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03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shd511/Desktop/2025.06 JCI/After accepted/4 supporting data values/"/>
    </mc:Choice>
  </mc:AlternateContent>
  <xr:revisionPtr revIDLastSave="0" documentId="13_ncr:1_{0B48EDD7-6DAB-3F44-A1F2-50DD75F2885A}" xr6:coauthVersionLast="47" xr6:coauthVersionMax="47" xr10:uidLastSave="{00000000-0000-0000-0000-000000000000}"/>
  <bookViews>
    <workbookView xWindow="0" yWindow="500" windowWidth="35840" windowHeight="20200" firstSheet="37" activeTab="51" xr2:uid="{ACF7ECEB-9802-CB46-A8E6-24F059F6DC58}"/>
  </bookViews>
  <sheets>
    <sheet name="Fig. 1B" sheetId="1" r:id="rId1"/>
    <sheet name="Fig. 1D" sheetId="2" r:id="rId2"/>
    <sheet name="Fig. 1E" sheetId="3" r:id="rId3"/>
    <sheet name="Fig. 1F" sheetId="4" r:id="rId4"/>
    <sheet name="Fig. 1G" sheetId="5" r:id="rId5"/>
    <sheet name="Fig. 1H" sheetId="6" r:id="rId6"/>
    <sheet name="Fig. 1I" sheetId="7" r:id="rId7"/>
    <sheet name="Fig. 1J-K" sheetId="8" r:id="rId8"/>
    <sheet name="Fig. 1L" sheetId="9" r:id="rId9"/>
    <sheet name="Fig. 2B" sheetId="10" r:id="rId10"/>
    <sheet name="Fig. 2C" sheetId="11" r:id="rId11"/>
    <sheet name="Fig. 2E" sheetId="12" r:id="rId12"/>
    <sheet name="Fig. 2F" sheetId="13" r:id="rId13"/>
    <sheet name="Fig. 2G" sheetId="14" r:id="rId14"/>
    <sheet name="Fig. 2H" sheetId="15" r:id="rId15"/>
    <sheet name="Fig. 2J" sheetId="16" r:id="rId16"/>
    <sheet name="Fig. 3D" sheetId="17" r:id="rId17"/>
    <sheet name="Fig. 3G" sheetId="37" r:id="rId18"/>
    <sheet name="Fig. 3J" sheetId="18" r:id="rId19"/>
    <sheet name="Fig. 4B" sheetId="19" r:id="rId20"/>
    <sheet name="Fig. 4C-D" sheetId="20" r:id="rId21"/>
    <sheet name="Fig. 4E" sheetId="34" r:id="rId22"/>
    <sheet name="Fig. 4F" sheetId="22" r:id="rId23"/>
    <sheet name="Fig. 4G" sheetId="23" r:id="rId24"/>
    <sheet name="Fig. 4H" sheetId="35" r:id="rId25"/>
    <sheet name="Fig. 4I" sheetId="36" r:id="rId26"/>
    <sheet name="Fig. S7D-E" sheetId="24" r:id="rId27"/>
    <sheet name="Fig. 5A" sheetId="25" r:id="rId28"/>
    <sheet name="Fig. 5C-E" sheetId="26" r:id="rId29"/>
    <sheet name="Fig. 5F" sheetId="38" r:id="rId30"/>
    <sheet name="Fig. 5G" sheetId="27" r:id="rId31"/>
    <sheet name="Fig. 5H" sheetId="28" r:id="rId32"/>
    <sheet name="Fig. 5I" sheetId="29" r:id="rId33"/>
    <sheet name="Fig. 5J" sheetId="30" r:id="rId34"/>
    <sheet name="Fig. 5L" sheetId="31" r:id="rId35"/>
    <sheet name="Fig. 5M" sheetId="32" r:id="rId36"/>
    <sheet name="Fig. 5N" sheetId="33" r:id="rId37"/>
    <sheet name="Fig. S1A" sheetId="39" r:id="rId38"/>
    <sheet name="Fig. S1B" sheetId="40" r:id="rId39"/>
    <sheet name="Fig.S1C" sheetId="41" r:id="rId40"/>
    <sheet name="Fig. S1D" sheetId="42" r:id="rId41"/>
    <sheet name="Fig. S2" sheetId="43" r:id="rId42"/>
    <sheet name="Fig. S5A" sheetId="44" r:id="rId43"/>
    <sheet name="Fig. S5B" sheetId="45" r:id="rId44"/>
    <sheet name="Fig. S5C" sheetId="46" r:id="rId45"/>
    <sheet name="Fig. S5D" sheetId="47" r:id="rId46"/>
    <sheet name="Fig. S5E" sheetId="48" r:id="rId47"/>
    <sheet name="Fig. S6" sheetId="49" r:id="rId48"/>
    <sheet name="Fig. S7A" sheetId="50" r:id="rId49"/>
    <sheet name="Fig. S7B" sheetId="51" r:id="rId50"/>
    <sheet name="Fig. S7C" sheetId="52" r:id="rId51"/>
    <sheet name="Fig. S7G" sheetId="53" r:id="rId52"/>
    <sheet name="Fig. S7H" sheetId="54" r:id="rId53"/>
    <sheet name="Fig. S7I" sheetId="55" r:id="rId54"/>
    <sheet name="Fig. S7J" sheetId="56" r:id="rId55"/>
    <sheet name="Fig. S7K" sheetId="57" r:id="rId56"/>
    <sheet name="Fig. S7L" sheetId="58" r:id="rId57"/>
    <sheet name="Fig. S8A" sheetId="59" r:id="rId58"/>
    <sheet name="Fig. S8B" sheetId="60" r:id="rId59"/>
    <sheet name="Fig. S8C" sheetId="61" r:id="rId60"/>
    <sheet name="Fig. S8D" sheetId="62" r:id="rId61"/>
    <sheet name="Fig. S8F" sheetId="63" r:id="rId62"/>
    <sheet name="Fig. S8G" sheetId="64" r:id="rId63"/>
    <sheet name="Fig. S9A" sheetId="65" r:id="rId64"/>
    <sheet name="Fig. S9B" sheetId="66" r:id="rId65"/>
    <sheet name="Fig. S9C" sheetId="67" r:id="rId66"/>
    <sheet name="Fig. S9D" sheetId="68" r:id="rId67"/>
    <sheet name="Fig. S9E" sheetId="69" r:id="rId68"/>
    <sheet name="Fig. S9F" sheetId="70" r:id="rId69"/>
    <sheet name="Fig. S9G" sheetId="72" r:id="rId70"/>
    <sheet name="Fig. S9H" sheetId="71" r:id="rId71"/>
    <sheet name="Fig.S10" sheetId="73" r:id="rId7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14" i="36" l="1"/>
  <c r="U214" i="36" s="1"/>
  <c r="P214" i="36"/>
  <c r="O214" i="36"/>
  <c r="R214" i="36" s="1"/>
  <c r="S214" i="36" s="1"/>
  <c r="U213" i="36"/>
  <c r="Q213" i="36"/>
  <c r="P213" i="36"/>
  <c r="O213" i="36"/>
  <c r="Q212" i="36"/>
  <c r="U212" i="36" s="1"/>
  <c r="P212" i="36"/>
  <c r="O212" i="36"/>
  <c r="R212" i="36" s="1"/>
  <c r="S212" i="36" s="1"/>
  <c r="Q211" i="36"/>
  <c r="U211" i="36" s="1"/>
  <c r="P211" i="36"/>
  <c r="O211" i="36"/>
  <c r="Q210" i="36"/>
  <c r="U210" i="36" s="1"/>
  <c r="P210" i="36"/>
  <c r="O210" i="36"/>
  <c r="R210" i="36" s="1"/>
  <c r="S210" i="36" s="1"/>
  <c r="Q209" i="36"/>
  <c r="U209" i="36" s="1"/>
  <c r="P209" i="36"/>
  <c r="O209" i="36"/>
  <c r="Q208" i="36"/>
  <c r="U208" i="36" s="1"/>
  <c r="P208" i="36"/>
  <c r="O208" i="36"/>
  <c r="R208" i="36" s="1"/>
  <c r="S208" i="36" s="1"/>
  <c r="Q207" i="36"/>
  <c r="U207" i="36" s="1"/>
  <c r="P207" i="36"/>
  <c r="R207" i="36" s="1"/>
  <c r="S207" i="36" s="1"/>
  <c r="O207" i="36"/>
  <c r="Q206" i="36"/>
  <c r="U206" i="36" s="1"/>
  <c r="P206" i="36"/>
  <c r="O206" i="36"/>
  <c r="R206" i="36" s="1"/>
  <c r="S206" i="36" s="1"/>
  <c r="Q205" i="36"/>
  <c r="U205" i="36" s="1"/>
  <c r="P205" i="36"/>
  <c r="O205" i="36"/>
  <c r="Q204" i="36"/>
  <c r="U204" i="36" s="1"/>
  <c r="P204" i="36"/>
  <c r="O204" i="36"/>
  <c r="R204" i="36" s="1"/>
  <c r="S204" i="36" s="1"/>
  <c r="Q203" i="36"/>
  <c r="U203" i="36" s="1"/>
  <c r="P203" i="36"/>
  <c r="R203" i="36" s="1"/>
  <c r="S203" i="36" s="1"/>
  <c r="O203" i="36"/>
  <c r="Q202" i="36"/>
  <c r="U202" i="36" s="1"/>
  <c r="P202" i="36"/>
  <c r="O202" i="36"/>
  <c r="R202" i="36" s="1"/>
  <c r="S202" i="36" s="1"/>
  <c r="Q201" i="36"/>
  <c r="U201" i="36" s="1"/>
  <c r="P201" i="36"/>
  <c r="R201" i="36" s="1"/>
  <c r="S201" i="36" s="1"/>
  <c r="O201" i="36"/>
  <c r="Q200" i="36"/>
  <c r="U200" i="36" s="1"/>
  <c r="P200" i="36"/>
  <c r="O200" i="36"/>
  <c r="R200" i="36" s="1"/>
  <c r="S200" i="36" s="1"/>
  <c r="Q199" i="36"/>
  <c r="U199" i="36" s="1"/>
  <c r="P199" i="36"/>
  <c r="R199" i="36" s="1"/>
  <c r="S199" i="36" s="1"/>
  <c r="O199" i="36"/>
  <c r="Q198" i="36"/>
  <c r="U198" i="36" s="1"/>
  <c r="P198" i="36"/>
  <c r="O198" i="36"/>
  <c r="R198" i="36" s="1"/>
  <c r="S198" i="36" s="1"/>
  <c r="Q197" i="36"/>
  <c r="U197" i="36" s="1"/>
  <c r="P197" i="36"/>
  <c r="R197" i="36" s="1"/>
  <c r="S197" i="36" s="1"/>
  <c r="O197" i="36"/>
  <c r="Q196" i="36"/>
  <c r="U196" i="36" s="1"/>
  <c r="P196" i="36"/>
  <c r="O196" i="36"/>
  <c r="R196" i="36" s="1"/>
  <c r="S196" i="36" s="1"/>
  <c r="R195" i="36"/>
  <c r="S195" i="36" s="1"/>
  <c r="Q195" i="36"/>
  <c r="U195" i="36" s="1"/>
  <c r="P195" i="36"/>
  <c r="O195" i="36"/>
  <c r="R194" i="36"/>
  <c r="S194" i="36" s="1"/>
  <c r="Q194" i="36"/>
  <c r="U194" i="36" s="1"/>
  <c r="P194" i="36"/>
  <c r="O194" i="36"/>
  <c r="U193" i="36"/>
  <c r="Q193" i="36"/>
  <c r="P193" i="36"/>
  <c r="R193" i="36" s="1"/>
  <c r="S193" i="36" s="1"/>
  <c r="O193" i="36"/>
  <c r="R192" i="36"/>
  <c r="S192" i="36" s="1"/>
  <c r="Q192" i="36"/>
  <c r="U192" i="36" s="1"/>
  <c r="P192" i="36"/>
  <c r="O192" i="36"/>
  <c r="Q191" i="36"/>
  <c r="U191" i="36" s="1"/>
  <c r="P191" i="36"/>
  <c r="R191" i="36" s="1"/>
  <c r="S191" i="36" s="1"/>
  <c r="O191" i="36"/>
  <c r="R190" i="36"/>
  <c r="S190" i="36" s="1"/>
  <c r="Q190" i="36"/>
  <c r="U190" i="36" s="1"/>
  <c r="P190" i="36"/>
  <c r="O190" i="36"/>
  <c r="U189" i="36"/>
  <c r="Q189" i="36"/>
  <c r="P189" i="36"/>
  <c r="O189" i="36"/>
  <c r="R189" i="36" s="1"/>
  <c r="S189" i="36" s="1"/>
  <c r="Q188" i="36"/>
  <c r="U188" i="36" s="1"/>
  <c r="P188" i="36"/>
  <c r="R188" i="36" s="1"/>
  <c r="S188" i="36" s="1"/>
  <c r="O188" i="36"/>
  <c r="U187" i="36"/>
  <c r="Q187" i="36"/>
  <c r="P187" i="36"/>
  <c r="R187" i="36" s="1"/>
  <c r="S187" i="36" s="1"/>
  <c r="O187" i="36"/>
  <c r="Q186" i="36"/>
  <c r="U186" i="36" s="1"/>
  <c r="P186" i="36"/>
  <c r="R186" i="36" s="1"/>
  <c r="S186" i="36" s="1"/>
  <c r="O186" i="36"/>
  <c r="U185" i="36"/>
  <c r="R185" i="36"/>
  <c r="S185" i="36" s="1"/>
  <c r="Q185" i="36"/>
  <c r="P185" i="36"/>
  <c r="O185" i="36"/>
  <c r="Q184" i="36"/>
  <c r="U184" i="36" s="1"/>
  <c r="P184" i="36"/>
  <c r="O184" i="36"/>
  <c r="R184" i="36" s="1"/>
  <c r="S184" i="36" s="1"/>
  <c r="Q183" i="36"/>
  <c r="U183" i="36" s="1"/>
  <c r="P183" i="36"/>
  <c r="R183" i="36" s="1"/>
  <c r="S183" i="36" s="1"/>
  <c r="O183" i="36"/>
  <c r="Q182" i="36"/>
  <c r="U182" i="36" s="1"/>
  <c r="P182" i="36"/>
  <c r="R182" i="36" s="1"/>
  <c r="S182" i="36" s="1"/>
  <c r="O182" i="36"/>
  <c r="Q181" i="36"/>
  <c r="U181" i="36" s="1"/>
  <c r="P181" i="36"/>
  <c r="R181" i="36" s="1"/>
  <c r="S181" i="36" s="1"/>
  <c r="O181" i="36"/>
  <c r="R180" i="36"/>
  <c r="S180" i="36" s="1"/>
  <c r="Q180" i="36"/>
  <c r="U180" i="36" s="1"/>
  <c r="P180" i="36"/>
  <c r="O180" i="36"/>
  <c r="Q179" i="36"/>
  <c r="U179" i="36" s="1"/>
  <c r="P179" i="36"/>
  <c r="R179" i="36" s="1"/>
  <c r="S179" i="36" s="1"/>
  <c r="O179" i="36"/>
  <c r="Q178" i="36"/>
  <c r="U178" i="36" s="1"/>
  <c r="P178" i="36"/>
  <c r="R178" i="36" s="1"/>
  <c r="S178" i="36" s="1"/>
  <c r="O178" i="36"/>
  <c r="Q177" i="36"/>
  <c r="U177" i="36" s="1"/>
  <c r="P177" i="36"/>
  <c r="O177" i="36"/>
  <c r="R177" i="36" s="1"/>
  <c r="S177" i="36" s="1"/>
  <c r="Q176" i="36"/>
  <c r="U176" i="36" s="1"/>
  <c r="P176" i="36"/>
  <c r="R176" i="36" s="1"/>
  <c r="S176" i="36" s="1"/>
  <c r="O176" i="36"/>
  <c r="U175" i="36"/>
  <c r="Q175" i="36"/>
  <c r="P175" i="36"/>
  <c r="R175" i="36" s="1"/>
  <c r="S175" i="36" s="1"/>
  <c r="O175" i="36"/>
  <c r="Q174" i="36"/>
  <c r="U174" i="36" s="1"/>
  <c r="P174" i="36"/>
  <c r="R174" i="36" s="1"/>
  <c r="S174" i="36" s="1"/>
  <c r="O174" i="36"/>
  <c r="U173" i="36"/>
  <c r="R173" i="36"/>
  <c r="S173" i="36" s="1"/>
  <c r="Q173" i="36"/>
  <c r="P173" i="36"/>
  <c r="O173" i="36"/>
  <c r="Q172" i="36"/>
  <c r="U172" i="36" s="1"/>
  <c r="P172" i="36"/>
  <c r="O172" i="36"/>
  <c r="R172" i="36" s="1"/>
  <c r="S172" i="36" s="1"/>
  <c r="Q171" i="36"/>
  <c r="U171" i="36" s="1"/>
  <c r="P171" i="36"/>
  <c r="R171" i="36" s="1"/>
  <c r="S171" i="36" s="1"/>
  <c r="O171" i="36"/>
  <c r="Q170" i="36"/>
  <c r="U170" i="36" s="1"/>
  <c r="P170" i="36"/>
  <c r="R170" i="36" s="1"/>
  <c r="S170" i="36" s="1"/>
  <c r="O170" i="36"/>
  <c r="Q169" i="36"/>
  <c r="U169" i="36" s="1"/>
  <c r="P169" i="36"/>
  <c r="R169" i="36" s="1"/>
  <c r="S169" i="36" s="1"/>
  <c r="O169" i="36"/>
  <c r="R168" i="36"/>
  <c r="S168" i="36" s="1"/>
  <c r="Q168" i="36"/>
  <c r="U168" i="36" s="1"/>
  <c r="P168" i="36"/>
  <c r="O168" i="36"/>
  <c r="Q167" i="36"/>
  <c r="U167" i="36" s="1"/>
  <c r="P167" i="36"/>
  <c r="R167" i="36" s="1"/>
  <c r="S167" i="36" s="1"/>
  <c r="O167" i="36"/>
  <c r="Q166" i="36"/>
  <c r="U166" i="36" s="1"/>
  <c r="P166" i="36"/>
  <c r="R166" i="36" s="1"/>
  <c r="S166" i="36" s="1"/>
  <c r="O166" i="36"/>
  <c r="Q165" i="36"/>
  <c r="U165" i="36" s="1"/>
  <c r="P165" i="36"/>
  <c r="O165" i="36"/>
  <c r="R165" i="36" s="1"/>
  <c r="S165" i="36" s="1"/>
  <c r="Q164" i="36"/>
  <c r="U164" i="36" s="1"/>
  <c r="P164" i="36"/>
  <c r="R164" i="36" s="1"/>
  <c r="S164" i="36" s="1"/>
  <c r="O164" i="36"/>
  <c r="U163" i="36"/>
  <c r="Q163" i="36"/>
  <c r="P163" i="36"/>
  <c r="R163" i="36" s="1"/>
  <c r="S163" i="36" s="1"/>
  <c r="O163" i="36"/>
  <c r="Q162" i="36"/>
  <c r="U162" i="36" s="1"/>
  <c r="P162" i="36"/>
  <c r="R162" i="36" s="1"/>
  <c r="S162" i="36" s="1"/>
  <c r="O162" i="36"/>
  <c r="U161" i="36"/>
  <c r="R161" i="36"/>
  <c r="S161" i="36" s="1"/>
  <c r="Q161" i="36"/>
  <c r="P161" i="36"/>
  <c r="O161" i="36"/>
  <c r="Q160" i="36"/>
  <c r="U160" i="36" s="1"/>
  <c r="P160" i="36"/>
  <c r="O160" i="36"/>
  <c r="R160" i="36" s="1"/>
  <c r="S160" i="36" s="1"/>
  <c r="Q159" i="36"/>
  <c r="U159" i="36" s="1"/>
  <c r="P159" i="36"/>
  <c r="R159" i="36" s="1"/>
  <c r="S159" i="36" s="1"/>
  <c r="O159" i="36"/>
  <c r="Q158" i="36"/>
  <c r="U158" i="36" s="1"/>
  <c r="P158" i="36"/>
  <c r="R158" i="36" s="1"/>
  <c r="S158" i="36" s="1"/>
  <c r="O158" i="36"/>
  <c r="Q157" i="36"/>
  <c r="U157" i="36" s="1"/>
  <c r="P157" i="36"/>
  <c r="R157" i="36" s="1"/>
  <c r="S157" i="36" s="1"/>
  <c r="O157" i="36"/>
  <c r="R156" i="36"/>
  <c r="S156" i="36" s="1"/>
  <c r="Q156" i="36"/>
  <c r="U156" i="36" s="1"/>
  <c r="P156" i="36"/>
  <c r="O156" i="36"/>
  <c r="Q155" i="36"/>
  <c r="U155" i="36" s="1"/>
  <c r="P155" i="36"/>
  <c r="R155" i="36" s="1"/>
  <c r="S155" i="36" s="1"/>
  <c r="O155" i="36"/>
  <c r="Q154" i="36"/>
  <c r="U154" i="36" s="1"/>
  <c r="P154" i="36"/>
  <c r="R154" i="36" s="1"/>
  <c r="S154" i="36" s="1"/>
  <c r="O154" i="36"/>
  <c r="Q153" i="36"/>
  <c r="U153" i="36" s="1"/>
  <c r="P153" i="36"/>
  <c r="O153" i="36"/>
  <c r="R153" i="36" s="1"/>
  <c r="S153" i="36" s="1"/>
  <c r="Q152" i="36"/>
  <c r="U152" i="36" s="1"/>
  <c r="P152" i="36"/>
  <c r="R152" i="36" s="1"/>
  <c r="S152" i="36" s="1"/>
  <c r="O152" i="36"/>
  <c r="U151" i="36"/>
  <c r="Q151" i="36"/>
  <c r="P151" i="36"/>
  <c r="R151" i="36" s="1"/>
  <c r="S151" i="36" s="1"/>
  <c r="O151" i="36"/>
  <c r="Q150" i="36"/>
  <c r="U150" i="36" s="1"/>
  <c r="P150" i="36"/>
  <c r="R150" i="36" s="1"/>
  <c r="S150" i="36" s="1"/>
  <c r="O150" i="36"/>
  <c r="U149" i="36"/>
  <c r="R149" i="36"/>
  <c r="S149" i="36" s="1"/>
  <c r="Q149" i="36"/>
  <c r="P149" i="36"/>
  <c r="O149" i="36"/>
  <c r="Q148" i="36"/>
  <c r="U148" i="36" s="1"/>
  <c r="P148" i="36"/>
  <c r="O148" i="36"/>
  <c r="R148" i="36" s="1"/>
  <c r="S148" i="36" s="1"/>
  <c r="Q147" i="36"/>
  <c r="U147" i="36" s="1"/>
  <c r="P147" i="36"/>
  <c r="R147" i="36" s="1"/>
  <c r="S147" i="36" s="1"/>
  <c r="O147" i="36"/>
  <c r="Q146" i="36"/>
  <c r="U146" i="36" s="1"/>
  <c r="P146" i="36"/>
  <c r="R146" i="36" s="1"/>
  <c r="S146" i="36" s="1"/>
  <c r="O146" i="36"/>
  <c r="Q145" i="36"/>
  <c r="U145" i="36" s="1"/>
  <c r="P145" i="36"/>
  <c r="R145" i="36" s="1"/>
  <c r="S145" i="36" s="1"/>
  <c r="O145" i="36"/>
  <c r="R144" i="36"/>
  <c r="S144" i="36" s="1"/>
  <c r="Q144" i="36"/>
  <c r="U144" i="36" s="1"/>
  <c r="P144" i="36"/>
  <c r="O144" i="36"/>
  <c r="Q143" i="36"/>
  <c r="U143" i="36" s="1"/>
  <c r="P143" i="36"/>
  <c r="R143" i="36" s="1"/>
  <c r="S143" i="36" s="1"/>
  <c r="O143" i="36"/>
  <c r="Q142" i="36"/>
  <c r="U142" i="36" s="1"/>
  <c r="P142" i="36"/>
  <c r="R142" i="36" s="1"/>
  <c r="S142" i="36" s="1"/>
  <c r="O142" i="36"/>
  <c r="Q141" i="36"/>
  <c r="U141" i="36" s="1"/>
  <c r="P141" i="36"/>
  <c r="O141" i="36"/>
  <c r="R141" i="36" s="1"/>
  <c r="S141" i="36" s="1"/>
  <c r="Q140" i="36"/>
  <c r="U140" i="36" s="1"/>
  <c r="P140" i="36"/>
  <c r="R140" i="36" s="1"/>
  <c r="S140" i="36" s="1"/>
  <c r="O140" i="36"/>
  <c r="U139" i="36"/>
  <c r="Q139" i="36"/>
  <c r="P139" i="36"/>
  <c r="R139" i="36" s="1"/>
  <c r="S139" i="36" s="1"/>
  <c r="O139" i="36"/>
  <c r="Q138" i="36"/>
  <c r="U138" i="36" s="1"/>
  <c r="P138" i="36"/>
  <c r="R138" i="36" s="1"/>
  <c r="S138" i="36" s="1"/>
  <c r="O138" i="36"/>
  <c r="U137" i="36"/>
  <c r="R137" i="36"/>
  <c r="S137" i="36" s="1"/>
  <c r="Q137" i="36"/>
  <c r="P137" i="36"/>
  <c r="O137" i="36"/>
  <c r="Q136" i="36"/>
  <c r="U136" i="36" s="1"/>
  <c r="P136" i="36"/>
  <c r="O136" i="36"/>
  <c r="R136" i="36" s="1"/>
  <c r="S136" i="36" s="1"/>
  <c r="Q135" i="36"/>
  <c r="U135" i="36" s="1"/>
  <c r="P135" i="36"/>
  <c r="R135" i="36" s="1"/>
  <c r="S135" i="36" s="1"/>
  <c r="O135" i="36"/>
  <c r="Q134" i="36"/>
  <c r="U134" i="36" s="1"/>
  <c r="P134" i="36"/>
  <c r="R134" i="36" s="1"/>
  <c r="S134" i="36" s="1"/>
  <c r="O134" i="36"/>
  <c r="Q133" i="36"/>
  <c r="U133" i="36" s="1"/>
  <c r="P133" i="36"/>
  <c r="R133" i="36" s="1"/>
  <c r="S133" i="36" s="1"/>
  <c r="O133" i="36"/>
  <c r="R132" i="36"/>
  <c r="S132" i="36" s="1"/>
  <c r="Q132" i="36"/>
  <c r="U132" i="36" s="1"/>
  <c r="P132" i="36"/>
  <c r="O132" i="36"/>
  <c r="Q131" i="36"/>
  <c r="U131" i="36" s="1"/>
  <c r="P131" i="36"/>
  <c r="R131" i="36" s="1"/>
  <c r="S131" i="36" s="1"/>
  <c r="O131" i="36"/>
  <c r="Q130" i="36"/>
  <c r="U130" i="36" s="1"/>
  <c r="P130" i="36"/>
  <c r="R130" i="36" s="1"/>
  <c r="S130" i="36" s="1"/>
  <c r="O130" i="36"/>
  <c r="Q129" i="36"/>
  <c r="U129" i="36" s="1"/>
  <c r="P129" i="36"/>
  <c r="O129" i="36"/>
  <c r="R129" i="36" s="1"/>
  <c r="S129" i="36" s="1"/>
  <c r="Q128" i="36"/>
  <c r="U128" i="36" s="1"/>
  <c r="P128" i="36"/>
  <c r="R128" i="36" s="1"/>
  <c r="S128" i="36" s="1"/>
  <c r="O128" i="36"/>
  <c r="U127" i="36"/>
  <c r="Q127" i="36"/>
  <c r="P127" i="36"/>
  <c r="R127" i="36" s="1"/>
  <c r="S127" i="36" s="1"/>
  <c r="O127" i="36"/>
  <c r="Q126" i="36"/>
  <c r="U126" i="36" s="1"/>
  <c r="P126" i="36"/>
  <c r="R126" i="36" s="1"/>
  <c r="S126" i="36" s="1"/>
  <c r="O126" i="36"/>
  <c r="U125" i="36"/>
  <c r="R125" i="36"/>
  <c r="S125" i="36" s="1"/>
  <c r="Q125" i="36"/>
  <c r="P125" i="36"/>
  <c r="O125" i="36"/>
  <c r="Q124" i="36"/>
  <c r="U124" i="36" s="1"/>
  <c r="P124" i="36"/>
  <c r="O124" i="36"/>
  <c r="R124" i="36" s="1"/>
  <c r="S124" i="36" s="1"/>
  <c r="Q123" i="36"/>
  <c r="U123" i="36" s="1"/>
  <c r="P123" i="36"/>
  <c r="R123" i="36" s="1"/>
  <c r="S123" i="36" s="1"/>
  <c r="O123" i="36"/>
  <c r="Q122" i="36"/>
  <c r="U122" i="36" s="1"/>
  <c r="P122" i="36"/>
  <c r="R122" i="36" s="1"/>
  <c r="S122" i="36" s="1"/>
  <c r="O122" i="36"/>
  <c r="Q121" i="36"/>
  <c r="U121" i="36" s="1"/>
  <c r="P121" i="36"/>
  <c r="R121" i="36" s="1"/>
  <c r="S121" i="36" s="1"/>
  <c r="O121" i="36"/>
  <c r="R120" i="36"/>
  <c r="S120" i="36" s="1"/>
  <c r="Q120" i="36"/>
  <c r="U120" i="36" s="1"/>
  <c r="P120" i="36"/>
  <c r="O120" i="36"/>
  <c r="Q119" i="36"/>
  <c r="U119" i="36" s="1"/>
  <c r="P119" i="36"/>
  <c r="R119" i="36" s="1"/>
  <c r="S119" i="36" s="1"/>
  <c r="O119" i="36"/>
  <c r="Q118" i="36"/>
  <c r="U118" i="36" s="1"/>
  <c r="P118" i="36"/>
  <c r="R118" i="36" s="1"/>
  <c r="S118" i="36" s="1"/>
  <c r="O118" i="36"/>
  <c r="Q117" i="36"/>
  <c r="U117" i="36" s="1"/>
  <c r="P117" i="36"/>
  <c r="O117" i="36"/>
  <c r="R117" i="36" s="1"/>
  <c r="S117" i="36" s="1"/>
  <c r="Q116" i="36"/>
  <c r="U116" i="36" s="1"/>
  <c r="P116" i="36"/>
  <c r="R116" i="36" s="1"/>
  <c r="S116" i="36" s="1"/>
  <c r="O116" i="36"/>
  <c r="U115" i="36"/>
  <c r="Q115" i="36"/>
  <c r="P115" i="36"/>
  <c r="R115" i="36" s="1"/>
  <c r="S115" i="36" s="1"/>
  <c r="O115" i="36"/>
  <c r="Q114" i="36"/>
  <c r="U114" i="36" s="1"/>
  <c r="P114" i="36"/>
  <c r="R114" i="36" s="1"/>
  <c r="S114" i="36" s="1"/>
  <c r="O114" i="36"/>
  <c r="U113" i="36"/>
  <c r="R113" i="36"/>
  <c r="S113" i="36" s="1"/>
  <c r="Q113" i="36"/>
  <c r="P113" i="36"/>
  <c r="O113" i="36"/>
  <c r="Q112" i="36"/>
  <c r="U112" i="36" s="1"/>
  <c r="P112" i="36"/>
  <c r="O112" i="36"/>
  <c r="R112" i="36" s="1"/>
  <c r="S112" i="36" s="1"/>
  <c r="Q111" i="36"/>
  <c r="U111" i="36" s="1"/>
  <c r="P111" i="36"/>
  <c r="R111" i="36" s="1"/>
  <c r="S111" i="36" s="1"/>
  <c r="O111" i="36"/>
  <c r="Q110" i="36"/>
  <c r="U110" i="36" s="1"/>
  <c r="P110" i="36"/>
  <c r="R110" i="36" s="1"/>
  <c r="S110" i="36" s="1"/>
  <c r="O110" i="36"/>
  <c r="Q109" i="36"/>
  <c r="U109" i="36" s="1"/>
  <c r="P109" i="36"/>
  <c r="R109" i="36" s="1"/>
  <c r="S109" i="36" s="1"/>
  <c r="O109" i="36"/>
  <c r="R108" i="36"/>
  <c r="S108" i="36" s="1"/>
  <c r="Q108" i="36"/>
  <c r="U108" i="36" s="1"/>
  <c r="P108" i="36"/>
  <c r="O108" i="36"/>
  <c r="Q107" i="36"/>
  <c r="U107" i="36" s="1"/>
  <c r="P107" i="36"/>
  <c r="R107" i="36" s="1"/>
  <c r="S107" i="36" s="1"/>
  <c r="O107" i="36"/>
  <c r="Q106" i="36"/>
  <c r="U106" i="36" s="1"/>
  <c r="P106" i="36"/>
  <c r="R106" i="36" s="1"/>
  <c r="S106" i="36" s="1"/>
  <c r="O106" i="36"/>
  <c r="Q105" i="36"/>
  <c r="U105" i="36" s="1"/>
  <c r="P105" i="36"/>
  <c r="O105" i="36"/>
  <c r="R105" i="36" s="1"/>
  <c r="S105" i="36" s="1"/>
  <c r="Q104" i="36"/>
  <c r="U104" i="36" s="1"/>
  <c r="P104" i="36"/>
  <c r="R104" i="36" s="1"/>
  <c r="S104" i="36" s="1"/>
  <c r="O104" i="36"/>
  <c r="U103" i="36"/>
  <c r="Q103" i="36"/>
  <c r="P103" i="36"/>
  <c r="R103" i="36" s="1"/>
  <c r="S103" i="36" s="1"/>
  <c r="O103" i="36"/>
  <c r="Q102" i="36"/>
  <c r="U102" i="36" s="1"/>
  <c r="P102" i="36"/>
  <c r="R102" i="36" s="1"/>
  <c r="S102" i="36" s="1"/>
  <c r="O102" i="36"/>
  <c r="U101" i="36"/>
  <c r="R101" i="36"/>
  <c r="S101" i="36" s="1"/>
  <c r="Q101" i="36"/>
  <c r="P101" i="36"/>
  <c r="O101" i="36"/>
  <c r="Q100" i="36"/>
  <c r="U100" i="36" s="1"/>
  <c r="P100" i="36"/>
  <c r="O100" i="36"/>
  <c r="R100" i="36" s="1"/>
  <c r="S100" i="36" s="1"/>
  <c r="Q99" i="36"/>
  <c r="U99" i="36" s="1"/>
  <c r="P99" i="36"/>
  <c r="R99" i="36" s="1"/>
  <c r="S99" i="36" s="1"/>
  <c r="O99" i="36"/>
  <c r="Q98" i="36"/>
  <c r="U98" i="36" s="1"/>
  <c r="P98" i="36"/>
  <c r="R98" i="36" s="1"/>
  <c r="S98" i="36" s="1"/>
  <c r="O98" i="36"/>
  <c r="Q97" i="36"/>
  <c r="U97" i="36" s="1"/>
  <c r="P97" i="36"/>
  <c r="R97" i="36" s="1"/>
  <c r="S97" i="36" s="1"/>
  <c r="O97" i="36"/>
  <c r="R96" i="36"/>
  <c r="S96" i="36" s="1"/>
  <c r="Q96" i="36"/>
  <c r="U96" i="36" s="1"/>
  <c r="P96" i="36"/>
  <c r="O96" i="36"/>
  <c r="Q95" i="36"/>
  <c r="U95" i="36" s="1"/>
  <c r="P95" i="36"/>
  <c r="O95" i="36"/>
  <c r="R95" i="36" s="1"/>
  <c r="S95" i="36" s="1"/>
  <c r="Q94" i="36"/>
  <c r="U94" i="36" s="1"/>
  <c r="P94" i="36"/>
  <c r="R94" i="36" s="1"/>
  <c r="S94" i="36" s="1"/>
  <c r="O94" i="36"/>
  <c r="Q93" i="36"/>
  <c r="U93" i="36" s="1"/>
  <c r="P93" i="36"/>
  <c r="O93" i="36"/>
  <c r="R93" i="36" s="1"/>
  <c r="S93" i="36" s="1"/>
  <c r="Q92" i="36"/>
  <c r="U92" i="36" s="1"/>
  <c r="P92" i="36"/>
  <c r="R92" i="36" s="1"/>
  <c r="S92" i="36" s="1"/>
  <c r="O92" i="36"/>
  <c r="U91" i="36"/>
  <c r="Q91" i="36"/>
  <c r="P91" i="36"/>
  <c r="R91" i="36" s="1"/>
  <c r="S91" i="36" s="1"/>
  <c r="O91" i="36"/>
  <c r="Q90" i="36"/>
  <c r="U90" i="36" s="1"/>
  <c r="P90" i="36"/>
  <c r="O90" i="36"/>
  <c r="R90" i="36" s="1"/>
  <c r="S90" i="36" s="1"/>
  <c r="U89" i="36"/>
  <c r="R89" i="36"/>
  <c r="S89" i="36" s="1"/>
  <c r="Q89" i="36"/>
  <c r="P89" i="36"/>
  <c r="O89" i="36"/>
  <c r="Q88" i="36"/>
  <c r="U88" i="36" s="1"/>
  <c r="P88" i="36"/>
  <c r="O88" i="36"/>
  <c r="R88" i="36" s="1"/>
  <c r="S88" i="36" s="1"/>
  <c r="Q87" i="36"/>
  <c r="U87" i="36" s="1"/>
  <c r="P87" i="36"/>
  <c r="R87" i="36" s="1"/>
  <c r="S87" i="36" s="1"/>
  <c r="O87" i="36"/>
  <c r="Q86" i="36"/>
  <c r="U86" i="36" s="1"/>
  <c r="P86" i="36"/>
  <c r="R86" i="36" s="1"/>
  <c r="S86" i="36" s="1"/>
  <c r="O86" i="36"/>
  <c r="Q85" i="36"/>
  <c r="U85" i="36" s="1"/>
  <c r="P85" i="36"/>
  <c r="R85" i="36" s="1"/>
  <c r="S85" i="36" s="1"/>
  <c r="O85" i="36"/>
  <c r="R84" i="36"/>
  <c r="S84" i="36" s="1"/>
  <c r="Q84" i="36"/>
  <c r="U84" i="36" s="1"/>
  <c r="P84" i="36"/>
  <c r="O84" i="36"/>
  <c r="Q83" i="36"/>
  <c r="U83" i="36" s="1"/>
  <c r="P83" i="36"/>
  <c r="O83" i="36"/>
  <c r="R83" i="36" s="1"/>
  <c r="S83" i="36" s="1"/>
  <c r="Q82" i="36"/>
  <c r="U82" i="36" s="1"/>
  <c r="P82" i="36"/>
  <c r="R82" i="36" s="1"/>
  <c r="S82" i="36" s="1"/>
  <c r="O82" i="36"/>
  <c r="Q81" i="36"/>
  <c r="U81" i="36" s="1"/>
  <c r="P81" i="36"/>
  <c r="O81" i="36"/>
  <c r="R81" i="36" s="1"/>
  <c r="S81" i="36" s="1"/>
  <c r="Q80" i="36"/>
  <c r="U80" i="36" s="1"/>
  <c r="P80" i="36"/>
  <c r="R80" i="36" s="1"/>
  <c r="S80" i="36" s="1"/>
  <c r="O80" i="36"/>
  <c r="U79" i="36"/>
  <c r="Q79" i="36"/>
  <c r="P79" i="36"/>
  <c r="R79" i="36" s="1"/>
  <c r="S79" i="36" s="1"/>
  <c r="O79" i="36"/>
  <c r="Q78" i="36"/>
  <c r="U78" i="36" s="1"/>
  <c r="P78" i="36"/>
  <c r="O78" i="36"/>
  <c r="R78" i="36" s="1"/>
  <c r="S78" i="36" s="1"/>
  <c r="U77" i="36"/>
  <c r="R77" i="36"/>
  <c r="S77" i="36" s="1"/>
  <c r="Q77" i="36"/>
  <c r="P77" i="36"/>
  <c r="O77" i="36"/>
  <c r="Q76" i="36"/>
  <c r="U76" i="36" s="1"/>
  <c r="P76" i="36"/>
  <c r="O76" i="36"/>
  <c r="R76" i="36" s="1"/>
  <c r="S76" i="36" s="1"/>
  <c r="Q75" i="36"/>
  <c r="U75" i="36" s="1"/>
  <c r="P75" i="36"/>
  <c r="R75" i="36" s="1"/>
  <c r="S75" i="36" s="1"/>
  <c r="O75" i="36"/>
  <c r="Q74" i="36"/>
  <c r="U74" i="36" s="1"/>
  <c r="P74" i="36"/>
  <c r="R74" i="36" s="1"/>
  <c r="S74" i="36" s="1"/>
  <c r="O74" i="36"/>
  <c r="Q73" i="36"/>
  <c r="U73" i="36" s="1"/>
  <c r="P73" i="36"/>
  <c r="R73" i="36" s="1"/>
  <c r="S73" i="36" s="1"/>
  <c r="O73" i="36"/>
  <c r="R72" i="36"/>
  <c r="S72" i="36" s="1"/>
  <c r="Q72" i="36"/>
  <c r="U72" i="36" s="1"/>
  <c r="P72" i="36"/>
  <c r="O72" i="36"/>
  <c r="Q71" i="36"/>
  <c r="U71" i="36" s="1"/>
  <c r="P71" i="36"/>
  <c r="O71" i="36"/>
  <c r="R71" i="36" s="1"/>
  <c r="S71" i="36" s="1"/>
  <c r="Q70" i="36"/>
  <c r="U70" i="36" s="1"/>
  <c r="P70" i="36"/>
  <c r="R70" i="36" s="1"/>
  <c r="S70" i="36" s="1"/>
  <c r="O70" i="36"/>
  <c r="Q69" i="36"/>
  <c r="U69" i="36" s="1"/>
  <c r="P69" i="36"/>
  <c r="O69" i="36"/>
  <c r="R69" i="36" s="1"/>
  <c r="S69" i="36" s="1"/>
  <c r="Q68" i="36"/>
  <c r="U68" i="36" s="1"/>
  <c r="P68" i="36"/>
  <c r="R68" i="36" s="1"/>
  <c r="S68" i="36" s="1"/>
  <c r="O68" i="36"/>
  <c r="U67" i="36"/>
  <c r="Q67" i="36"/>
  <c r="P67" i="36"/>
  <c r="R67" i="36" s="1"/>
  <c r="S67" i="36" s="1"/>
  <c r="O67" i="36"/>
  <c r="Q66" i="36"/>
  <c r="U66" i="36" s="1"/>
  <c r="P66" i="36"/>
  <c r="O66" i="36"/>
  <c r="R66" i="36" s="1"/>
  <c r="S66" i="36" s="1"/>
  <c r="U65" i="36"/>
  <c r="R65" i="36"/>
  <c r="S65" i="36" s="1"/>
  <c r="Q65" i="36"/>
  <c r="P65" i="36"/>
  <c r="O65" i="36"/>
  <c r="Q64" i="36"/>
  <c r="U64" i="36" s="1"/>
  <c r="P64" i="36"/>
  <c r="O64" i="36"/>
  <c r="R64" i="36" s="1"/>
  <c r="S64" i="36" s="1"/>
  <c r="Q63" i="36"/>
  <c r="U63" i="36" s="1"/>
  <c r="P63" i="36"/>
  <c r="R63" i="36" s="1"/>
  <c r="S63" i="36" s="1"/>
  <c r="O63" i="36"/>
  <c r="Q62" i="36"/>
  <c r="U62" i="36" s="1"/>
  <c r="P62" i="36"/>
  <c r="R62" i="36" s="1"/>
  <c r="S62" i="36" s="1"/>
  <c r="O62" i="36"/>
  <c r="Q61" i="36"/>
  <c r="U61" i="36" s="1"/>
  <c r="P61" i="36"/>
  <c r="R61" i="36" s="1"/>
  <c r="S61" i="36" s="1"/>
  <c r="O61" i="36"/>
  <c r="R60" i="36"/>
  <c r="S60" i="36" s="1"/>
  <c r="Q60" i="36"/>
  <c r="U60" i="36" s="1"/>
  <c r="P60" i="36"/>
  <c r="O60" i="36"/>
  <c r="Q59" i="36"/>
  <c r="U59" i="36" s="1"/>
  <c r="P59" i="36"/>
  <c r="O59" i="36"/>
  <c r="R59" i="36" s="1"/>
  <c r="S59" i="36" s="1"/>
  <c r="Q58" i="36"/>
  <c r="U58" i="36" s="1"/>
  <c r="P58" i="36"/>
  <c r="R58" i="36" s="1"/>
  <c r="S58" i="36" s="1"/>
  <c r="O58" i="36"/>
  <c r="Q57" i="36"/>
  <c r="U57" i="36" s="1"/>
  <c r="P57" i="36"/>
  <c r="O57" i="36"/>
  <c r="R57" i="36" s="1"/>
  <c r="S57" i="36" s="1"/>
  <c r="Q56" i="36"/>
  <c r="U56" i="36" s="1"/>
  <c r="P56" i="36"/>
  <c r="R56" i="36" s="1"/>
  <c r="S56" i="36" s="1"/>
  <c r="O56" i="36"/>
  <c r="U55" i="36"/>
  <c r="Q55" i="36"/>
  <c r="P55" i="36"/>
  <c r="R55" i="36" s="1"/>
  <c r="S55" i="36" s="1"/>
  <c r="O55" i="36"/>
  <c r="Q54" i="36"/>
  <c r="U54" i="36" s="1"/>
  <c r="P54" i="36"/>
  <c r="O54" i="36"/>
  <c r="R54" i="36" s="1"/>
  <c r="S54" i="36" s="1"/>
  <c r="U53" i="36"/>
  <c r="R53" i="36"/>
  <c r="S53" i="36" s="1"/>
  <c r="Q53" i="36"/>
  <c r="P53" i="36"/>
  <c r="O53" i="36"/>
  <c r="Q52" i="36"/>
  <c r="U52" i="36" s="1"/>
  <c r="P52" i="36"/>
  <c r="O52" i="36"/>
  <c r="R52" i="36" s="1"/>
  <c r="S52" i="36" s="1"/>
  <c r="Q51" i="36"/>
  <c r="U51" i="36" s="1"/>
  <c r="P51" i="36"/>
  <c r="R51" i="36" s="1"/>
  <c r="S51" i="36" s="1"/>
  <c r="O51" i="36"/>
  <c r="Q50" i="36"/>
  <c r="U50" i="36" s="1"/>
  <c r="P50" i="36"/>
  <c r="R50" i="36" s="1"/>
  <c r="S50" i="36" s="1"/>
  <c r="O50" i="36"/>
  <c r="Q49" i="36"/>
  <c r="U49" i="36" s="1"/>
  <c r="P49" i="36"/>
  <c r="R49" i="36" s="1"/>
  <c r="S49" i="36" s="1"/>
  <c r="O49" i="36"/>
  <c r="R48" i="36"/>
  <c r="S48" i="36" s="1"/>
  <c r="Q48" i="36"/>
  <c r="U48" i="36" s="1"/>
  <c r="P48" i="36"/>
  <c r="O48" i="36"/>
  <c r="Q47" i="36"/>
  <c r="U47" i="36" s="1"/>
  <c r="P47" i="36"/>
  <c r="O47" i="36"/>
  <c r="R47" i="36" s="1"/>
  <c r="S47" i="36" s="1"/>
  <c r="R46" i="36"/>
  <c r="S46" i="36" s="1"/>
  <c r="Q46" i="36"/>
  <c r="U46" i="36" s="1"/>
  <c r="P46" i="36"/>
  <c r="O46" i="36"/>
  <c r="U45" i="36"/>
  <c r="Q45" i="36"/>
  <c r="P45" i="36"/>
  <c r="R45" i="36" s="1"/>
  <c r="S45" i="36" s="1"/>
  <c r="O45" i="36"/>
  <c r="R44" i="36"/>
  <c r="S44" i="36" s="1"/>
  <c r="Q44" i="36"/>
  <c r="U44" i="36" s="1"/>
  <c r="P44" i="36"/>
  <c r="O44" i="36"/>
  <c r="U43" i="36"/>
  <c r="Q43" i="36"/>
  <c r="P43" i="36"/>
  <c r="R43" i="36" s="1"/>
  <c r="S43" i="36" s="1"/>
  <c r="O43" i="36"/>
  <c r="R42" i="36"/>
  <c r="S42" i="36" s="1"/>
  <c r="Q42" i="36"/>
  <c r="U42" i="36" s="1"/>
  <c r="P42" i="36"/>
  <c r="O42" i="36"/>
  <c r="U41" i="36"/>
  <c r="Q41" i="36"/>
  <c r="P41" i="36"/>
  <c r="R41" i="36" s="1"/>
  <c r="S41" i="36" s="1"/>
  <c r="O41" i="36"/>
  <c r="R40" i="36"/>
  <c r="S40" i="36" s="1"/>
  <c r="Q40" i="36"/>
  <c r="U40" i="36" s="1"/>
  <c r="P40" i="36"/>
  <c r="O40" i="36"/>
  <c r="U39" i="36"/>
  <c r="Q39" i="36"/>
  <c r="P39" i="36"/>
  <c r="R39" i="36" s="1"/>
  <c r="S39" i="36" s="1"/>
  <c r="O39" i="36"/>
  <c r="R38" i="36"/>
  <c r="S38" i="36" s="1"/>
  <c r="Q38" i="36"/>
  <c r="U38" i="36" s="1"/>
  <c r="P38" i="36"/>
  <c r="O38" i="36"/>
  <c r="U37" i="36"/>
  <c r="Q37" i="36"/>
  <c r="P37" i="36"/>
  <c r="R37" i="36" s="1"/>
  <c r="S37" i="36" s="1"/>
  <c r="O37" i="36"/>
  <c r="R36" i="36"/>
  <c r="S36" i="36" s="1"/>
  <c r="Q36" i="36"/>
  <c r="U36" i="36" s="1"/>
  <c r="P36" i="36"/>
  <c r="O36" i="36"/>
  <c r="U35" i="36"/>
  <c r="Q35" i="36"/>
  <c r="P35" i="36"/>
  <c r="R35" i="36" s="1"/>
  <c r="S35" i="36" s="1"/>
  <c r="O35" i="36"/>
  <c r="R34" i="36"/>
  <c r="S34" i="36" s="1"/>
  <c r="Q34" i="36"/>
  <c r="U34" i="36" s="1"/>
  <c r="P34" i="36"/>
  <c r="O34" i="36"/>
  <c r="U33" i="36"/>
  <c r="Q33" i="36"/>
  <c r="P33" i="36"/>
  <c r="R33" i="36" s="1"/>
  <c r="S33" i="36" s="1"/>
  <c r="O33" i="36"/>
  <c r="R32" i="36"/>
  <c r="S32" i="36" s="1"/>
  <c r="Q32" i="36"/>
  <c r="U32" i="36" s="1"/>
  <c r="P32" i="36"/>
  <c r="O32" i="36"/>
  <c r="U31" i="36"/>
  <c r="Q31" i="36"/>
  <c r="P31" i="36"/>
  <c r="R31" i="36" s="1"/>
  <c r="S31" i="36" s="1"/>
  <c r="O31" i="36"/>
  <c r="R30" i="36"/>
  <c r="S30" i="36" s="1"/>
  <c r="Q30" i="36"/>
  <c r="U30" i="36" s="1"/>
  <c r="P30" i="36"/>
  <c r="O30" i="36"/>
  <c r="U29" i="36"/>
  <c r="Q29" i="36"/>
  <c r="P29" i="36"/>
  <c r="R29" i="36" s="1"/>
  <c r="S29" i="36" s="1"/>
  <c r="O29" i="36"/>
  <c r="R28" i="36"/>
  <c r="S28" i="36" s="1"/>
  <c r="Q28" i="36"/>
  <c r="U28" i="36" s="1"/>
  <c r="P28" i="36"/>
  <c r="O28" i="36"/>
  <c r="U27" i="36"/>
  <c r="Q27" i="36"/>
  <c r="P27" i="36"/>
  <c r="R27" i="36" s="1"/>
  <c r="S27" i="36" s="1"/>
  <c r="O27" i="36"/>
  <c r="R26" i="36"/>
  <c r="S26" i="36" s="1"/>
  <c r="Q26" i="36"/>
  <c r="U26" i="36" s="1"/>
  <c r="P26" i="36"/>
  <c r="O26" i="36"/>
  <c r="U25" i="36"/>
  <c r="Q25" i="36"/>
  <c r="P25" i="36"/>
  <c r="R25" i="36" s="1"/>
  <c r="S25" i="36" s="1"/>
  <c r="O25" i="36"/>
  <c r="R24" i="36"/>
  <c r="S24" i="36" s="1"/>
  <c r="Q24" i="36"/>
  <c r="U24" i="36" s="1"/>
  <c r="P24" i="36"/>
  <c r="O24" i="36"/>
  <c r="U23" i="36"/>
  <c r="Q23" i="36"/>
  <c r="P23" i="36"/>
  <c r="R23" i="36" s="1"/>
  <c r="S23" i="36" s="1"/>
  <c r="O23" i="36"/>
  <c r="R22" i="36"/>
  <c r="S22" i="36" s="1"/>
  <c r="Q22" i="36"/>
  <c r="U22" i="36" s="1"/>
  <c r="P22" i="36"/>
  <c r="O22" i="36"/>
  <c r="U21" i="36"/>
  <c r="Q21" i="36"/>
  <c r="P21" i="36"/>
  <c r="R21" i="36" s="1"/>
  <c r="S21" i="36" s="1"/>
  <c r="O21" i="36"/>
  <c r="R20" i="36"/>
  <c r="S20" i="36" s="1"/>
  <c r="Q20" i="36"/>
  <c r="U20" i="36" s="1"/>
  <c r="P20" i="36"/>
  <c r="O20" i="36"/>
  <c r="U19" i="36"/>
  <c r="Q19" i="36"/>
  <c r="P19" i="36"/>
  <c r="R19" i="36" s="1"/>
  <c r="S19" i="36" s="1"/>
  <c r="O19" i="36"/>
  <c r="R18" i="36"/>
  <c r="S18" i="36" s="1"/>
  <c r="Q18" i="36"/>
  <c r="U18" i="36" s="1"/>
  <c r="P18" i="36"/>
  <c r="O18" i="36"/>
  <c r="U17" i="36"/>
  <c r="Q17" i="36"/>
  <c r="P17" i="36"/>
  <c r="R17" i="36" s="1"/>
  <c r="S17" i="36" s="1"/>
  <c r="O17" i="36"/>
  <c r="R16" i="36"/>
  <c r="S16" i="36" s="1"/>
  <c r="Q16" i="36"/>
  <c r="U16" i="36" s="1"/>
  <c r="P16" i="36"/>
  <c r="O16" i="36"/>
  <c r="U15" i="36"/>
  <c r="Q15" i="36"/>
  <c r="P15" i="36"/>
  <c r="R15" i="36" s="1"/>
  <c r="S15" i="36" s="1"/>
  <c r="O15" i="36"/>
  <c r="R14" i="36"/>
  <c r="S14" i="36" s="1"/>
  <c r="Q14" i="36"/>
  <c r="U14" i="36" s="1"/>
  <c r="P14" i="36"/>
  <c r="O14" i="36"/>
  <c r="U13" i="36"/>
  <c r="Q13" i="36"/>
  <c r="P13" i="36"/>
  <c r="R13" i="36" s="1"/>
  <c r="S13" i="36" s="1"/>
  <c r="O13" i="36"/>
  <c r="R12" i="36"/>
  <c r="S12" i="36" s="1"/>
  <c r="Q12" i="36"/>
  <c r="U12" i="36" s="1"/>
  <c r="P12" i="36"/>
  <c r="O12" i="36"/>
  <c r="U11" i="36"/>
  <c r="Q11" i="36"/>
  <c r="P11" i="36"/>
  <c r="R11" i="36" s="1"/>
  <c r="S11" i="36" s="1"/>
  <c r="O11" i="36"/>
  <c r="R10" i="36"/>
  <c r="S10" i="36" s="1"/>
  <c r="Q10" i="36"/>
  <c r="U10" i="36" s="1"/>
  <c r="P10" i="36"/>
  <c r="O10" i="36"/>
  <c r="U9" i="36"/>
  <c r="Q9" i="36"/>
  <c r="P9" i="36"/>
  <c r="R9" i="36" s="1"/>
  <c r="S9" i="36" s="1"/>
  <c r="O9" i="36"/>
  <c r="R8" i="36"/>
  <c r="S8" i="36" s="1"/>
  <c r="Q8" i="36"/>
  <c r="U8" i="36" s="1"/>
  <c r="P8" i="36"/>
  <c r="O8" i="36"/>
  <c r="U7" i="36"/>
  <c r="Q7" i="36"/>
  <c r="P7" i="36"/>
  <c r="R7" i="36" s="1"/>
  <c r="S7" i="36" s="1"/>
  <c r="O7" i="36"/>
  <c r="R6" i="36"/>
  <c r="S6" i="36" s="1"/>
  <c r="Q6" i="36"/>
  <c r="U6" i="36" s="1"/>
  <c r="P6" i="36"/>
  <c r="O6" i="36"/>
  <c r="U5" i="36"/>
  <c r="Q5" i="36"/>
  <c r="P5" i="36"/>
  <c r="R5" i="36" s="1"/>
  <c r="S5" i="36" s="1"/>
  <c r="O5" i="36"/>
  <c r="R4" i="36"/>
  <c r="S4" i="36" s="1"/>
  <c r="Q4" i="36"/>
  <c r="U4" i="36" s="1"/>
  <c r="P4" i="36"/>
  <c r="O4" i="36"/>
  <c r="U3" i="36"/>
  <c r="Q3" i="36"/>
  <c r="P3" i="36"/>
  <c r="R3" i="36" s="1"/>
  <c r="S3" i="36" s="1"/>
  <c r="O3" i="36"/>
  <c r="R2" i="36"/>
  <c r="S2" i="36" s="1"/>
  <c r="Q2" i="36"/>
  <c r="U2" i="36" s="1"/>
  <c r="P2" i="36"/>
  <c r="O2" i="36"/>
  <c r="Q214" i="35"/>
  <c r="U214" i="35" s="1"/>
  <c r="P214" i="35"/>
  <c r="R214" i="35" s="1"/>
  <c r="S214" i="35" s="1"/>
  <c r="O214" i="35"/>
  <c r="Q213" i="35"/>
  <c r="U213" i="35" s="1"/>
  <c r="P213" i="35"/>
  <c r="R213" i="35" s="1"/>
  <c r="S213" i="35" s="1"/>
  <c r="O213" i="35"/>
  <c r="R212" i="35"/>
  <c r="S212" i="35" s="1"/>
  <c r="Q212" i="35"/>
  <c r="U212" i="35" s="1"/>
  <c r="P212" i="35"/>
  <c r="O212" i="35"/>
  <c r="S211" i="35"/>
  <c r="Q211" i="35"/>
  <c r="U211" i="35" s="1"/>
  <c r="P211" i="35"/>
  <c r="R211" i="35" s="1"/>
  <c r="O211" i="35"/>
  <c r="S210" i="35"/>
  <c r="R210" i="35"/>
  <c r="Q210" i="35"/>
  <c r="U210" i="35" s="1"/>
  <c r="P210" i="35"/>
  <c r="O210" i="35"/>
  <c r="Q209" i="35"/>
  <c r="U209" i="35" s="1"/>
  <c r="P209" i="35"/>
  <c r="R209" i="35" s="1"/>
  <c r="S209" i="35" s="1"/>
  <c r="O209" i="35"/>
  <c r="R208" i="35"/>
  <c r="S208" i="35" s="1"/>
  <c r="Q208" i="35"/>
  <c r="U208" i="35" s="1"/>
  <c r="P208" i="35"/>
  <c r="O208" i="35"/>
  <c r="U207" i="35"/>
  <c r="S207" i="35"/>
  <c r="Q207" i="35"/>
  <c r="P207" i="35"/>
  <c r="R207" i="35" s="1"/>
  <c r="O207" i="35"/>
  <c r="R206" i="35"/>
  <c r="S206" i="35" s="1"/>
  <c r="Q206" i="35"/>
  <c r="U206" i="35" s="1"/>
  <c r="P206" i="35"/>
  <c r="O206" i="35"/>
  <c r="Q205" i="35"/>
  <c r="U205" i="35" s="1"/>
  <c r="P205" i="35"/>
  <c r="R205" i="35" s="1"/>
  <c r="S205" i="35" s="1"/>
  <c r="O205" i="35"/>
  <c r="R204" i="35"/>
  <c r="S204" i="35" s="1"/>
  <c r="Q204" i="35"/>
  <c r="U204" i="35" s="1"/>
  <c r="P204" i="35"/>
  <c r="O204" i="35"/>
  <c r="U203" i="35"/>
  <c r="S203" i="35"/>
  <c r="Q203" i="35"/>
  <c r="P203" i="35"/>
  <c r="R203" i="35" s="1"/>
  <c r="O203" i="35"/>
  <c r="S202" i="35"/>
  <c r="R202" i="35"/>
  <c r="Q202" i="35"/>
  <c r="U202" i="35" s="1"/>
  <c r="P202" i="35"/>
  <c r="O202" i="35"/>
  <c r="Q201" i="35"/>
  <c r="U201" i="35" s="1"/>
  <c r="P201" i="35"/>
  <c r="R201" i="35" s="1"/>
  <c r="S201" i="35" s="1"/>
  <c r="O201" i="35"/>
  <c r="R200" i="35"/>
  <c r="S200" i="35" s="1"/>
  <c r="Q200" i="35"/>
  <c r="U200" i="35" s="1"/>
  <c r="P200" i="35"/>
  <c r="O200" i="35"/>
  <c r="Q199" i="35"/>
  <c r="U199" i="35" s="1"/>
  <c r="P199" i="35"/>
  <c r="R199" i="35" s="1"/>
  <c r="S199" i="35" s="1"/>
  <c r="O199" i="35"/>
  <c r="S198" i="35"/>
  <c r="R198" i="35"/>
  <c r="Q198" i="35"/>
  <c r="U198" i="35" s="1"/>
  <c r="P198" i="35"/>
  <c r="O198" i="35"/>
  <c r="U197" i="35"/>
  <c r="Q197" i="35"/>
  <c r="P197" i="35"/>
  <c r="R197" i="35" s="1"/>
  <c r="S197" i="35" s="1"/>
  <c r="O197" i="35"/>
  <c r="R196" i="35"/>
  <c r="S196" i="35" s="1"/>
  <c r="Q196" i="35"/>
  <c r="U196" i="35" s="1"/>
  <c r="P196" i="35"/>
  <c r="O196" i="35"/>
  <c r="S195" i="35"/>
  <c r="Q195" i="35"/>
  <c r="U195" i="35" s="1"/>
  <c r="P195" i="35"/>
  <c r="R195" i="35" s="1"/>
  <c r="O195" i="35"/>
  <c r="S194" i="35"/>
  <c r="R194" i="35"/>
  <c r="Q194" i="35"/>
  <c r="U194" i="35" s="1"/>
  <c r="P194" i="35"/>
  <c r="O194" i="35"/>
  <c r="Q193" i="35"/>
  <c r="U193" i="35" s="1"/>
  <c r="P193" i="35"/>
  <c r="R193" i="35" s="1"/>
  <c r="S193" i="35" s="1"/>
  <c r="O193" i="35"/>
  <c r="S192" i="35"/>
  <c r="R192" i="35"/>
  <c r="Q192" i="35"/>
  <c r="U192" i="35" s="1"/>
  <c r="P192" i="35"/>
  <c r="O192" i="35"/>
  <c r="U191" i="35"/>
  <c r="S191" i="35"/>
  <c r="Q191" i="35"/>
  <c r="P191" i="35"/>
  <c r="R191" i="35" s="1"/>
  <c r="O191" i="35"/>
  <c r="R190" i="35"/>
  <c r="S190" i="35" s="1"/>
  <c r="Q190" i="35"/>
  <c r="U190" i="35" s="1"/>
  <c r="P190" i="35"/>
  <c r="O190" i="35"/>
  <c r="Q189" i="35"/>
  <c r="U189" i="35" s="1"/>
  <c r="P189" i="35"/>
  <c r="R189" i="35" s="1"/>
  <c r="S189" i="35" s="1"/>
  <c r="O189" i="35"/>
  <c r="S188" i="35"/>
  <c r="R188" i="35"/>
  <c r="Q188" i="35"/>
  <c r="U188" i="35" s="1"/>
  <c r="P188" i="35"/>
  <c r="O188" i="35"/>
  <c r="S187" i="35"/>
  <c r="Q187" i="35"/>
  <c r="U187" i="35" s="1"/>
  <c r="P187" i="35"/>
  <c r="R187" i="35" s="1"/>
  <c r="O187" i="35"/>
  <c r="S186" i="35"/>
  <c r="R186" i="35"/>
  <c r="Q186" i="35"/>
  <c r="U186" i="35" s="1"/>
  <c r="P186" i="35"/>
  <c r="O186" i="35"/>
  <c r="U185" i="35"/>
  <c r="Q185" i="35"/>
  <c r="P185" i="35"/>
  <c r="R185" i="35" s="1"/>
  <c r="S185" i="35" s="1"/>
  <c r="O185" i="35"/>
  <c r="R184" i="35"/>
  <c r="S184" i="35" s="1"/>
  <c r="Q184" i="35"/>
  <c r="U184" i="35" s="1"/>
  <c r="P184" i="35"/>
  <c r="O184" i="35"/>
  <c r="S183" i="35"/>
  <c r="Q183" i="35"/>
  <c r="U183" i="35" s="1"/>
  <c r="P183" i="35"/>
  <c r="R183" i="35" s="1"/>
  <c r="O183" i="35"/>
  <c r="S182" i="35"/>
  <c r="R182" i="35"/>
  <c r="Q182" i="35"/>
  <c r="U182" i="35" s="1"/>
  <c r="P182" i="35"/>
  <c r="O182" i="35"/>
  <c r="S181" i="35"/>
  <c r="Q181" i="35"/>
  <c r="U181" i="35" s="1"/>
  <c r="P181" i="35"/>
  <c r="R181" i="35" s="1"/>
  <c r="O181" i="35"/>
  <c r="S180" i="35"/>
  <c r="R180" i="35"/>
  <c r="Q180" i="35"/>
  <c r="U180" i="35" s="1"/>
  <c r="P180" i="35"/>
  <c r="O180" i="35"/>
  <c r="U179" i="35"/>
  <c r="S179" i="35"/>
  <c r="Q179" i="35"/>
  <c r="P179" i="35"/>
  <c r="R179" i="35" s="1"/>
  <c r="O179" i="35"/>
  <c r="R178" i="35"/>
  <c r="S178" i="35" s="1"/>
  <c r="Q178" i="35"/>
  <c r="U178" i="35" s="1"/>
  <c r="P178" i="35"/>
  <c r="O178" i="35"/>
  <c r="Q177" i="35"/>
  <c r="U177" i="35" s="1"/>
  <c r="P177" i="35"/>
  <c r="R177" i="35" s="1"/>
  <c r="S177" i="35" s="1"/>
  <c r="O177" i="35"/>
  <c r="S176" i="35"/>
  <c r="R176" i="35"/>
  <c r="Q176" i="35"/>
  <c r="U176" i="35" s="1"/>
  <c r="P176" i="35"/>
  <c r="O176" i="35"/>
  <c r="S175" i="35"/>
  <c r="Q175" i="35"/>
  <c r="U175" i="35" s="1"/>
  <c r="P175" i="35"/>
  <c r="R175" i="35" s="1"/>
  <c r="O175" i="35"/>
  <c r="S174" i="35"/>
  <c r="R174" i="35"/>
  <c r="Q174" i="35"/>
  <c r="U174" i="35" s="1"/>
  <c r="P174" i="35"/>
  <c r="O174" i="35"/>
  <c r="U173" i="35"/>
  <c r="Q173" i="35"/>
  <c r="P173" i="35"/>
  <c r="R173" i="35" s="1"/>
  <c r="S173" i="35" s="1"/>
  <c r="O173" i="35"/>
  <c r="R172" i="35"/>
  <c r="S172" i="35" s="1"/>
  <c r="Q172" i="35"/>
  <c r="U172" i="35" s="1"/>
  <c r="P172" i="35"/>
  <c r="O172" i="35"/>
  <c r="S171" i="35"/>
  <c r="Q171" i="35"/>
  <c r="U171" i="35" s="1"/>
  <c r="P171" i="35"/>
  <c r="R171" i="35" s="1"/>
  <c r="O171" i="35"/>
  <c r="S170" i="35"/>
  <c r="R170" i="35"/>
  <c r="Q170" i="35"/>
  <c r="U170" i="35" s="1"/>
  <c r="P170" i="35"/>
  <c r="O170" i="35"/>
  <c r="S169" i="35"/>
  <c r="Q169" i="35"/>
  <c r="U169" i="35" s="1"/>
  <c r="P169" i="35"/>
  <c r="R169" i="35" s="1"/>
  <c r="O169" i="35"/>
  <c r="S168" i="35"/>
  <c r="R168" i="35"/>
  <c r="Q168" i="35"/>
  <c r="U168" i="35" s="1"/>
  <c r="P168" i="35"/>
  <c r="O168" i="35"/>
  <c r="U167" i="35"/>
  <c r="S167" i="35"/>
  <c r="Q167" i="35"/>
  <c r="P167" i="35"/>
  <c r="R167" i="35" s="1"/>
  <c r="O167" i="35"/>
  <c r="R166" i="35"/>
  <c r="S166" i="35" s="1"/>
  <c r="Q166" i="35"/>
  <c r="U166" i="35" s="1"/>
  <c r="P166" i="35"/>
  <c r="O166" i="35"/>
  <c r="Q165" i="35"/>
  <c r="U165" i="35" s="1"/>
  <c r="P165" i="35"/>
  <c r="R165" i="35" s="1"/>
  <c r="S165" i="35" s="1"/>
  <c r="O165" i="35"/>
  <c r="S164" i="35"/>
  <c r="R164" i="35"/>
  <c r="Q164" i="35"/>
  <c r="U164" i="35" s="1"/>
  <c r="P164" i="35"/>
  <c r="O164" i="35"/>
  <c r="S163" i="35"/>
  <c r="Q163" i="35"/>
  <c r="U163" i="35" s="1"/>
  <c r="P163" i="35"/>
  <c r="R163" i="35" s="1"/>
  <c r="O163" i="35"/>
  <c r="U162" i="35"/>
  <c r="R162" i="35"/>
  <c r="S162" i="35" s="1"/>
  <c r="Q162" i="35"/>
  <c r="P162" i="35"/>
  <c r="O162" i="35"/>
  <c r="Q161" i="35"/>
  <c r="U161" i="35" s="1"/>
  <c r="P161" i="35"/>
  <c r="R161" i="35" s="1"/>
  <c r="S161" i="35" s="1"/>
  <c r="O161" i="35"/>
  <c r="S160" i="35"/>
  <c r="R160" i="35"/>
  <c r="Q160" i="35"/>
  <c r="U160" i="35" s="1"/>
  <c r="P160" i="35"/>
  <c r="O160" i="35"/>
  <c r="U159" i="35"/>
  <c r="Q159" i="35"/>
  <c r="P159" i="35"/>
  <c r="R159" i="35" s="1"/>
  <c r="S159" i="35" s="1"/>
  <c r="O159" i="35"/>
  <c r="U158" i="35"/>
  <c r="R158" i="35"/>
  <c r="S158" i="35" s="1"/>
  <c r="Q158" i="35"/>
  <c r="P158" i="35"/>
  <c r="O158" i="35"/>
  <c r="U157" i="35"/>
  <c r="S157" i="35"/>
  <c r="Q157" i="35"/>
  <c r="P157" i="35"/>
  <c r="R157" i="35" s="1"/>
  <c r="O157" i="35"/>
  <c r="R156" i="35"/>
  <c r="S156" i="35" s="1"/>
  <c r="Q156" i="35"/>
  <c r="U156" i="35" s="1"/>
  <c r="P156" i="35"/>
  <c r="O156" i="35"/>
  <c r="S155" i="35"/>
  <c r="Q155" i="35"/>
  <c r="U155" i="35" s="1"/>
  <c r="P155" i="35"/>
  <c r="R155" i="35" s="1"/>
  <c r="O155" i="35"/>
  <c r="R154" i="35"/>
  <c r="S154" i="35" s="1"/>
  <c r="Q154" i="35"/>
  <c r="U154" i="35" s="1"/>
  <c r="P154" i="35"/>
  <c r="O154" i="35"/>
  <c r="Q153" i="35"/>
  <c r="U153" i="35" s="1"/>
  <c r="P153" i="35"/>
  <c r="R153" i="35" s="1"/>
  <c r="S153" i="35" s="1"/>
  <c r="O153" i="35"/>
  <c r="S152" i="35"/>
  <c r="R152" i="35"/>
  <c r="Q152" i="35"/>
  <c r="U152" i="35" s="1"/>
  <c r="P152" i="35"/>
  <c r="O152" i="35"/>
  <c r="Q151" i="35"/>
  <c r="U151" i="35" s="1"/>
  <c r="P151" i="35"/>
  <c r="R151" i="35" s="1"/>
  <c r="S151" i="35" s="1"/>
  <c r="O151" i="35"/>
  <c r="U150" i="35"/>
  <c r="R150" i="35"/>
  <c r="S150" i="35" s="1"/>
  <c r="Q150" i="35"/>
  <c r="P150" i="35"/>
  <c r="O150" i="35"/>
  <c r="U149" i="35"/>
  <c r="Q149" i="35"/>
  <c r="P149" i="35"/>
  <c r="R149" i="35" s="1"/>
  <c r="S149" i="35" s="1"/>
  <c r="O149" i="35"/>
  <c r="U148" i="35"/>
  <c r="S148" i="35"/>
  <c r="R148" i="35"/>
  <c r="Q148" i="35"/>
  <c r="P148" i="35"/>
  <c r="O148" i="35"/>
  <c r="U147" i="35"/>
  <c r="Q147" i="35"/>
  <c r="P147" i="35"/>
  <c r="O147" i="35"/>
  <c r="U146" i="35"/>
  <c r="S146" i="35"/>
  <c r="R146" i="35"/>
  <c r="Q146" i="35"/>
  <c r="P146" i="35"/>
  <c r="O146" i="35"/>
  <c r="Q145" i="35"/>
  <c r="U145" i="35" s="1"/>
  <c r="P145" i="35"/>
  <c r="O145" i="35"/>
  <c r="U144" i="35"/>
  <c r="S144" i="35"/>
  <c r="R144" i="35"/>
  <c r="Q144" i="35"/>
  <c r="P144" i="35"/>
  <c r="O144" i="35"/>
  <c r="Q143" i="35"/>
  <c r="U143" i="35" s="1"/>
  <c r="P143" i="35"/>
  <c r="R143" i="35" s="1"/>
  <c r="S143" i="35" s="1"/>
  <c r="O143" i="35"/>
  <c r="R142" i="35"/>
  <c r="S142" i="35" s="1"/>
  <c r="Q142" i="35"/>
  <c r="U142" i="35" s="1"/>
  <c r="P142" i="35"/>
  <c r="O142" i="35"/>
  <c r="U141" i="35"/>
  <c r="Q141" i="35"/>
  <c r="P141" i="35"/>
  <c r="O141" i="35"/>
  <c r="R140" i="35"/>
  <c r="S140" i="35" s="1"/>
  <c r="Q140" i="35"/>
  <c r="U140" i="35" s="1"/>
  <c r="P140" i="35"/>
  <c r="O140" i="35"/>
  <c r="Q139" i="35"/>
  <c r="U139" i="35" s="1"/>
  <c r="P139" i="35"/>
  <c r="O139" i="35"/>
  <c r="U138" i="35"/>
  <c r="R138" i="35"/>
  <c r="S138" i="35" s="1"/>
  <c r="Q138" i="35"/>
  <c r="P138" i="35"/>
  <c r="O138" i="35"/>
  <c r="Q137" i="35"/>
  <c r="U137" i="35" s="1"/>
  <c r="P137" i="35"/>
  <c r="O137" i="35"/>
  <c r="S136" i="35"/>
  <c r="R136" i="35"/>
  <c r="Q136" i="35"/>
  <c r="U136" i="35" s="1"/>
  <c r="P136" i="35"/>
  <c r="O136" i="35"/>
  <c r="U135" i="35"/>
  <c r="Q135" i="35"/>
  <c r="P135" i="35"/>
  <c r="R135" i="35" s="1"/>
  <c r="S135" i="35" s="1"/>
  <c r="O135" i="35"/>
  <c r="U134" i="35"/>
  <c r="R134" i="35"/>
  <c r="S134" i="35" s="1"/>
  <c r="Q134" i="35"/>
  <c r="P134" i="35"/>
  <c r="O134" i="35"/>
  <c r="U133" i="35"/>
  <c r="Q133" i="35"/>
  <c r="P133" i="35"/>
  <c r="O133" i="35"/>
  <c r="R132" i="35"/>
  <c r="S132" i="35" s="1"/>
  <c r="Q132" i="35"/>
  <c r="U132" i="35" s="1"/>
  <c r="P132" i="35"/>
  <c r="O132" i="35"/>
  <c r="S131" i="35"/>
  <c r="Q131" i="35"/>
  <c r="U131" i="35" s="1"/>
  <c r="P131" i="35"/>
  <c r="R131" i="35" s="1"/>
  <c r="O131" i="35"/>
  <c r="R130" i="35"/>
  <c r="S130" i="35" s="1"/>
  <c r="Q130" i="35"/>
  <c r="U130" i="35" s="1"/>
  <c r="P130" i="35"/>
  <c r="O130" i="35"/>
  <c r="Q129" i="35"/>
  <c r="U129" i="35" s="1"/>
  <c r="P129" i="35"/>
  <c r="R129" i="35" s="1"/>
  <c r="S129" i="35" s="1"/>
  <c r="O129" i="35"/>
  <c r="S128" i="35"/>
  <c r="R128" i="35"/>
  <c r="Q128" i="35"/>
  <c r="U128" i="35" s="1"/>
  <c r="P128" i="35"/>
  <c r="O128" i="35"/>
  <c r="Q127" i="35"/>
  <c r="U127" i="35" s="1"/>
  <c r="P127" i="35"/>
  <c r="O127" i="35"/>
  <c r="U126" i="35"/>
  <c r="R126" i="35"/>
  <c r="S126" i="35" s="1"/>
  <c r="Q126" i="35"/>
  <c r="P126" i="35"/>
  <c r="O126" i="35"/>
  <c r="U125" i="35"/>
  <c r="Q125" i="35"/>
  <c r="P125" i="35"/>
  <c r="O125" i="35"/>
  <c r="U124" i="35"/>
  <c r="S124" i="35"/>
  <c r="R124" i="35"/>
  <c r="Q124" i="35"/>
  <c r="P124" i="35"/>
  <c r="O124" i="35"/>
  <c r="U123" i="35"/>
  <c r="Q123" i="35"/>
  <c r="P123" i="35"/>
  <c r="O123" i="35"/>
  <c r="U122" i="35"/>
  <c r="S122" i="35"/>
  <c r="R122" i="35"/>
  <c r="Q122" i="35"/>
  <c r="P122" i="35"/>
  <c r="O122" i="35"/>
  <c r="Q121" i="35"/>
  <c r="U121" i="35" s="1"/>
  <c r="P121" i="35"/>
  <c r="O121" i="35"/>
  <c r="U120" i="35"/>
  <c r="S120" i="35"/>
  <c r="R120" i="35"/>
  <c r="Q120" i="35"/>
  <c r="P120" i="35"/>
  <c r="O120" i="35"/>
  <c r="Q119" i="35"/>
  <c r="U119" i="35" s="1"/>
  <c r="P119" i="35"/>
  <c r="R119" i="35" s="1"/>
  <c r="S119" i="35" s="1"/>
  <c r="O119" i="35"/>
  <c r="R118" i="35"/>
  <c r="S118" i="35" s="1"/>
  <c r="Q118" i="35"/>
  <c r="U118" i="35" s="1"/>
  <c r="P118" i="35"/>
  <c r="O118" i="35"/>
  <c r="U117" i="35"/>
  <c r="Q117" i="35"/>
  <c r="P117" i="35"/>
  <c r="O117" i="35"/>
  <c r="R116" i="35"/>
  <c r="S116" i="35" s="1"/>
  <c r="Q116" i="35"/>
  <c r="U116" i="35" s="1"/>
  <c r="P116" i="35"/>
  <c r="O116" i="35"/>
  <c r="Q115" i="35"/>
  <c r="U115" i="35" s="1"/>
  <c r="P115" i="35"/>
  <c r="O115" i="35"/>
  <c r="U114" i="35"/>
  <c r="R114" i="35"/>
  <c r="S114" i="35" s="1"/>
  <c r="Q114" i="35"/>
  <c r="P114" i="35"/>
  <c r="O114" i="35"/>
  <c r="Q113" i="35"/>
  <c r="U113" i="35" s="1"/>
  <c r="P113" i="35"/>
  <c r="O113" i="35"/>
  <c r="U112" i="35"/>
  <c r="S112" i="35"/>
  <c r="R112" i="35"/>
  <c r="Q112" i="35"/>
  <c r="P112" i="35"/>
  <c r="O112" i="35"/>
  <c r="U111" i="35"/>
  <c r="Q111" i="35"/>
  <c r="P111" i="35"/>
  <c r="R111" i="35" s="1"/>
  <c r="S111" i="35" s="1"/>
  <c r="O111" i="35"/>
  <c r="U110" i="35"/>
  <c r="R110" i="35"/>
  <c r="S110" i="35" s="1"/>
  <c r="Q110" i="35"/>
  <c r="P110" i="35"/>
  <c r="O110" i="35"/>
  <c r="U109" i="35"/>
  <c r="Q109" i="35"/>
  <c r="P109" i="35"/>
  <c r="O109" i="35"/>
  <c r="R108" i="35"/>
  <c r="S108" i="35" s="1"/>
  <c r="Q108" i="35"/>
  <c r="U108" i="35" s="1"/>
  <c r="P108" i="35"/>
  <c r="O108" i="35"/>
  <c r="S107" i="35"/>
  <c r="Q107" i="35"/>
  <c r="U107" i="35" s="1"/>
  <c r="P107" i="35"/>
  <c r="R107" i="35" s="1"/>
  <c r="O107" i="35"/>
  <c r="R106" i="35"/>
  <c r="S106" i="35" s="1"/>
  <c r="Q106" i="35"/>
  <c r="U106" i="35" s="1"/>
  <c r="P106" i="35"/>
  <c r="O106" i="35"/>
  <c r="Q105" i="35"/>
  <c r="U105" i="35" s="1"/>
  <c r="P105" i="35"/>
  <c r="R105" i="35" s="1"/>
  <c r="S105" i="35" s="1"/>
  <c r="O105" i="35"/>
  <c r="S104" i="35"/>
  <c r="R104" i="35"/>
  <c r="Q104" i="35"/>
  <c r="U104" i="35" s="1"/>
  <c r="P104" i="35"/>
  <c r="O104" i="35"/>
  <c r="Q103" i="35"/>
  <c r="U103" i="35" s="1"/>
  <c r="P103" i="35"/>
  <c r="O103" i="35"/>
  <c r="U102" i="35"/>
  <c r="R102" i="35"/>
  <c r="S102" i="35" s="1"/>
  <c r="Q102" i="35"/>
  <c r="P102" i="35"/>
  <c r="O102" i="35"/>
  <c r="U101" i="35"/>
  <c r="Q101" i="35"/>
  <c r="P101" i="35"/>
  <c r="O101" i="35"/>
  <c r="U100" i="35"/>
  <c r="S100" i="35"/>
  <c r="R100" i="35"/>
  <c r="Q100" i="35"/>
  <c r="P100" i="35"/>
  <c r="O100" i="35"/>
  <c r="U99" i="35"/>
  <c r="Q99" i="35"/>
  <c r="P99" i="35"/>
  <c r="O99" i="35"/>
  <c r="U98" i="35"/>
  <c r="S98" i="35"/>
  <c r="R98" i="35"/>
  <c r="Q98" i="35"/>
  <c r="P98" i="35"/>
  <c r="O98" i="35"/>
  <c r="Q97" i="35"/>
  <c r="U97" i="35" s="1"/>
  <c r="P97" i="35"/>
  <c r="O97" i="35"/>
  <c r="U96" i="35"/>
  <c r="R96" i="35"/>
  <c r="S96" i="35" s="1"/>
  <c r="Q96" i="35"/>
  <c r="P96" i="35"/>
  <c r="O96" i="35"/>
  <c r="Q95" i="35"/>
  <c r="U95" i="35" s="1"/>
  <c r="P95" i="35"/>
  <c r="R95" i="35" s="1"/>
  <c r="S95" i="35" s="1"/>
  <c r="O95" i="35"/>
  <c r="R94" i="35"/>
  <c r="S94" i="35" s="1"/>
  <c r="Q94" i="35"/>
  <c r="U94" i="35" s="1"/>
  <c r="P94" i="35"/>
  <c r="O94" i="35"/>
  <c r="U93" i="35"/>
  <c r="Q93" i="35"/>
  <c r="P93" i="35"/>
  <c r="O93" i="35"/>
  <c r="R92" i="35"/>
  <c r="S92" i="35" s="1"/>
  <c r="Q92" i="35"/>
  <c r="U92" i="35" s="1"/>
  <c r="P92" i="35"/>
  <c r="O92" i="35"/>
  <c r="Q91" i="35"/>
  <c r="U91" i="35" s="1"/>
  <c r="P91" i="35"/>
  <c r="O91" i="35"/>
  <c r="U90" i="35"/>
  <c r="R90" i="35"/>
  <c r="S90" i="35" s="1"/>
  <c r="Q90" i="35"/>
  <c r="P90" i="35"/>
  <c r="O90" i="35"/>
  <c r="Q89" i="35"/>
  <c r="U89" i="35" s="1"/>
  <c r="P89" i="35"/>
  <c r="O89" i="35"/>
  <c r="U88" i="35"/>
  <c r="S88" i="35"/>
  <c r="R88" i="35"/>
  <c r="Q88" i="35"/>
  <c r="P88" i="35"/>
  <c r="O88" i="35"/>
  <c r="U87" i="35"/>
  <c r="Q87" i="35"/>
  <c r="P87" i="35"/>
  <c r="R87" i="35" s="1"/>
  <c r="S87" i="35" s="1"/>
  <c r="O87" i="35"/>
  <c r="U86" i="35"/>
  <c r="R86" i="35"/>
  <c r="S86" i="35" s="1"/>
  <c r="Q86" i="35"/>
  <c r="P86" i="35"/>
  <c r="O86" i="35"/>
  <c r="U85" i="35"/>
  <c r="Q85" i="35"/>
  <c r="P85" i="35"/>
  <c r="O85" i="35"/>
  <c r="R84" i="35"/>
  <c r="S84" i="35" s="1"/>
  <c r="Q84" i="35"/>
  <c r="U84" i="35" s="1"/>
  <c r="P84" i="35"/>
  <c r="O84" i="35"/>
  <c r="S83" i="35"/>
  <c r="Q83" i="35"/>
  <c r="U83" i="35" s="1"/>
  <c r="P83" i="35"/>
  <c r="R83" i="35" s="1"/>
  <c r="O83" i="35"/>
  <c r="R82" i="35"/>
  <c r="S82" i="35" s="1"/>
  <c r="Q82" i="35"/>
  <c r="U82" i="35" s="1"/>
  <c r="P82" i="35"/>
  <c r="O82" i="35"/>
  <c r="Q81" i="35"/>
  <c r="U81" i="35" s="1"/>
  <c r="P81" i="35"/>
  <c r="R81" i="35" s="1"/>
  <c r="S81" i="35" s="1"/>
  <c r="O81" i="35"/>
  <c r="S80" i="35"/>
  <c r="R80" i="35"/>
  <c r="Q80" i="35"/>
  <c r="U80" i="35" s="1"/>
  <c r="P80" i="35"/>
  <c r="O80" i="35"/>
  <c r="Q79" i="35"/>
  <c r="U79" i="35" s="1"/>
  <c r="P79" i="35"/>
  <c r="R79" i="35" s="1"/>
  <c r="S79" i="35" s="1"/>
  <c r="O79" i="35"/>
  <c r="U78" i="35"/>
  <c r="R78" i="35"/>
  <c r="S78" i="35" s="1"/>
  <c r="Q78" i="35"/>
  <c r="P78" i="35"/>
  <c r="O78" i="35"/>
  <c r="U77" i="35"/>
  <c r="Q77" i="35"/>
  <c r="P77" i="35"/>
  <c r="O77" i="35"/>
  <c r="U76" i="35"/>
  <c r="S76" i="35"/>
  <c r="R76" i="35"/>
  <c r="Q76" i="35"/>
  <c r="P76" i="35"/>
  <c r="O76" i="35"/>
  <c r="U75" i="35"/>
  <c r="Q75" i="35"/>
  <c r="P75" i="35"/>
  <c r="O75" i="35"/>
  <c r="U74" i="35"/>
  <c r="S74" i="35"/>
  <c r="R74" i="35"/>
  <c r="Q74" i="35"/>
  <c r="P74" i="35"/>
  <c r="O74" i="35"/>
  <c r="Q73" i="35"/>
  <c r="U73" i="35" s="1"/>
  <c r="P73" i="35"/>
  <c r="O73" i="35"/>
  <c r="U72" i="35"/>
  <c r="S72" i="35"/>
  <c r="R72" i="35"/>
  <c r="Q72" i="35"/>
  <c r="P72" i="35"/>
  <c r="O72" i="35"/>
  <c r="Q71" i="35"/>
  <c r="U71" i="35" s="1"/>
  <c r="P71" i="35"/>
  <c r="R71" i="35" s="1"/>
  <c r="S71" i="35" s="1"/>
  <c r="O71" i="35"/>
  <c r="R70" i="35"/>
  <c r="S70" i="35" s="1"/>
  <c r="Q70" i="35"/>
  <c r="U70" i="35" s="1"/>
  <c r="P70" i="35"/>
  <c r="O70" i="35"/>
  <c r="Q69" i="35"/>
  <c r="U69" i="35" s="1"/>
  <c r="P69" i="35"/>
  <c r="O69" i="35"/>
  <c r="R68" i="35"/>
  <c r="S68" i="35" s="1"/>
  <c r="Q68" i="35"/>
  <c r="U68" i="35" s="1"/>
  <c r="P68" i="35"/>
  <c r="O68" i="35"/>
  <c r="Q67" i="35"/>
  <c r="U67" i="35" s="1"/>
  <c r="P67" i="35"/>
  <c r="O67" i="35"/>
  <c r="U66" i="35"/>
  <c r="R66" i="35"/>
  <c r="S66" i="35" s="1"/>
  <c r="Q66" i="35"/>
  <c r="P66" i="35"/>
  <c r="O66" i="35"/>
  <c r="Q65" i="35"/>
  <c r="U65" i="35" s="1"/>
  <c r="P65" i="35"/>
  <c r="O65" i="35"/>
  <c r="U64" i="35"/>
  <c r="S64" i="35"/>
  <c r="R64" i="35"/>
  <c r="Q64" i="35"/>
  <c r="P64" i="35"/>
  <c r="O64" i="35"/>
  <c r="U63" i="35"/>
  <c r="Q63" i="35"/>
  <c r="P63" i="35"/>
  <c r="R63" i="35" s="1"/>
  <c r="S63" i="35" s="1"/>
  <c r="O63" i="35"/>
  <c r="U62" i="35"/>
  <c r="R62" i="35"/>
  <c r="S62" i="35" s="1"/>
  <c r="Q62" i="35"/>
  <c r="P62" i="35"/>
  <c r="O62" i="35"/>
  <c r="U61" i="35"/>
  <c r="Q61" i="35"/>
  <c r="P61" i="35"/>
  <c r="O61" i="35"/>
  <c r="R60" i="35"/>
  <c r="S60" i="35" s="1"/>
  <c r="Q60" i="35"/>
  <c r="U60" i="35" s="1"/>
  <c r="P60" i="35"/>
  <c r="O60" i="35"/>
  <c r="S59" i="35"/>
  <c r="Q59" i="35"/>
  <c r="U59" i="35" s="1"/>
  <c r="P59" i="35"/>
  <c r="R59" i="35" s="1"/>
  <c r="O59" i="35"/>
  <c r="R58" i="35"/>
  <c r="S58" i="35" s="1"/>
  <c r="Q58" i="35"/>
  <c r="U58" i="35" s="1"/>
  <c r="P58" i="35"/>
  <c r="O58" i="35"/>
  <c r="Q57" i="35"/>
  <c r="U57" i="35" s="1"/>
  <c r="P57" i="35"/>
  <c r="R57" i="35" s="1"/>
  <c r="S57" i="35" s="1"/>
  <c r="O57" i="35"/>
  <c r="S56" i="35"/>
  <c r="R56" i="35"/>
  <c r="Q56" i="35"/>
  <c r="U56" i="35" s="1"/>
  <c r="P56" i="35"/>
  <c r="O56" i="35"/>
  <c r="Q55" i="35"/>
  <c r="U55" i="35" s="1"/>
  <c r="P55" i="35"/>
  <c r="R55" i="35" s="1"/>
  <c r="S55" i="35" s="1"/>
  <c r="O55" i="35"/>
  <c r="U54" i="35"/>
  <c r="R54" i="35"/>
  <c r="S54" i="35" s="1"/>
  <c r="Q54" i="35"/>
  <c r="P54" i="35"/>
  <c r="O54" i="35"/>
  <c r="U53" i="35"/>
  <c r="Q53" i="35"/>
  <c r="P53" i="35"/>
  <c r="O53" i="35"/>
  <c r="U52" i="35"/>
  <c r="S52" i="35"/>
  <c r="R52" i="35"/>
  <c r="Q52" i="35"/>
  <c r="P52" i="35"/>
  <c r="O52" i="35"/>
  <c r="U51" i="35"/>
  <c r="Q51" i="35"/>
  <c r="P51" i="35"/>
  <c r="O51" i="35"/>
  <c r="U50" i="35"/>
  <c r="S50" i="35"/>
  <c r="R50" i="35"/>
  <c r="Q50" i="35"/>
  <c r="P50" i="35"/>
  <c r="O50" i="35"/>
  <c r="Q49" i="35"/>
  <c r="U49" i="35" s="1"/>
  <c r="P49" i="35"/>
  <c r="O49" i="35"/>
  <c r="U48" i="35"/>
  <c r="R48" i="35"/>
  <c r="S48" i="35" s="1"/>
  <c r="Q48" i="35"/>
  <c r="P48" i="35"/>
  <c r="O48" i="35"/>
  <c r="Q47" i="35"/>
  <c r="U47" i="35" s="1"/>
  <c r="P47" i="35"/>
  <c r="R47" i="35" s="1"/>
  <c r="S47" i="35" s="1"/>
  <c r="O47" i="35"/>
  <c r="S46" i="35"/>
  <c r="R46" i="35"/>
  <c r="Q46" i="35"/>
  <c r="U46" i="35" s="1"/>
  <c r="P46" i="35"/>
  <c r="O46" i="35"/>
  <c r="Q45" i="35"/>
  <c r="U45" i="35" s="1"/>
  <c r="P45" i="35"/>
  <c r="O45" i="35"/>
  <c r="Q44" i="35"/>
  <c r="U44" i="35" s="1"/>
  <c r="P44" i="35"/>
  <c r="R44" i="35" s="1"/>
  <c r="S44" i="35" s="1"/>
  <c r="O44" i="35"/>
  <c r="Q43" i="35"/>
  <c r="U43" i="35" s="1"/>
  <c r="P43" i="35"/>
  <c r="R43" i="35" s="1"/>
  <c r="S43" i="35" s="1"/>
  <c r="O43" i="35"/>
  <c r="Q42" i="35"/>
  <c r="U42" i="35" s="1"/>
  <c r="P42" i="35"/>
  <c r="R42" i="35" s="1"/>
  <c r="S42" i="35" s="1"/>
  <c r="O42" i="35"/>
  <c r="Q41" i="35"/>
  <c r="U41" i="35" s="1"/>
  <c r="P41" i="35"/>
  <c r="R41" i="35" s="1"/>
  <c r="S41" i="35" s="1"/>
  <c r="O41" i="35"/>
  <c r="Q40" i="35"/>
  <c r="U40" i="35" s="1"/>
  <c r="P40" i="35"/>
  <c r="R40" i="35" s="1"/>
  <c r="S40" i="35" s="1"/>
  <c r="O40" i="35"/>
  <c r="Q39" i="35"/>
  <c r="U39" i="35" s="1"/>
  <c r="P39" i="35"/>
  <c r="R39" i="35" s="1"/>
  <c r="S39" i="35" s="1"/>
  <c r="O39" i="35"/>
  <c r="Q38" i="35"/>
  <c r="U38" i="35" s="1"/>
  <c r="P38" i="35"/>
  <c r="R38" i="35" s="1"/>
  <c r="S38" i="35" s="1"/>
  <c r="O38" i="35"/>
  <c r="Q37" i="35"/>
  <c r="U37" i="35" s="1"/>
  <c r="P37" i="35"/>
  <c r="R37" i="35" s="1"/>
  <c r="S37" i="35" s="1"/>
  <c r="O37" i="35"/>
  <c r="Q36" i="35"/>
  <c r="U36" i="35" s="1"/>
  <c r="P36" i="35"/>
  <c r="R36" i="35" s="1"/>
  <c r="S36" i="35" s="1"/>
  <c r="O36" i="35"/>
  <c r="Q35" i="35"/>
  <c r="U35" i="35" s="1"/>
  <c r="P35" i="35"/>
  <c r="R35" i="35" s="1"/>
  <c r="S35" i="35" s="1"/>
  <c r="O35" i="35"/>
  <c r="Q34" i="35"/>
  <c r="U34" i="35" s="1"/>
  <c r="P34" i="35"/>
  <c r="R34" i="35" s="1"/>
  <c r="S34" i="35" s="1"/>
  <c r="O34" i="35"/>
  <c r="Q33" i="35"/>
  <c r="U33" i="35" s="1"/>
  <c r="P33" i="35"/>
  <c r="R33" i="35" s="1"/>
  <c r="S33" i="35" s="1"/>
  <c r="O33" i="35"/>
  <c r="Q32" i="35"/>
  <c r="U32" i="35" s="1"/>
  <c r="P32" i="35"/>
  <c r="R32" i="35" s="1"/>
  <c r="S32" i="35" s="1"/>
  <c r="O32" i="35"/>
  <c r="Q31" i="35"/>
  <c r="U31" i="35" s="1"/>
  <c r="P31" i="35"/>
  <c r="R31" i="35" s="1"/>
  <c r="S31" i="35" s="1"/>
  <c r="O31" i="35"/>
  <c r="Q30" i="35"/>
  <c r="U30" i="35" s="1"/>
  <c r="P30" i="35"/>
  <c r="R30" i="35" s="1"/>
  <c r="S30" i="35" s="1"/>
  <c r="O30" i="35"/>
  <c r="Q29" i="35"/>
  <c r="U29" i="35" s="1"/>
  <c r="P29" i="35"/>
  <c r="R29" i="35" s="1"/>
  <c r="S29" i="35" s="1"/>
  <c r="O29" i="35"/>
  <c r="Q28" i="35"/>
  <c r="U28" i="35" s="1"/>
  <c r="P28" i="35"/>
  <c r="R28" i="35" s="1"/>
  <c r="S28" i="35" s="1"/>
  <c r="O28" i="35"/>
  <c r="Q27" i="35"/>
  <c r="U27" i="35" s="1"/>
  <c r="P27" i="35"/>
  <c r="R27" i="35" s="1"/>
  <c r="S27" i="35" s="1"/>
  <c r="O27" i="35"/>
  <c r="Q26" i="35"/>
  <c r="U26" i="35" s="1"/>
  <c r="P26" i="35"/>
  <c r="R26" i="35" s="1"/>
  <c r="S26" i="35" s="1"/>
  <c r="O26" i="35"/>
  <c r="Q25" i="35"/>
  <c r="U25" i="35" s="1"/>
  <c r="P25" i="35"/>
  <c r="R25" i="35" s="1"/>
  <c r="S25" i="35" s="1"/>
  <c r="O25" i="35"/>
  <c r="Q24" i="35"/>
  <c r="U24" i="35" s="1"/>
  <c r="P24" i="35"/>
  <c r="R24" i="35" s="1"/>
  <c r="S24" i="35" s="1"/>
  <c r="O24" i="35"/>
  <c r="Q23" i="35"/>
  <c r="U23" i="35" s="1"/>
  <c r="P23" i="35"/>
  <c r="R23" i="35" s="1"/>
  <c r="S23" i="35" s="1"/>
  <c r="O23" i="35"/>
  <c r="R22" i="35"/>
  <c r="S22" i="35" s="1"/>
  <c r="Q22" i="35"/>
  <c r="U22" i="35" s="1"/>
  <c r="P22" i="35"/>
  <c r="O22" i="35"/>
  <c r="Q21" i="35"/>
  <c r="U21" i="35" s="1"/>
  <c r="P21" i="35"/>
  <c r="R21" i="35" s="1"/>
  <c r="S21" i="35" s="1"/>
  <c r="O21" i="35"/>
  <c r="Q20" i="35"/>
  <c r="U20" i="35" s="1"/>
  <c r="P20" i="35"/>
  <c r="R20" i="35" s="1"/>
  <c r="S20" i="35" s="1"/>
  <c r="O20" i="35"/>
  <c r="Q19" i="35"/>
  <c r="U19" i="35" s="1"/>
  <c r="P19" i="35"/>
  <c r="R19" i="35" s="1"/>
  <c r="S19" i="35" s="1"/>
  <c r="O19" i="35"/>
  <c r="Q18" i="35"/>
  <c r="U18" i="35" s="1"/>
  <c r="P18" i="35"/>
  <c r="R18" i="35" s="1"/>
  <c r="S18" i="35" s="1"/>
  <c r="O18" i="35"/>
  <c r="Q17" i="35"/>
  <c r="U17" i="35" s="1"/>
  <c r="P17" i="35"/>
  <c r="R17" i="35" s="1"/>
  <c r="S17" i="35" s="1"/>
  <c r="O17" i="35"/>
  <c r="Q16" i="35"/>
  <c r="U16" i="35" s="1"/>
  <c r="P16" i="35"/>
  <c r="R16" i="35" s="1"/>
  <c r="S16" i="35" s="1"/>
  <c r="O16" i="35"/>
  <c r="Q15" i="35"/>
  <c r="U15" i="35" s="1"/>
  <c r="P15" i="35"/>
  <c r="R15" i="35" s="1"/>
  <c r="S15" i="35" s="1"/>
  <c r="O15" i="35"/>
  <c r="Q14" i="35"/>
  <c r="U14" i="35" s="1"/>
  <c r="P14" i="35"/>
  <c r="R14" i="35" s="1"/>
  <c r="S14" i="35" s="1"/>
  <c r="O14" i="35"/>
  <c r="Q13" i="35"/>
  <c r="U13" i="35" s="1"/>
  <c r="P13" i="35"/>
  <c r="R13" i="35" s="1"/>
  <c r="S13" i="35" s="1"/>
  <c r="O13" i="35"/>
  <c r="Q12" i="35"/>
  <c r="U12" i="35" s="1"/>
  <c r="P12" i="35"/>
  <c r="R12" i="35" s="1"/>
  <c r="S12" i="35" s="1"/>
  <c r="O12" i="35"/>
  <c r="Q11" i="35"/>
  <c r="U11" i="35" s="1"/>
  <c r="P11" i="35"/>
  <c r="R11" i="35" s="1"/>
  <c r="S11" i="35" s="1"/>
  <c r="O11" i="35"/>
  <c r="Q10" i="35"/>
  <c r="U10" i="35" s="1"/>
  <c r="P10" i="35"/>
  <c r="R10" i="35" s="1"/>
  <c r="S10" i="35" s="1"/>
  <c r="O10" i="35"/>
  <c r="Q9" i="35"/>
  <c r="U9" i="35" s="1"/>
  <c r="P9" i="35"/>
  <c r="R9" i="35" s="1"/>
  <c r="S9" i="35" s="1"/>
  <c r="O9" i="35"/>
  <c r="Q8" i="35"/>
  <c r="U8" i="35" s="1"/>
  <c r="P8" i="35"/>
  <c r="R8" i="35" s="1"/>
  <c r="S8" i="35" s="1"/>
  <c r="O8" i="35"/>
  <c r="Q7" i="35"/>
  <c r="U7" i="35" s="1"/>
  <c r="P7" i="35"/>
  <c r="R7" i="35" s="1"/>
  <c r="S7" i="35" s="1"/>
  <c r="O7" i="35"/>
  <c r="Q6" i="35"/>
  <c r="U6" i="35" s="1"/>
  <c r="P6" i="35"/>
  <c r="R6" i="35" s="1"/>
  <c r="S6" i="35" s="1"/>
  <c r="O6" i="35"/>
  <c r="Q5" i="35"/>
  <c r="U5" i="35" s="1"/>
  <c r="P5" i="35"/>
  <c r="R5" i="35" s="1"/>
  <c r="S5" i="35" s="1"/>
  <c r="O5" i="35"/>
  <c r="Q4" i="35"/>
  <c r="U4" i="35" s="1"/>
  <c r="P4" i="35"/>
  <c r="R4" i="35" s="1"/>
  <c r="S4" i="35" s="1"/>
  <c r="O4" i="35"/>
  <c r="Q3" i="35"/>
  <c r="U3" i="35" s="1"/>
  <c r="P3" i="35"/>
  <c r="R3" i="35" s="1"/>
  <c r="S3" i="35" s="1"/>
  <c r="O3" i="35"/>
  <c r="Q2" i="35"/>
  <c r="U2" i="35" s="1"/>
  <c r="P2" i="35"/>
  <c r="R2" i="35" s="1"/>
  <c r="S2" i="35" s="1"/>
  <c r="O2" i="35"/>
  <c r="R205" i="36" l="1"/>
  <c r="S205" i="36" s="1"/>
  <c r="R209" i="36"/>
  <c r="S209" i="36" s="1"/>
  <c r="R213" i="36"/>
  <c r="S213" i="36" s="1"/>
  <c r="R211" i="36"/>
  <c r="S211" i="36" s="1"/>
  <c r="R61" i="35"/>
  <c r="S61" i="35" s="1"/>
  <c r="R85" i="35"/>
  <c r="S85" i="35" s="1"/>
  <c r="R109" i="35"/>
  <c r="S109" i="35" s="1"/>
  <c r="R133" i="35"/>
  <c r="S133" i="35" s="1"/>
  <c r="R103" i="35"/>
  <c r="S103" i="35" s="1"/>
  <c r="R127" i="35"/>
  <c r="S127" i="35" s="1"/>
  <c r="R53" i="35"/>
  <c r="S53" i="35" s="1"/>
  <c r="R77" i="35"/>
  <c r="S77" i="35" s="1"/>
  <c r="R101" i="35"/>
  <c r="S101" i="35" s="1"/>
  <c r="R125" i="35"/>
  <c r="S125" i="35" s="1"/>
  <c r="R99" i="35"/>
  <c r="S99" i="35" s="1"/>
  <c r="R123" i="35"/>
  <c r="S123" i="35" s="1"/>
  <c r="R147" i="35"/>
  <c r="S147" i="35" s="1"/>
  <c r="R51" i="35"/>
  <c r="S51" i="35" s="1"/>
  <c r="R75" i="35"/>
  <c r="S75" i="35" s="1"/>
  <c r="R49" i="35"/>
  <c r="S49" i="35" s="1"/>
  <c r="R73" i="35"/>
  <c r="S73" i="35" s="1"/>
  <c r="R97" i="35"/>
  <c r="S97" i="35" s="1"/>
  <c r="R121" i="35"/>
  <c r="S121" i="35" s="1"/>
  <c r="R145" i="35"/>
  <c r="S145" i="35" s="1"/>
  <c r="R45" i="35"/>
  <c r="S45" i="35" s="1"/>
  <c r="R69" i="35"/>
  <c r="S69" i="35" s="1"/>
  <c r="R93" i="35"/>
  <c r="S93" i="35" s="1"/>
  <c r="R117" i="35"/>
  <c r="S117" i="35" s="1"/>
  <c r="R141" i="35"/>
  <c r="S141" i="35" s="1"/>
  <c r="R67" i="35"/>
  <c r="S67" i="35" s="1"/>
  <c r="R91" i="35"/>
  <c r="S91" i="35" s="1"/>
  <c r="R115" i="35"/>
  <c r="S115" i="35" s="1"/>
  <c r="R139" i="35"/>
  <c r="S139" i="35" s="1"/>
  <c r="R65" i="35"/>
  <c r="S65" i="35" s="1"/>
  <c r="R89" i="35"/>
  <c r="S89" i="35" s="1"/>
  <c r="R113" i="35"/>
  <c r="S113" i="35" s="1"/>
  <c r="R137" i="35"/>
  <c r="S137" i="35" s="1"/>
</calcChain>
</file>

<file path=xl/sharedStrings.xml><?xml version="1.0" encoding="utf-8"?>
<sst xmlns="http://schemas.openxmlformats.org/spreadsheetml/2006/main" count="3955" uniqueCount="1023">
  <si>
    <t>siCon.</t>
  </si>
  <si>
    <t>siNFE2L1</t>
  </si>
  <si>
    <t>WT</t>
  </si>
  <si>
    <t>LKO</t>
  </si>
  <si>
    <t>Fasted</t>
  </si>
  <si>
    <t>Refed</t>
  </si>
  <si>
    <t>Hours</t>
  </si>
  <si>
    <t>WT1</t>
  </si>
  <si>
    <t>WT2</t>
  </si>
  <si>
    <t>WT3</t>
  </si>
  <si>
    <t>WT4</t>
  </si>
  <si>
    <t>WT5</t>
  </si>
  <si>
    <t>WT6</t>
  </si>
  <si>
    <t>WT7</t>
  </si>
  <si>
    <t>WT8</t>
  </si>
  <si>
    <t>LKO1</t>
  </si>
  <si>
    <t>LKO2</t>
  </si>
  <si>
    <t>LKO3</t>
  </si>
  <si>
    <t>LKO4</t>
  </si>
  <si>
    <t>LKO5</t>
  </si>
  <si>
    <t>ΔNT</t>
  </si>
  <si>
    <t>ΔNHB2</t>
  </si>
  <si>
    <t>Con.</t>
  </si>
  <si>
    <t>WT_GFP</t>
  </si>
  <si>
    <t>LKO_GFP</t>
  </si>
  <si>
    <t>LKO_NFE2L1-WT</t>
  </si>
  <si>
    <t>LKO_ΔNHB2</t>
  </si>
  <si>
    <t>LKO_NFE2L1</t>
  </si>
  <si>
    <t>WT _GFP</t>
  </si>
  <si>
    <t>LKO_NHB2</t>
  </si>
  <si>
    <t>WT_AAV-GFP</t>
  </si>
  <si>
    <t>LKO_AAV-GFP</t>
  </si>
  <si>
    <t>LKO_AAV-NFE2L1</t>
  </si>
  <si>
    <t>LKO_AAV-dNHB2</t>
  </si>
  <si>
    <t>WT Average</t>
  </si>
  <si>
    <t>LKO Average</t>
  </si>
  <si>
    <t>ttest</t>
  </si>
  <si>
    <t>fold change</t>
  </si>
  <si>
    <t>Log2 (fold change)</t>
  </si>
  <si>
    <t>-Log10 (p value)</t>
  </si>
  <si>
    <t>TG(20:0_18:1_22:6)</t>
  </si>
  <si>
    <t>TG(18:1_18:2_22:6)</t>
  </si>
  <si>
    <t>TG(16:0_18:2_20:5)</t>
  </si>
  <si>
    <t>TG(19:1_18:2_22:6)</t>
  </si>
  <si>
    <t>TG(18:1_19:1_22:6)</t>
  </si>
  <si>
    <t>d5-TG(40:9_18:0)</t>
  </si>
  <si>
    <t>TG(18:1_20:1_22:6)</t>
  </si>
  <si>
    <t>TG(16:1_18:1_22:1)</t>
  </si>
  <si>
    <t>TG(14:0_15:0_22:6)</t>
  </si>
  <si>
    <t>TG(17:0_18:1_22:6)</t>
  </si>
  <si>
    <t>TG(19:0_18:1_18:2)</t>
  </si>
  <si>
    <t>TG(16:0_22:0_22:6)</t>
  </si>
  <si>
    <t>TG(18:1_19:1_18:2)</t>
  </si>
  <si>
    <t>TG(18:1_22:1_18:2)</t>
  </si>
  <si>
    <t>TG(22:0_18:1_18:2)</t>
  </si>
  <si>
    <t>TG(21:0_18:1_18:2)</t>
  </si>
  <si>
    <t>TG(17:1_18:2_22:6)</t>
  </si>
  <si>
    <t>TG(16:0_24:1_22:6)</t>
  </si>
  <si>
    <t>TG(18:1_22:1_22:6)</t>
  </si>
  <si>
    <t>TG(15:0_16:1_22:6)</t>
  </si>
  <si>
    <t>TG(18:1_18:1_18:2)</t>
  </si>
  <si>
    <t>TG(15:0_18:1_22:6)</t>
  </si>
  <si>
    <t>TG(17:0_18:1_24:6)</t>
  </si>
  <si>
    <t>TG(16:0_18:1_23:1)</t>
  </si>
  <si>
    <t>TG(17:1_18:1_22:6)</t>
  </si>
  <si>
    <t>TG(16:0_21:0_22:6)</t>
  </si>
  <si>
    <t>d5-TG(36:4_18:2)</t>
  </si>
  <si>
    <t>TG(15:0_18:2_22:6)</t>
  </si>
  <si>
    <t>TG(16:0_24:5_22:6)</t>
  </si>
  <si>
    <t>TG(16:0_24:0_22:6)</t>
  </si>
  <si>
    <t>TG(16:0_20:5_22:6)</t>
  </si>
  <si>
    <t>TG(16:0_18:1_22:6)</t>
  </si>
  <si>
    <t>TG(16:0_18:2_22:6)</t>
  </si>
  <si>
    <t>TG(16:1_22:6_22:6)</t>
  </si>
  <si>
    <t>TG(18:1_20:1_20:3)</t>
  </si>
  <si>
    <t>TG(18:1_22:6_22:6)</t>
  </si>
  <si>
    <t>TG(17:1_18:1_18:2)</t>
  </si>
  <si>
    <t>TG(22:1_18:2_22:6)</t>
  </si>
  <si>
    <t>TG(18:0_18:1_22:6)</t>
  </si>
  <si>
    <t>TG(18:0_18:1_18:2)</t>
  </si>
  <si>
    <t>TG(16:0_18:1_24:1)</t>
  </si>
  <si>
    <t>TG(18:2_18:2_22:6)</t>
  </si>
  <si>
    <t>TG(18:2_18:2_20:5)</t>
  </si>
  <si>
    <t>TG(16:1_18:3_18:3)</t>
  </si>
  <si>
    <t>TG(14:0_16:0_18:0)</t>
  </si>
  <si>
    <t>TG(16:0_18:1_22:5)</t>
  </si>
  <si>
    <t>TG(16:0_18:2_18:2)</t>
  </si>
  <si>
    <t>TG(O-15:2_3:0_18:2)</t>
  </si>
  <si>
    <t>TG(16:0_16:0_18:0)</t>
  </si>
  <si>
    <t>TG(22:7_16:0_20:5)</t>
  </si>
  <si>
    <t>TG(O-18:0_18:1_18:2)</t>
  </si>
  <si>
    <t>TG(18:2_22:5_22:6)</t>
  </si>
  <si>
    <t>TG(15:0_18:1_18:2)</t>
  </si>
  <si>
    <t>TG(17:0_18:1_20:4)</t>
  </si>
  <si>
    <t>TG(17:0_18:1_18:2)</t>
  </si>
  <si>
    <t>TG(16:0_20:0_22:6)</t>
  </si>
  <si>
    <t>TG(18:1_20:4_22:6)</t>
  </si>
  <si>
    <t>TG(18:1_16:0_18:3)</t>
  </si>
  <si>
    <t>TG(14:0_18:1_18:2)</t>
  </si>
  <si>
    <t>TG(16:0_18:1_22:1)</t>
  </si>
  <si>
    <t>TG(12:0_18:1_18:3)</t>
  </si>
  <si>
    <t>TG(12:0_18:1_22:6)</t>
  </si>
  <si>
    <t>TG(18:1_20:3_22:6)</t>
  </si>
  <si>
    <t>TG(18:1_20:1_18:2)</t>
  </si>
  <si>
    <t>TG(17:0_18:1_20:1)</t>
  </si>
  <si>
    <t>TG(14:0_18:2_22:6)</t>
  </si>
  <si>
    <t>TG(14:0_18:1_18:3)</t>
  </si>
  <si>
    <t>TG(18:2_18:3_20:5)</t>
  </si>
  <si>
    <t>TG(16:0_18:2_18:3)</t>
  </si>
  <si>
    <t>TG(O-15:2_3:0_22:6)</t>
  </si>
  <si>
    <t>TG(19:0_18:1_20:4)</t>
  </si>
  <si>
    <t>TG(23:0_18:1_18:2)</t>
  </si>
  <si>
    <t>TG(16:0_18:1_18:2)</t>
  </si>
  <si>
    <t>TG(18:1_20:4_24:5)</t>
  </si>
  <si>
    <t>TG(24:0_18:1_18:2)</t>
  </si>
  <si>
    <t>TG(16:0_18:1_20:5)</t>
  </si>
  <si>
    <t>TG(14:0_16:0_18:3)</t>
  </si>
  <si>
    <t>TG(16:0_18:1_20:4)</t>
  </si>
  <si>
    <t>TG(18:1_24:5_22:6)</t>
  </si>
  <si>
    <t>TG(18:1_22:5_22:6)</t>
  </si>
  <si>
    <t>TG(16:0_18:1_18:1)</t>
  </si>
  <si>
    <t>TG(23:0_18:1_18:1)</t>
  </si>
  <si>
    <t>TG(15:0_16:0_22:6)</t>
  </si>
  <si>
    <t>TG(21:0_18:1_18:3)</t>
  </si>
  <si>
    <t>TG(17:0_18:1_22:5)</t>
  </si>
  <si>
    <t>TG(18:1_22:6_24:6)</t>
  </si>
  <si>
    <t>TG(16:0_18:1_19:1)</t>
  </si>
  <si>
    <t>TG(18:2_22:6_22:6)</t>
  </si>
  <si>
    <t>TG(25:1_9:0)+OO:(s)</t>
  </si>
  <si>
    <t>TG(14:1_18:2_22:6)</t>
  </si>
  <si>
    <t>d5-TG(36:6_20:2)</t>
  </si>
  <si>
    <t>TG(11:0_18:1_18:2)</t>
  </si>
  <si>
    <t>TG(18:1_24:1_18:2)</t>
  </si>
  <si>
    <t>TG(24:0_18:1_18:1)</t>
  </si>
  <si>
    <t>TG(20:1_18:2_22:6)</t>
  </si>
  <si>
    <t>TG(12:0_16:0_18:2)</t>
  </si>
  <si>
    <t>TG(18:0_26:0_18:2)</t>
  </si>
  <si>
    <t>TG(14:0_18:0_18:1)</t>
  </si>
  <si>
    <t>TG(10:0_12:0_18:1)</t>
  </si>
  <si>
    <t>TG(17:1_17:0_17:0)</t>
  </si>
  <si>
    <t>d5-TG(16:0_18:2_20:2)</t>
  </si>
  <si>
    <t>TG(18:1_18:1_22:6)</t>
  </si>
  <si>
    <t>TG(10:0_14:0_18:2)</t>
  </si>
  <si>
    <t>TG(16:0_17:1_18:1)</t>
  </si>
  <si>
    <t>TG(10:0_14:0_18:3)</t>
  </si>
  <si>
    <t>TG(14:0_15:0_18:2)</t>
  </si>
  <si>
    <t>TG(16:0_21:0_18:1)</t>
  </si>
  <si>
    <t>TG(17:0_18:0_18:1)</t>
  </si>
  <si>
    <t>TG(15:0_15:0_18:1)+D7:(s)</t>
  </si>
  <si>
    <t>TG(15:0_15:0_15:0)</t>
  </si>
  <si>
    <t>TG(11:0_16:0_18:2)</t>
  </si>
  <si>
    <t>TG(14:0_16:0_18:2)</t>
  </si>
  <si>
    <t>TG(16:0_17:0_18:1)</t>
  </si>
  <si>
    <t>TG(16:0_20:0_18:1)</t>
  </si>
  <si>
    <t>TG(18:2_18:3_18:3)</t>
  </si>
  <si>
    <t>TG(P-6:0_22:6_12:0)</t>
  </si>
  <si>
    <t>TG(15:0_16:0_20:4)</t>
  </si>
  <si>
    <t>TG(18:0_16:1_20:1)</t>
  </si>
  <si>
    <t>TG(18:2_22:6_24:6)</t>
  </si>
  <si>
    <t>TG(14:0_16:0_16:0)</t>
  </si>
  <si>
    <t>TG(16:0_16:1_18:1)</t>
  </si>
  <si>
    <t>TG(18:2_20:5_22:6)</t>
  </si>
  <si>
    <t>TG(10:0_10:0_12:0)</t>
  </si>
  <si>
    <t>TG(28:0_20:5)</t>
  </si>
  <si>
    <t>TG(27:1_9:0)+OO:(s)</t>
  </si>
  <si>
    <t>TG(16:0_22:0_18:1)</t>
  </si>
  <si>
    <t>TG(28:1_9:0)+OO:(s)</t>
  </si>
  <si>
    <t>TG(17:2_17:0_19:0)</t>
  </si>
  <si>
    <t>TG(10:0_15:0_18:1)</t>
  </si>
  <si>
    <t>TG(16:0_15:2_18:2)</t>
  </si>
  <si>
    <t>TG(10:0_13:0_18:1)</t>
  </si>
  <si>
    <t>TG(10:0_14:0_18:1)</t>
  </si>
  <si>
    <t>TG(10:0_14:0_16:0)</t>
  </si>
  <si>
    <t>TG(12:0_16:0_20:4)</t>
  </si>
  <si>
    <t>TG(12:0_16:0_18:1)</t>
  </si>
  <si>
    <t>TG(10:0_16:0_14:1)</t>
  </si>
  <si>
    <t>TG(18:1_18:1_18:1)</t>
  </si>
  <si>
    <t>TG(16:0_17:0_18:0)</t>
  </si>
  <si>
    <t>TG(12:0_16:0_22:6)</t>
  </si>
  <si>
    <t>TG(10:0_16:0_18:1)</t>
  </si>
  <si>
    <t>TG(10:0_12:0_18:2)</t>
  </si>
  <si>
    <t>TG(15:0_16:0_18:2)</t>
  </si>
  <si>
    <t>TG(15:0_16:0_18:0)</t>
  </si>
  <si>
    <t>TG(8:0_14:0_16:0)</t>
  </si>
  <si>
    <t>TG(O-16:0_16:0_18:2)</t>
  </si>
  <si>
    <t>TG(14:0_18:2_18:3)</t>
  </si>
  <si>
    <t>TG(16:1_16:0_18:0)</t>
  </si>
  <si>
    <t>TG(14:0_16:0_17:0)</t>
  </si>
  <si>
    <t>TG(O-16:0_18:1_18:2)</t>
  </si>
  <si>
    <t>TG(10:0_12:0_14:1)</t>
  </si>
  <si>
    <t>TG(16:0_16:0_18:1)</t>
  </si>
  <si>
    <t>TG(26:1_9:0)+OO:(s)</t>
  </si>
  <si>
    <t>TG(10:0_12:0_12:0)</t>
  </si>
  <si>
    <t>TG(16:0_18:1_22:4)</t>
  </si>
  <si>
    <t>TG(15:0_16:0_18:3)</t>
  </si>
  <si>
    <t>TG(10:0_12:0_16:0)</t>
  </si>
  <si>
    <t>TG(18:2_18:2_18:3)</t>
  </si>
  <si>
    <t>TG(16:0_12:0_20:5)</t>
  </si>
  <si>
    <t>TG(15:0_16:0_18:1)</t>
  </si>
  <si>
    <t>TG(12:0_15:0_18:1)</t>
  </si>
  <si>
    <t>TG(15:0_18:2_18:3)</t>
  </si>
  <si>
    <t>TG(12:0_14:0_16:0)</t>
  </si>
  <si>
    <t>TG(10:0_15:0_18:2)</t>
  </si>
  <si>
    <t>TG(O-18:1_16:0_18:1)</t>
  </si>
  <si>
    <t>TG(22:6_22:6_22:6)</t>
  </si>
  <si>
    <t>TG(10:0_15:0_16:0)</t>
  </si>
  <si>
    <t>TG(14:0_16:0_17:1)</t>
  </si>
  <si>
    <t>TG(18:2_20:4_20:5)</t>
  </si>
  <si>
    <t>TG(29:1_9:0)+OO:(s)</t>
  </si>
  <si>
    <t>TG(12:0_15:0_16:0)</t>
  </si>
  <si>
    <t>TG(16:0_18:0_18:1)</t>
  </si>
  <si>
    <t>TG(14:0_16:0_18:1)</t>
  </si>
  <si>
    <t>TG(20:3_14:0_16:0)</t>
  </si>
  <si>
    <t>TG(O-22:2_16:0_18:1)</t>
  </si>
  <si>
    <t>TG(O-24:2_16:0_18:0)</t>
  </si>
  <si>
    <t>TG(O-18:0_16:0_18:1)</t>
  </si>
  <si>
    <t>TG(10:0_18:1_18:2)</t>
  </si>
  <si>
    <t>TG(16:0_16:0_16:0)</t>
  </si>
  <si>
    <t>TG(16:0_17:1_20:4)</t>
  </si>
  <si>
    <t>TG(O-20:1_16:0_18:1)</t>
  </si>
  <si>
    <t>TG(16:0_26:0_18:1)</t>
  </si>
  <si>
    <t>TG(10:0_10:0_16:0)</t>
  </si>
  <si>
    <t>TG(14:0_14:0_16:0)</t>
  </si>
  <si>
    <t>TG(16:0_24:0_18:1)</t>
  </si>
  <si>
    <t>TG(15:0_17:0_17:0)</t>
  </si>
  <si>
    <t>TG(O-14:0_16:0_18:1)</t>
  </si>
  <si>
    <t>TG(20:0_9:0)+O:(s)</t>
  </si>
  <si>
    <t>TG(36:4_18:1)</t>
  </si>
  <si>
    <t>TG(16:0_18:0_18:0)</t>
  </si>
  <si>
    <t>TG(14:0_16:0_22:6)</t>
  </si>
  <si>
    <t>TG(16:0_17:0_22:6)</t>
  </si>
  <si>
    <t>TG(16:0_18:0_19:0)</t>
  </si>
  <si>
    <t>TG(16:1_20:5_22:6)</t>
  </si>
  <si>
    <t>TG(10:0_12:0_16:1)</t>
  </si>
  <si>
    <t>TG(O-20:0_16:0_18:1)</t>
  </si>
  <si>
    <t>TG(16:0_18:4_22:6)</t>
  </si>
  <si>
    <t>TG(16:0_18:0_20:0)</t>
  </si>
  <si>
    <t>TG(10:0_10:0_18:2)</t>
  </si>
  <si>
    <t>TG(16:0_18:1_20:2)</t>
  </si>
  <si>
    <t>TG(O-24:2_16:0_18:1)</t>
  </si>
  <si>
    <t>TG(14:0_15:0_16:0)</t>
  </si>
  <si>
    <t>TG(14:0_16:0_20:5)</t>
  </si>
  <si>
    <t>TG(48:2_18:0)+OO:(s)</t>
  </si>
  <si>
    <t>TG(10:0_16:0_18:2)</t>
  </si>
  <si>
    <t>TG(46:2_18:0)+OO:(s)</t>
  </si>
  <si>
    <t>TG(O-16:0_16:0_18:1)</t>
  </si>
  <si>
    <t>TG(O-22:1_16:0_18:1)</t>
  </si>
  <si>
    <t>TG(48:2_18:1)+OO:(s)</t>
  </si>
  <si>
    <t>TG(49:3_19:0)+OO:(s)</t>
  </si>
  <si>
    <t>TG(18:2_20:4_22:6)</t>
  </si>
  <si>
    <t>TG(10:0_12:0_15:0)</t>
  </si>
  <si>
    <t>TG(20:4_22:6_22:6)</t>
  </si>
  <si>
    <t>TG(18:2_20:5_20:5)</t>
  </si>
  <si>
    <t>ClassKey</t>
  </si>
  <si>
    <t>FAs</t>
  </si>
  <si>
    <t>ClassKeyFAs</t>
  </si>
  <si>
    <t>WT_GFP_1</t>
  </si>
  <si>
    <t>WT_GFP_10</t>
  </si>
  <si>
    <t>WT_GFP_11</t>
  </si>
  <si>
    <t>WT_GFP_12</t>
  </si>
  <si>
    <t>WT_GFP_2</t>
  </si>
  <si>
    <t>WT_GFP_8</t>
  </si>
  <si>
    <t>LKO_GFP_3</t>
  </si>
  <si>
    <t>LKO_GFP_4</t>
  </si>
  <si>
    <t>LKO_GFP_5</t>
  </si>
  <si>
    <t>LKO_GFP_6</t>
  </si>
  <si>
    <t>LKO_GFP_7</t>
  </si>
  <si>
    <t>LKO_GFP_9</t>
  </si>
  <si>
    <t>LKO_NRF1-WT_16</t>
  </si>
  <si>
    <t>LKO_NRF1-WT_18</t>
  </si>
  <si>
    <t>LKO_NRF1-WT_20</t>
  </si>
  <si>
    <t>LKO_NRF1-WT_22</t>
  </si>
  <si>
    <t>LKO_NRF1-WT_23</t>
  </si>
  <si>
    <t>LKO_NRF1-WT_25</t>
  </si>
  <si>
    <t>LKO_NRF1-NHB2_26</t>
  </si>
  <si>
    <t>LKO_NRF1-NHB2_27</t>
  </si>
  <si>
    <t>LKO_NRF1-NHB2_28</t>
  </si>
  <si>
    <t>LKO_NRF1-NHB2_30</t>
  </si>
  <si>
    <t>LKO_NRF1-NHB2_37</t>
  </si>
  <si>
    <t>LKO_NRF1-NHB2_38</t>
  </si>
  <si>
    <t>TG</t>
  </si>
  <si>
    <t>(18:1)</t>
  </si>
  <si>
    <t>TG(18:1)</t>
  </si>
  <si>
    <t>(16:0)</t>
  </si>
  <si>
    <t>TG(16:0)</t>
  </si>
  <si>
    <t>(18:2)</t>
  </si>
  <si>
    <t>TG(18:2)</t>
  </si>
  <si>
    <t>(14:0)</t>
  </si>
  <si>
    <t>TG(14:0)</t>
  </si>
  <si>
    <t>(16:1)</t>
  </si>
  <si>
    <t>TG(16:1)</t>
  </si>
  <si>
    <t>(22:6)</t>
  </si>
  <si>
    <t>TG(22:6)</t>
  </si>
  <si>
    <t>(18:0)</t>
  </si>
  <si>
    <t>TG(18:0)</t>
  </si>
  <si>
    <t>(12:0)</t>
  </si>
  <si>
    <t>TG(12:0)</t>
  </si>
  <si>
    <t>(15:0)</t>
  </si>
  <si>
    <t>TG(15:0)</t>
  </si>
  <si>
    <t>(20:5)</t>
  </si>
  <si>
    <t>TG(20:5)</t>
  </si>
  <si>
    <t>(10:0)</t>
  </si>
  <si>
    <t>TG(10:0)</t>
  </si>
  <si>
    <t>(20:1)</t>
  </si>
  <si>
    <t>TG(20:1)</t>
  </si>
  <si>
    <t>(20:4)</t>
  </si>
  <si>
    <t>TG(20:4)</t>
  </si>
  <si>
    <t>(17:0)</t>
  </si>
  <si>
    <t>TG(17:0)</t>
  </si>
  <si>
    <t>(17:1)</t>
  </si>
  <si>
    <t>TG(17:1)</t>
  </si>
  <si>
    <t>(18:1+D7:(s))</t>
  </si>
  <si>
    <t>TG(18:1+D7:(s))</t>
  </si>
  <si>
    <t>(18:3)</t>
  </si>
  <si>
    <t>TG(18:3)</t>
  </si>
  <si>
    <t>(22:5)</t>
  </si>
  <si>
    <t>TG(22:5)</t>
  </si>
  <si>
    <t>(9:0+OO:(s))</t>
  </si>
  <si>
    <t>TG(9:0+OO:(s))</t>
  </si>
  <si>
    <t>(20:0)</t>
  </si>
  <si>
    <t>TG(20:0)</t>
  </si>
  <si>
    <t>(22:1)</t>
  </si>
  <si>
    <t>TG(22:1)</t>
  </si>
  <si>
    <t>(19:1)</t>
  </si>
  <si>
    <t>TG(19:1)</t>
  </si>
  <si>
    <t>(29:1)</t>
  </si>
  <si>
    <t>TG(29:1)</t>
  </si>
  <si>
    <t>(27:1)</t>
  </si>
  <si>
    <t>TG(27:1)</t>
  </si>
  <si>
    <t>(20:3)</t>
  </si>
  <si>
    <t>TG(20:3)</t>
  </si>
  <si>
    <t>(22:0)</t>
  </si>
  <si>
    <t>TG(22:0)</t>
  </si>
  <si>
    <t>(19:0)</t>
  </si>
  <si>
    <t>TG(19:0)</t>
  </si>
  <si>
    <t>(18:4)</t>
  </si>
  <si>
    <t>TG(18:4)</t>
  </si>
  <si>
    <t>(21:0)</t>
  </si>
  <si>
    <t>TG(21:0)</t>
  </si>
  <si>
    <t>(22:7)</t>
  </si>
  <si>
    <t>TG(22:7)</t>
  </si>
  <si>
    <t>(24:0)</t>
  </si>
  <si>
    <t>TG(24:0)</t>
  </si>
  <si>
    <t>(11:0)</t>
  </si>
  <si>
    <t>TG(11:0)</t>
  </si>
  <si>
    <t>(24:1)</t>
  </si>
  <si>
    <t>TG(24:1)</t>
  </si>
  <si>
    <t>(17:2)</t>
  </si>
  <si>
    <t>TG(17:2)</t>
  </si>
  <si>
    <t>(24:5)</t>
  </si>
  <si>
    <t>TG(24:5)</t>
  </si>
  <si>
    <t>(25:1)</t>
  </si>
  <si>
    <t>TG(25:1)</t>
  </si>
  <si>
    <t>(14:1)</t>
  </si>
  <si>
    <t>TG(14:1)</t>
  </si>
  <si>
    <t>(23:1)</t>
  </si>
  <si>
    <t>TG(23:1)</t>
  </si>
  <si>
    <t>(26:1)</t>
  </si>
  <si>
    <t>TG(26:1)</t>
  </si>
  <si>
    <t>(24:6)</t>
  </si>
  <si>
    <t>TG(24:6)</t>
  </si>
  <si>
    <t>(15:2)</t>
  </si>
  <si>
    <t>TG(15:2)</t>
  </si>
  <si>
    <t>(O-18:0)</t>
  </si>
  <si>
    <t>TG(O-18:0)</t>
  </si>
  <si>
    <t>(O-16:0)</t>
  </si>
  <si>
    <t>TG(O-16:0)</t>
  </si>
  <si>
    <t>(13:0)</t>
  </si>
  <si>
    <t>TG(13:0)</t>
  </si>
  <si>
    <t>(18:0+OO:(s))</t>
  </si>
  <si>
    <t>TG(18:0+OO:(s))</t>
  </si>
  <si>
    <t>(28:0)</t>
  </si>
  <si>
    <t>TG(28:0)</t>
  </si>
  <si>
    <t>(26:0)</t>
  </si>
  <si>
    <t>TG(26:0)</t>
  </si>
  <si>
    <t>(3:0)</t>
  </si>
  <si>
    <t>TG(3:0)</t>
  </si>
  <si>
    <t>(O-15:2)</t>
  </si>
  <si>
    <t>TG(O-15:2)</t>
  </si>
  <si>
    <t>(48:2)</t>
  </si>
  <si>
    <t>TG(48:2)</t>
  </si>
  <si>
    <t>(O-20:0)</t>
  </si>
  <si>
    <t>TG(O-20:0)</t>
  </si>
  <si>
    <t>(O-18:1)</t>
  </si>
  <si>
    <t>TG(O-18:1)</t>
  </si>
  <si>
    <t>(O-20:1)</t>
  </si>
  <si>
    <t>TG(O-20:1)</t>
  </si>
  <si>
    <t>(23:0)</t>
  </si>
  <si>
    <t>TG(23:0)</t>
  </si>
  <si>
    <t>(O-22:1)</t>
  </si>
  <si>
    <t>TG(O-22:1)</t>
  </si>
  <si>
    <t>(19:0+OO:(s))</t>
  </si>
  <si>
    <t>TG(19:0+OO:(s))</t>
  </si>
  <si>
    <t>(49:3)</t>
  </si>
  <si>
    <t>TG(49:3)</t>
  </si>
  <si>
    <t>(46:2)</t>
  </si>
  <si>
    <t>TG(46:2)</t>
  </si>
  <si>
    <t>(O-24:2)</t>
  </si>
  <si>
    <t>TG(O-24:2)</t>
  </si>
  <si>
    <t>(O-22:2)</t>
  </si>
  <si>
    <t>TG(O-22:2)</t>
  </si>
  <si>
    <t>(P-6:0)</t>
  </si>
  <si>
    <t>TG(P-6:0)</t>
  </si>
  <si>
    <t>(18:1+OO:(s))</t>
  </si>
  <si>
    <t>TG(18:1+OO:(s))</t>
  </si>
  <si>
    <t>(O-14:0)</t>
  </si>
  <si>
    <t>TG(O-14:0)</t>
  </si>
  <si>
    <t>Cd68</t>
  </si>
  <si>
    <t>Il-6</t>
  </si>
  <si>
    <t>Tnf-α</t>
  </si>
  <si>
    <t>Ccl2</t>
  </si>
  <si>
    <t>Il-1β</t>
  </si>
  <si>
    <t>Acta2</t>
  </si>
  <si>
    <t>Lox2</t>
  </si>
  <si>
    <t>Col1a1</t>
  </si>
  <si>
    <t>Timp-1</t>
  </si>
  <si>
    <t>ALT</t>
  </si>
  <si>
    <t>AST</t>
  </si>
  <si>
    <t>Srebf1</t>
  </si>
  <si>
    <t>Acly</t>
  </si>
  <si>
    <t>Fasn</t>
  </si>
  <si>
    <t>Scd1</t>
  </si>
  <si>
    <t>Srebf2</t>
  </si>
  <si>
    <t>Ldlr</t>
  </si>
  <si>
    <t>Pcsk9</t>
  </si>
  <si>
    <t>Hmgcs</t>
  </si>
  <si>
    <t>Hmgcr</t>
  </si>
  <si>
    <t>Mvk</t>
  </si>
  <si>
    <t>NFE2L1 protein</t>
  </si>
  <si>
    <t>INSIG1 protein</t>
  </si>
  <si>
    <t>LDLR protein</t>
  </si>
  <si>
    <t>Cholsterol</t>
  </si>
  <si>
    <t>HDL</t>
  </si>
  <si>
    <t>Non-HDL</t>
  </si>
  <si>
    <t>siNFE2L1+SREBP1 (N)</t>
  </si>
  <si>
    <t>CHX (mins)</t>
  </si>
  <si>
    <t>Cholesterol (uM)</t>
  </si>
  <si>
    <t>INSIG1 (IP by NFE2L1)</t>
  </si>
  <si>
    <t>INSIG1 (in the W.C)</t>
  </si>
  <si>
    <t xml:space="preserve"> </t>
  </si>
  <si>
    <t>AV-LacZ</t>
  </si>
  <si>
    <t>AV-NFE2L1</t>
  </si>
  <si>
    <t>Gck</t>
  </si>
  <si>
    <t>AL</t>
  </si>
  <si>
    <t xml:space="preserve">Fasted </t>
  </si>
  <si>
    <t>Fdps</t>
  </si>
  <si>
    <t>Acc</t>
  </si>
  <si>
    <t>Abca1</t>
  </si>
  <si>
    <t>Abcg1</t>
  </si>
  <si>
    <t>Cyp7a1</t>
  </si>
  <si>
    <t>Abcg5</t>
  </si>
  <si>
    <t>Abcg8</t>
  </si>
  <si>
    <t>Body weight</t>
  </si>
  <si>
    <t>Food intake</t>
  </si>
  <si>
    <t>Liver weight</t>
  </si>
  <si>
    <t>Serum NEFA</t>
  </si>
  <si>
    <t>WT GFP</t>
  </si>
  <si>
    <t>KO GFP</t>
  </si>
  <si>
    <t>KO Nrf1</t>
  </si>
  <si>
    <t>KO dNHB2</t>
  </si>
  <si>
    <t>Serum Insulin</t>
  </si>
  <si>
    <t>Mvd</t>
  </si>
  <si>
    <t>WT-GFP</t>
  </si>
  <si>
    <t>LKO-GFP</t>
  </si>
  <si>
    <t>LKO-NFE2L1-WT</t>
  </si>
  <si>
    <t>LKO-dNHB2</t>
  </si>
  <si>
    <t>Psmb5</t>
  </si>
  <si>
    <t>Log2 (fold change)</t>
  </si>
  <si>
    <t>-Log10 (p value)</t>
  </si>
  <si>
    <t>PC(16:1_18:2)</t>
  </si>
  <si>
    <t>PC(18:2_18:2)</t>
  </si>
  <si>
    <t>PC(16:0_20:3)</t>
  </si>
  <si>
    <t>PC(15:0_18:2)</t>
  </si>
  <si>
    <t>PC(17:2_20:4)</t>
  </si>
  <si>
    <t>PC(16:0_20:5)</t>
  </si>
  <si>
    <t>PC(O-16:1_20:5)</t>
  </si>
  <si>
    <t>PC(14:0_18:2)</t>
  </si>
  <si>
    <t>PC(38:3)</t>
  </si>
  <si>
    <t>PC(18:0_20:4)</t>
  </si>
  <si>
    <t>PC(17:1_17:2)</t>
  </si>
  <si>
    <t>PC(16:0_18:2)</t>
  </si>
  <si>
    <t>PC(O-18:4_20:3)</t>
  </si>
  <si>
    <t>PC(19:4_19:0)</t>
  </si>
  <si>
    <t>PC(38:2)</t>
  </si>
  <si>
    <t>PC(18:1_17:1)</t>
  </si>
  <si>
    <t>PC(20:4_15:0)</t>
  </si>
  <si>
    <t>PC(23:1_15:0)</t>
  </si>
  <si>
    <t>PC(O-18:1_20:4)</t>
  </si>
  <si>
    <t>PC(16:0_16:0)</t>
  </si>
  <si>
    <t>PC(22:6_15:1)</t>
  </si>
  <si>
    <t>PC(20:5_19:0)</t>
  </si>
  <si>
    <t>PC(15:0_18:1)</t>
  </si>
  <si>
    <t>PC(35:1)</t>
  </si>
  <si>
    <t>PC(P-19:4_19:2)</t>
  </si>
  <si>
    <t>PC(16:0_16:1)</t>
  </si>
  <si>
    <t>PC(O-18:4_22:3)</t>
  </si>
  <si>
    <t>PC(P-6:0_14:0)</t>
  </si>
  <si>
    <t>PC(19:2_23:5)</t>
  </si>
  <si>
    <t>PC(O-25:4_15:2)</t>
  </si>
  <si>
    <t>PC(O-38:5)</t>
  </si>
  <si>
    <t>PC(18:2_17:1)</t>
  </si>
  <si>
    <t>PC(18:1_22:6)</t>
  </si>
  <si>
    <t>PC(19:0_18:2)</t>
  </si>
  <si>
    <t>PC(17:0_18:1)</t>
  </si>
  <si>
    <t>PC(15:0_18:1)+D7:(s)</t>
  </si>
  <si>
    <t>PC(16:0_22:6)</t>
  </si>
  <si>
    <t>PC(17:0_22:6)</t>
  </si>
  <si>
    <t>PC(17:0_18:2)</t>
  </si>
  <si>
    <t>PC(22:6_18:1)</t>
  </si>
  <si>
    <t>PC(18:0_20:3)</t>
  </si>
  <si>
    <t>PC(P-17:3_21:2)</t>
  </si>
  <si>
    <t>PC(O-16:0_20:4)</t>
  </si>
  <si>
    <t>PC(24:4_16:1)</t>
  </si>
  <si>
    <t>PC(16:0_18:1)</t>
  </si>
  <si>
    <t>PC(40:8)</t>
  </si>
  <si>
    <t>PC(16:0_20:4)</t>
  </si>
  <si>
    <t>PC(17:0_20:4)</t>
  </si>
  <si>
    <t>PC(P-18:4_21:3)</t>
  </si>
  <si>
    <t>PC(16:0_18:0)</t>
  </si>
  <si>
    <t>PC(O-15:2_22:6)</t>
  </si>
  <si>
    <t>PC(O-20:4_19:4)</t>
  </si>
  <si>
    <t>PC(O-36:5)</t>
  </si>
  <si>
    <t>PC(18:0_18:1)</t>
  </si>
  <si>
    <t>PC(18:0_22:6)</t>
  </si>
  <si>
    <t>PC(O-34:2)</t>
  </si>
  <si>
    <t>PC(18:0_20:5)</t>
  </si>
  <si>
    <t>PC(18:0_18:2)</t>
  </si>
  <si>
    <t>PC(16:0_22:5)</t>
  </si>
  <si>
    <t>PC(18:2_20:4)</t>
  </si>
  <si>
    <t>Chol. </t>
  </si>
  <si>
    <t>VLDL</t>
  </si>
  <si>
    <t>LDL</t>
  </si>
  <si>
    <t>KO</t>
  </si>
  <si>
    <t>Sreb1f</t>
  </si>
  <si>
    <t>gck</t>
  </si>
  <si>
    <t>Sreb2f</t>
  </si>
  <si>
    <t>LXRα</t>
  </si>
  <si>
    <t>ApoE</t>
  </si>
  <si>
    <r>
      <t>Tnf-</t>
    </r>
    <r>
      <rPr>
        <i/>
        <sz val="8"/>
        <rFont val="Arial"/>
        <family val="2"/>
      </rPr>
      <t>α</t>
    </r>
  </si>
  <si>
    <t>Tgf-β</t>
  </si>
  <si>
    <t>Infg</t>
  </si>
  <si>
    <t>Timp1</t>
  </si>
  <si>
    <t>Ccl5</t>
  </si>
  <si>
    <t>KKO</t>
  </si>
  <si>
    <t>Choles.</t>
  </si>
  <si>
    <t>MKO</t>
  </si>
  <si>
    <t>LacZ</t>
  </si>
  <si>
    <t>AV-Nfe2l1</t>
  </si>
  <si>
    <t>TG(22:6_22:6_24:6)</t>
  </si>
  <si>
    <t>TG(36:2_16:2)+OO:(s)</t>
  </si>
  <si>
    <t>TG(36:1_16:3)+OO:(s)</t>
  </si>
  <si>
    <t>TG(16:0_16:0_18:3)</t>
  </si>
  <si>
    <t>TG(38:2_16:3)+OO:(s)</t>
  </si>
  <si>
    <t>TG(36:5_16:0)+O:(s)</t>
  </si>
  <si>
    <t>TG(18:1_16:2_18:2)</t>
  </si>
  <si>
    <t>TG(O-16:0_16:0_22:6)</t>
  </si>
  <si>
    <t>TG(36:2_16:3)+OO:(s)</t>
  </si>
  <si>
    <t>TG(20:2_18:1_24:6)</t>
  </si>
  <si>
    <t>TG(34:3_18:2)</t>
  </si>
  <si>
    <t>TG(O-18:2_16:0_18:1)</t>
  </si>
  <si>
    <t>TG(20:6_16:0_16:0)</t>
  </si>
  <si>
    <t>TG(O-16:1_18:1_20:2)</t>
  </si>
  <si>
    <t>TG(22:5_22:5_22:6)</t>
  </si>
  <si>
    <t>TG(18:1_16:0_18:4)+O:(s)</t>
  </si>
  <si>
    <t>TG(34:2_18:3)+O:(s)</t>
  </si>
  <si>
    <t>TG(34:1_16:1)+O:(s)</t>
  </si>
  <si>
    <t>TG(18:0_22:6_22:6)</t>
  </si>
  <si>
    <t>TG(36:3_18:2)+OO:(s)</t>
  </si>
  <si>
    <t>TG(16:0_23:0_18:2)</t>
  </si>
  <si>
    <t>TG(O-16:0_18:1_22:6)</t>
  </si>
  <si>
    <t>TG(24:1_18:2_22:6)</t>
  </si>
  <si>
    <t>TG(O-18:1_18:1_22:4)</t>
  </si>
  <si>
    <t>TG(26:0_18:1_18:2)</t>
  </si>
  <si>
    <t>TG(20:5_16:0_16:0)</t>
  </si>
  <si>
    <t>TG(18:1_18:1_18:3)</t>
  </si>
  <si>
    <t>TG(11:0_16:0_18:1)</t>
  </si>
  <si>
    <t>TG(22:5_22:6_22:6)</t>
  </si>
  <si>
    <t>TG(O-36:1_22:6)</t>
  </si>
  <si>
    <t>TG(18:1_20:1_24:6)</t>
  </si>
  <si>
    <t>TG(20:1_18:2_24:5)</t>
  </si>
  <si>
    <t>TG(18:0_16:0_18:3)+O:(s)</t>
  </si>
  <si>
    <t>TG(48:2_20:1)+OO:(s)</t>
  </si>
  <si>
    <t>TG(3:0_16:0_15:2)</t>
  </si>
  <si>
    <t>TG(16:1_18:2_22:6)</t>
  </si>
  <si>
    <t>TG(O-18:0_16:0_22:5)</t>
  </si>
  <si>
    <t>TG(O-16:0_18:1_22:5)</t>
  </si>
  <si>
    <t>TG(O-18:1_16:0_22:5)</t>
  </si>
  <si>
    <t>TG(24:0_18:2_22:5)</t>
  </si>
  <si>
    <t>TG(36:3_16:0)+OO:(s)</t>
  </si>
  <si>
    <t>TG(38:6_18:1)+O:(s)</t>
  </si>
  <si>
    <t>TG(56:3_18:1)</t>
  </si>
  <si>
    <t>TG(54:3_18:1)</t>
  </si>
  <si>
    <t>TG(16:0_18:1_18:3)+O:(s)</t>
  </si>
  <si>
    <t>TG(18:1_18:1_18:1)+O:(s)</t>
  </si>
  <si>
    <t>TG(O-18:1_18:0_22:6)</t>
  </si>
  <si>
    <t>TG(O-22:3_16:0_18:1)</t>
  </si>
  <si>
    <t>TG(O-22:1_16:0_22:6)</t>
  </si>
  <si>
    <t>TG(17:0_20:4_22:6)</t>
  </si>
  <si>
    <t>TG(36:5_18:1)</t>
  </si>
  <si>
    <t>TG(18:1_21:5_22:6)</t>
  </si>
  <si>
    <t>TG(16:0_16:0_18:2)+O:(s)</t>
  </si>
  <si>
    <t>TG(O-20:0_18:1_22:4)</t>
  </si>
  <si>
    <t>TG(18:2_24:5_22:6)</t>
  </si>
  <si>
    <t>TG(46:1_18:0)+OO:(s)</t>
  </si>
  <si>
    <t>TG(O-22:1_18:1_20:1)</t>
  </si>
  <si>
    <t>TG(18:1_18:1_18:2)+O:(s)</t>
  </si>
  <si>
    <t>TG(O-18:0_18:1_22:4)</t>
  </si>
  <si>
    <t>TG(O-20:2_16:0_18:1)</t>
  </si>
  <si>
    <t>TG(18:2_16:0_18:3)+O:(s)</t>
  </si>
  <si>
    <t>TG(36:4_18:2)+O:(s)</t>
  </si>
  <si>
    <t>TG(38:8_16:0)+OO:(s)</t>
  </si>
  <si>
    <t>TG(16:0_22:5_22:6)</t>
  </si>
  <si>
    <t>TG(36:2_18:2)+O:(s)</t>
  </si>
  <si>
    <t>TG(16:0_25:0_18:1)</t>
  </si>
  <si>
    <t>TG(40:9_18:0)+O:(s)</t>
  </si>
  <si>
    <t>TG(22:4_22:6_22:6)</t>
  </si>
  <si>
    <t>TG(13:0_16:0_18:2)</t>
  </si>
  <si>
    <t>TG(16:0_18:0_22:0)</t>
  </si>
  <si>
    <t>TG(16:0_22:6_22:6)</t>
  </si>
  <si>
    <t>TG(18:1_18:2_18:3)+O:(s)</t>
  </si>
  <si>
    <t>TG(38:6_18:2)+O:(s)</t>
  </si>
  <si>
    <t>TG(18:2_18:2_18:2)+O:(s)</t>
  </si>
  <si>
    <t>TG(16:0_18:1_18:2)+O:(s)</t>
  </si>
  <si>
    <t>TG(6:0_16:0_18:2)</t>
  </si>
  <si>
    <t>TG(36:3_18:2)+O:(s)</t>
  </si>
  <si>
    <t>TG(14:0_15:0_16:1)</t>
  </si>
  <si>
    <t>TG(52:2_16:0)</t>
  </si>
  <si>
    <t>TG(18:2_18:2_22:5)</t>
  </si>
  <si>
    <t>TG(15:1_18:1_22:6)</t>
  </si>
  <si>
    <t>TG(27:3_18:1)+O:(s)</t>
  </si>
  <si>
    <t>TG(O-20:1_18:0_22:5)</t>
  </si>
  <si>
    <t>TG(34:1_22:7)+O:(s)</t>
  </si>
  <si>
    <t>TG(18:0_16:0_18:2)+O:(s)</t>
  </si>
  <si>
    <t>TG(50:2_20:2)+OO:(s)</t>
  </si>
  <si>
    <t>TG(16:0_18:1_30:1)</t>
  </si>
  <si>
    <t>TG(O-22:2_18:0_22:3)</t>
  </si>
  <si>
    <t>TG(18:2_18:2_22:6)+O:(s)</t>
  </si>
  <si>
    <t>TG(48:1_18:0)+OO:(s)</t>
  </si>
  <si>
    <t>TG(18:1_18:2_20:5)+O:(s)</t>
  </si>
  <si>
    <t>TG(18:0_18:1_18:3)</t>
  </si>
  <si>
    <t>TG(16:0_16:0_18:1)+O:(s)</t>
  </si>
  <si>
    <t>TG(16:0_18:0_20:4)</t>
  </si>
  <si>
    <t>TG(20:3_16:0_16:0)</t>
  </si>
  <si>
    <t>TG(18:1_18:1_24:6)</t>
  </si>
  <si>
    <t>TG(52:2_18:1)</t>
  </si>
  <si>
    <t>TG(16:0_16:2_18:2)</t>
  </si>
  <si>
    <t>TG(18:0_16:1_18:3)+O:(s)</t>
  </si>
  <si>
    <t>TG(18:2_22:5_24:6)</t>
  </si>
  <si>
    <t>TG(18:0_18:2_18:2)+O:(s)</t>
  </si>
  <si>
    <t>TG(20:3_16:0_16:1)+O:(s)</t>
  </si>
  <si>
    <t>TG(16:0_22:5_24:6)</t>
  </si>
  <si>
    <t>TG(16:0_16:0_18:3)+O:(s)</t>
  </si>
  <si>
    <t>TG(20:0_18:2_22:6)</t>
  </si>
  <si>
    <t>TG(18:2_18:2_18:3)+O:(s)</t>
  </si>
  <si>
    <t>TG(16:0_16:1_18:3)</t>
  </si>
  <si>
    <t>TG(40:8_18:2)+O:(s)</t>
  </si>
  <si>
    <t>TG(16:1_18:4_22:6)</t>
  </si>
  <si>
    <t>TG(16:0_16:0_17:0)</t>
  </si>
  <si>
    <t>TG(O-16:0_16:0_22:5)</t>
  </si>
  <si>
    <t>TG(36:4_16:0)+O:(s)</t>
  </si>
  <si>
    <t>TG(O-18:2_16:0_18:0)</t>
  </si>
  <si>
    <t>TG(17:0_18:0_29:2)+OO:(s)</t>
  </si>
  <si>
    <t>TG(13:0_16:1_18:2)</t>
  </si>
  <si>
    <t>TG(15:0_16:0_20:5)</t>
  </si>
  <si>
    <t>TG(27:0_19:1_29:3)</t>
  </si>
  <si>
    <t>TG(12:0_14:0_18:1)</t>
  </si>
  <si>
    <t>TG(O-18:1_16:0_18:0)</t>
  </si>
  <si>
    <t>TG(24:0_18:1_22:4)</t>
  </si>
  <si>
    <t>TG(20:3_22:6_22:6)</t>
  </si>
  <si>
    <t>TG(16:0_16:0_17:1)</t>
  </si>
  <si>
    <t>TG(51:3_18:1)</t>
  </si>
  <si>
    <t>TG(15:0_16:0_16:1)</t>
  </si>
  <si>
    <t>TG(19:1_15:0_17:0)</t>
  </si>
  <si>
    <t>TG(O-18:1_14:0_16:0)</t>
  </si>
  <si>
    <t>TG(18:1_18:1_30:1)</t>
  </si>
  <si>
    <t>TG(18:1_24:1_22:6)</t>
  </si>
  <si>
    <t>TG(18:1_18:2_22:5)</t>
  </si>
  <si>
    <t>TG(20:3_16:0_16:2)+OO:(s)</t>
  </si>
  <si>
    <t>TG(18:1_20:1_22:5)</t>
  </si>
  <si>
    <t>TG(16:0_18:2_18:3)+O:(s)</t>
  </si>
  <si>
    <t>TG(52:2_18:0)</t>
  </si>
  <si>
    <t>TG(24:6_24:6)+OO:(s)</t>
  </si>
  <si>
    <t>TG(18:1_18:2_22:4)</t>
  </si>
  <si>
    <t>TG(9:0_16:0_18:1)</t>
  </si>
  <si>
    <t>TG(18:1_18:2_18:2)+O:(s)</t>
  </si>
  <si>
    <t>TG(35:4_18:4)</t>
  </si>
  <si>
    <t>TG(18:1_28:1_18:2)</t>
  </si>
  <si>
    <t>TG(18:1_18:1_16:2)+OO:(s)</t>
  </si>
  <si>
    <t>TG(42:1_26:4)+OO:(s)</t>
  </si>
  <si>
    <t>TG(18:1_16:0_18:3)+O:(s)</t>
  </si>
  <si>
    <t>TG(O-24:3_16:0_18:1)</t>
  </si>
  <si>
    <t>TG(18:0_16:0_18:3)</t>
  </si>
  <si>
    <t>TG(19:0_18:2_22:6)</t>
  </si>
  <si>
    <t>TG(20:1_18:2_18:2)</t>
  </si>
  <si>
    <t>TG(17:1_20:5_22:6)</t>
  </si>
  <si>
    <t>TG(18:1_18:1_22:5)</t>
  </si>
  <si>
    <t>TG(15:0_16:0_16:0)</t>
  </si>
  <si>
    <t>TG(52:3_18:1)</t>
  </si>
  <si>
    <t>TG(O-16:0_16:0_20:4)</t>
  </si>
  <si>
    <t>TG(O-22:2_18:0_20:0)</t>
  </si>
  <si>
    <t>TG(15:0_18:2_18:2)</t>
  </si>
  <si>
    <t>TG(48:3_18:1)+OO:(s)</t>
  </si>
  <si>
    <t>TG(15:0_22:6_22:6)</t>
  </si>
  <si>
    <t>TG(18:2_20:5_22:5)</t>
  </si>
  <si>
    <t>TG(18:2_21:5_22:6)</t>
  </si>
  <si>
    <t>TG(17:1_18:2_18:3)</t>
  </si>
  <si>
    <t>TG(34:2_18:3)</t>
  </si>
  <si>
    <t>TG(38:8_22:5)</t>
  </si>
  <si>
    <t>TG(O-20:1_16:0_18:0)</t>
  </si>
  <si>
    <t>TG(23:0_18:1_22:6)</t>
  </si>
  <si>
    <t>TG(22:0_26:0_18:2)+O:(s)</t>
  </si>
  <si>
    <t>TG(16:0_22:6_22:7)</t>
  </si>
  <si>
    <t>TG(15:0_16:1_18:2)</t>
  </si>
  <si>
    <t>TG(24:0_18:1_22:5)</t>
  </si>
  <si>
    <t>TG(O-37:6_3:0)</t>
  </si>
  <si>
    <t>TG(O-22:1_16:0_18:0)</t>
  </si>
  <si>
    <t>TG(17:0_18:0_20:4)</t>
  </si>
  <si>
    <t>TG(O-13:0_3:0_16:0)</t>
  </si>
  <si>
    <t>TG(14:0_16:2_18:2)</t>
  </si>
  <si>
    <t>TG(50:2_18:1)</t>
  </si>
  <si>
    <t>TG(18:2_16:3_22:6)</t>
  </si>
  <si>
    <t>TG(16:0_16:0_18:2)</t>
  </si>
  <si>
    <t>TG(17:1_18:1_18:3)</t>
  </si>
  <si>
    <t>TG(40:9_18:1)+O:(s)</t>
  </si>
  <si>
    <t>TG(18:1_18:2_20:4)</t>
  </si>
  <si>
    <t>TG(15:0_20:5_22:6)</t>
  </si>
  <si>
    <t>TG(20:0_23:0_18:1)</t>
  </si>
  <si>
    <t>TG(16:0_18:2_18:2)+O:(s)</t>
  </si>
  <si>
    <t>TG(18:3_22:6_22:6)</t>
  </si>
  <si>
    <t>TG(18:2_18:2_22:2)</t>
  </si>
  <si>
    <t>TG(14:0_22:6_22:6)</t>
  </si>
  <si>
    <t>TG(16:1_18:1_18:2)+O:(s)</t>
  </si>
  <si>
    <t>TG(34:2_18:2)+O:(s)</t>
  </si>
  <si>
    <t>TG(34:0_22:7)+O:(s)</t>
  </si>
  <si>
    <t>TG(16:0_12:1_18:2)</t>
  </si>
  <si>
    <t>TG(18:0_24:0_18:1)</t>
  </si>
  <si>
    <t>TG(16:0_14:1_18:1)+O:(s)</t>
  </si>
  <si>
    <t>TG(17:1_22:6_22:6)</t>
  </si>
  <si>
    <t>TG(16:1_18:1_18:1)+O:(s)</t>
  </si>
  <si>
    <t>TG(19:0_18:1_18:1)</t>
  </si>
  <si>
    <t>TG(50:3_20:2)+OO:(s)</t>
  </si>
  <si>
    <t>TG(16:2_18:2_22:6)</t>
  </si>
  <si>
    <t>TG(6:0_16:0_22:6)</t>
  </si>
  <si>
    <t>TG(18:1_19:1_22:5)</t>
  </si>
  <si>
    <t>TG(13:1_18:1_18:3)</t>
  </si>
  <si>
    <t>d5-TG(36:5_18:2)</t>
  </si>
  <si>
    <t>TG(O-16:0_20:3_22:5)</t>
  </si>
  <si>
    <t>TG(O-13:0_3:0_22:6)</t>
  </si>
  <si>
    <t>TG(18:2_22:6_22:7)</t>
  </si>
  <si>
    <t>TG(16:0_15:1_20:4)</t>
  </si>
  <si>
    <t>TG(8:0_8:0_10:0)</t>
  </si>
  <si>
    <t>TG(16:0_19:0_22:6)</t>
  </si>
  <si>
    <t>TG(18:0_20:0_20:4)</t>
  </si>
  <si>
    <t>TG(17:0_22:6_22:6)</t>
  </si>
  <si>
    <t>TG(16:2_18:2_18:4)</t>
  </si>
  <si>
    <t>TG(18:1_18:2_18:3)</t>
  </si>
  <si>
    <t>TG(16:0_13:1_18:2)</t>
  </si>
  <si>
    <t>TG(16:0_22:5_24:5)</t>
  </si>
  <si>
    <t>TG(52:4_18:1)</t>
  </si>
  <si>
    <t>TG(18:1_22:6_22:7)</t>
  </si>
  <si>
    <t>TG(17:0_22:5_22:6)</t>
  </si>
  <si>
    <t>TG(18:1_18:1_28:8)</t>
  </si>
  <si>
    <t>TG(16:0_19:0_20:4)</t>
  </si>
  <si>
    <t>TG(18:2_18:4_22:6)</t>
  </si>
  <si>
    <t>TG(18:1_15:2_18:3)</t>
  </si>
  <si>
    <t>TG(20:3_16:0_18:1)</t>
  </si>
  <si>
    <t>TG(19:0_18:1_22:5)</t>
  </si>
  <si>
    <t>TG(16:0_20:4_22:6)</t>
  </si>
  <si>
    <t>TG(14:2_20:0_23:5)</t>
  </si>
  <si>
    <t>TG(8:0_16:0_18:2)</t>
  </si>
  <si>
    <t>TG(O-15:0_3:0_22:6)</t>
  </si>
  <si>
    <t>TG(18:1_24:1_20:4)</t>
  </si>
  <si>
    <t>TG(18:0_18:1_20:4)</t>
  </si>
  <si>
    <t>TG(16:0_18:1_18:3)</t>
  </si>
  <si>
    <t>TG(36:3_22:6)</t>
  </si>
  <si>
    <t>TG(12:0_15:0_22:6)</t>
  </si>
  <si>
    <t>TG(27:2_16:0)+OO:(s)</t>
  </si>
  <si>
    <t>TG(20:5_22:5_22:6)</t>
  </si>
  <si>
    <t>d5-TG(20:2_20:5_22:6)</t>
  </si>
  <si>
    <t>TG(15:0_20:4_22:6)</t>
  </si>
  <si>
    <t>TG(36:4_22:6)</t>
  </si>
  <si>
    <t>TG(4:0_16:0_18:2)</t>
  </si>
  <si>
    <t>TG(38:7_16:0)+OO:(s)</t>
  </si>
  <si>
    <t>TG(16:0_16:1_18:2)+O:(s)</t>
  </si>
  <si>
    <t>TG(24:0_18:1_20:1)</t>
  </si>
  <si>
    <t>TG(19:1_18:2_18:3)</t>
  </si>
  <si>
    <t>TG(4:0_16:0_18:3)</t>
  </si>
  <si>
    <t>TG(41:4)+O:(s)</t>
  </si>
  <si>
    <t>TG(21:0_18:1_22:6)</t>
  </si>
  <si>
    <t>TG(O-18:2_22:7)</t>
  </si>
  <si>
    <t>TG(20:2_16:0_16:2)+OO:(s)</t>
  </si>
  <si>
    <t>TG(52:3_22:6)</t>
  </si>
  <si>
    <t>TG(16:0_18:0_23:0)</t>
  </si>
  <si>
    <t>TG(18:1_25:1_18:2)</t>
  </si>
  <si>
    <t>TG(51:3_18:2)</t>
  </si>
  <si>
    <t>TG(O-40:2_22:4)</t>
  </si>
  <si>
    <t>TG(18:3_18:3_18:3)</t>
  </si>
  <si>
    <t>TG(16:0_18:2_20:2)</t>
  </si>
  <si>
    <t>TG(18:1_18:2_20:2)</t>
  </si>
  <si>
    <t>TG(8:0_14:0_18:2)</t>
  </si>
  <si>
    <t>TG(18:2_20:5_21:5)</t>
  </si>
  <si>
    <t>TG(4:0_18:1_18:2)</t>
  </si>
  <si>
    <t>TG(18:1_18:1_18:3)+OO:(s)</t>
  </si>
  <si>
    <t>TG(16:0_16:1_18:2)</t>
  </si>
  <si>
    <t>TG(16:0_16:2_22:6)</t>
  </si>
  <si>
    <t>TG(O-22:0_18:1_22:6)</t>
  </si>
  <si>
    <t>TG(10:0_16:0_16:1)</t>
  </si>
  <si>
    <t>TG(14:0_16:0_12:1)</t>
  </si>
  <si>
    <t>TG(18:2_18:1_18:2)+O:(s)</t>
  </si>
  <si>
    <t>TG(10:0_16:0_22:6)</t>
  </si>
  <si>
    <t>TG(16:0_16:1_22:6)</t>
  </si>
  <si>
    <t>TG(16:0_16:0_20:4)</t>
  </si>
  <si>
    <t>TG(16:1_16:0_18:3)</t>
  </si>
  <si>
    <t>TG(28:4_18:2)</t>
  </si>
  <si>
    <t>TG(21:0_14:1_23:5)</t>
  </si>
  <si>
    <t>TG(14:0_18:3_22:6)</t>
  </si>
  <si>
    <t>TG(8:0_16:0_18:1)</t>
  </si>
  <si>
    <t>TG(18:1_24:1_20:3)</t>
  </si>
  <si>
    <t>TG(4:0_16:0_18:1)</t>
  </si>
  <si>
    <t>TG(18:1_22:1_18:3)</t>
  </si>
  <si>
    <t>TG(14:0_16:1_18:1)</t>
  </si>
  <si>
    <t>TG(13:1_16:1_18:2)</t>
  </si>
  <si>
    <t>TG(49:2_18:1)</t>
  </si>
  <si>
    <t>TG(20:3_16:0_16:0)+O:(s)</t>
  </si>
  <si>
    <t>TG(18:1_18:3_20:6)</t>
  </si>
  <si>
    <t>TG(20:2_16:3_16:3)</t>
  </si>
  <si>
    <t>TG(36:3_16:0)+O:(s)</t>
  </si>
  <si>
    <t>TG(38:8_15:1)</t>
  </si>
  <si>
    <t>TG(17:1_18:2_18:4)</t>
  </si>
  <si>
    <t>TG(14:0_18:1_20:5)</t>
  </si>
  <si>
    <t>TG(16:1_18:1_22:5)</t>
  </si>
  <si>
    <t>TG(15:1_18:2_18:2)</t>
  </si>
  <si>
    <t>TG(13:0_18:2_18:3)</t>
  </si>
  <si>
    <t>TG(22:5_13:0_18:3)</t>
  </si>
  <si>
    <t>TG(48:4_18:1)+OO:(s)</t>
  </si>
  <si>
    <t>TG(16:1_17:2_18:2)</t>
  </si>
  <si>
    <t>TG(21:0_18:1_20:4)</t>
  </si>
  <si>
    <t>TG(15:0_16:0_19:1)</t>
  </si>
  <si>
    <t>TG(25:0_18:1_18:2)</t>
  </si>
  <si>
    <t>TG(6:0_16:0_18:1)</t>
  </si>
  <si>
    <t>TG(4:0_14:0_18:1)</t>
  </si>
  <si>
    <t>TG(18:1_18:2_18:4)</t>
  </si>
  <si>
    <t>TG(16:0_16:1_16:3)</t>
  </si>
  <si>
    <t>TG(51:6_19:0)+OO:(s)</t>
  </si>
  <si>
    <t>TG(18:2_17:3_22:6)</t>
  </si>
  <si>
    <t>TG(18:1_18:1_18:2)+OO:(s)</t>
  </si>
  <si>
    <t>TG(18:1_18:2_20:5)</t>
  </si>
  <si>
    <t>TG(52:4_18:2)</t>
  </si>
  <si>
    <t>TG(21:4_15:0_16:0)+O:(s)</t>
  </si>
  <si>
    <t>TG(9:0_16:0_18:2)</t>
  </si>
  <si>
    <t>TG(21:2_13:0_15:0)</t>
  </si>
  <si>
    <t>TG(18:1_18:1_22:7)+O:(s)</t>
  </si>
  <si>
    <t>TG(18:1_16:3_18:4)</t>
  </si>
  <si>
    <t>TG(14:0_18:2_21:5)</t>
  </si>
  <si>
    <t>TG(50:2_20:1)+OO:(s)</t>
  </si>
  <si>
    <t>TG(21:3_15:2_17:3)</t>
  </si>
  <si>
    <t>TG(18:1_26:1_18:2)</t>
  </si>
  <si>
    <t>TG(O-13:0_3:0_20:4)</t>
  </si>
  <si>
    <t>TG(18:3_18:3_22:6)</t>
  </si>
  <si>
    <t>TG(36:2_18:2)+OO:(s)</t>
  </si>
  <si>
    <t>TG(4:0_18:0_18:1)</t>
  </si>
  <si>
    <t>TG(18:0_20:4_22:6)</t>
  </si>
  <si>
    <t>TG(16:0_14:1_18:2)+O:(s)</t>
  </si>
  <si>
    <t>TG(20:5_20:3_20:3)</t>
  </si>
  <si>
    <t>TG(20:3_16:0_16:2)+O:(s)</t>
  </si>
  <si>
    <t>TG(18:2_18:3_18:4)</t>
  </si>
  <si>
    <t>TG(14:0_16:0_16:1)</t>
  </si>
  <si>
    <t>TG(16:0_15:1_20:5)</t>
  </si>
  <si>
    <t>TG(17:3_18:1_20:5)</t>
  </si>
  <si>
    <t>d5-TG(17:1_20:4_20:4)</t>
  </si>
  <si>
    <t>TG(47:1_16:0)</t>
  </si>
  <si>
    <t>TG(16:1_18:1_30:1)</t>
  </si>
  <si>
    <t>TG(24:1_18:2_18:2)</t>
  </si>
  <si>
    <t>TG(16:0_18:2_22:5)</t>
  </si>
  <si>
    <t>TG(52:9)</t>
  </si>
  <si>
    <t>TG(O-28:3_3:0_3:0)</t>
  </si>
  <si>
    <t>TG(16:0_15:1_22:6)</t>
  </si>
  <si>
    <t>TG(22:5_14:0_14:0)</t>
  </si>
  <si>
    <t>TG(14:1_18:2_18:3)</t>
  </si>
  <si>
    <t>TG(18:2_17:3_20:5)</t>
  </si>
  <si>
    <t>TG(53:8)</t>
  </si>
  <si>
    <t>TG(13:1_18:2_18:3)</t>
  </si>
  <si>
    <t>TG(16:0_18:2_20:3)</t>
  </si>
  <si>
    <t>TG(16:0_16:3_22:6)</t>
  </si>
  <si>
    <t>TG(38:6_16:0)+O:(s)</t>
  </si>
  <si>
    <t>TG(50:4_18:1)</t>
  </si>
  <si>
    <t>TG(16:0_16:0_22:6)</t>
  </si>
  <si>
    <t>TG(18:1_16:3_22:6)</t>
  </si>
  <si>
    <t>TG(14:0_18:2_20:5)</t>
  </si>
  <si>
    <t>TG(16:1_18:2_18:4)</t>
  </si>
  <si>
    <t>TG(O-22:1_18:1_22:6)</t>
  </si>
  <si>
    <t>TG(16:0_30:0_18:1)</t>
  </si>
  <si>
    <t>TG(18:0_18:1_18:2)+O:(s)</t>
  </si>
  <si>
    <t>TG(16:0_14:1_22:6)</t>
  </si>
  <si>
    <t>TG(16:0_23:0_22:6)</t>
  </si>
  <si>
    <t>TG(34:6_18:2)</t>
  </si>
  <si>
    <t>TG(16:0_14:1_18:2)</t>
  </si>
  <si>
    <t>TG(16:0_14:2_20:5)</t>
  </si>
  <si>
    <t>TG(16:0_17:0_18:2)</t>
  </si>
  <si>
    <t>TG(16:2_18:2_21:5)</t>
  </si>
  <si>
    <t>TG(17:1_18:2_18:2)</t>
  </si>
  <si>
    <t>TG(20:4_18:1_18:2)+O:(s)</t>
  </si>
  <si>
    <t>TG(35:6_18:2)</t>
  </si>
  <si>
    <t>TG(14:0_16:2_22:6)</t>
  </si>
  <si>
    <t>TG(O-22:2_18:1_20:1)</t>
  </si>
  <si>
    <t>TG(18:1_19:1_20:3)</t>
  </si>
  <si>
    <t>TG(16:0_18:1_16:3)</t>
  </si>
  <si>
    <t>TG(16:0_18:1_19:4)</t>
  </si>
  <si>
    <t>TG(20:3_18:2_18:3)+O:(s)</t>
  </si>
  <si>
    <t>TG(17:0_16:1_18:1)</t>
  </si>
  <si>
    <t>TG(18:0_24:0_18:2)</t>
  </si>
  <si>
    <t>TG(16:0_22:6_24:6)</t>
  </si>
  <si>
    <t>TG(18:1_18:2_18:2)</t>
  </si>
  <si>
    <t>TG(16:1_18:1_19:1)</t>
  </si>
  <si>
    <t>TG(17:0_20:5_22:6)</t>
  </si>
  <si>
    <t>TG(36:4_18:3)+O:(s)</t>
  </si>
  <si>
    <t>TG(12:1_16:1_18:2)</t>
  </si>
  <si>
    <t>TG(27:0_22:6)</t>
  </si>
  <si>
    <t>TG(18:2_18:3_19:4)</t>
  </si>
  <si>
    <t>TG(O-16:0_22:7)</t>
  </si>
  <si>
    <t>TG(40:7_16:0)+O:(s)</t>
  </si>
  <si>
    <t>TG(18:1_23:1_18:2)</t>
  </si>
  <si>
    <t>TG(13:0_18:2_18:2)</t>
  </si>
  <si>
    <t>TG(14:0_15:2_18:2)</t>
  </si>
  <si>
    <t>TG(15:0_18:4_22:6)</t>
  </si>
  <si>
    <t>TG(12:0_18:2_22:6)</t>
  </si>
  <si>
    <t>TG(18:2_16:3_18:3)</t>
  </si>
  <si>
    <t>TG(19:1_18:2_18:2)</t>
  </si>
  <si>
    <t>TG(12:0_16:1_18:2)</t>
  </si>
  <si>
    <t>TG(18:2_18:3_21:5)</t>
  </si>
  <si>
    <t>TG(8:0_16:1_18:2)</t>
  </si>
  <si>
    <t>TG(16:0_14:2_22:6)</t>
  </si>
  <si>
    <t>TG(13:0_21:1_23:4)</t>
  </si>
  <si>
    <t>TG(18:2_18:2_20:3)</t>
  </si>
  <si>
    <t>TG(14:0_13:1_18:2)</t>
  </si>
  <si>
    <t>TG(16:1_16:3_22:6)</t>
  </si>
  <si>
    <t>TG(32:1_13:1)</t>
  </si>
  <si>
    <t>TG(40:8_19:4)</t>
  </si>
  <si>
    <t>TG(O-18:1_22:7)</t>
  </si>
  <si>
    <t>TG(O-22:2_16:0_18:0)</t>
  </si>
  <si>
    <t>TG(4:0_14:0_18:2)</t>
  </si>
  <si>
    <t>TG(25:6_15:2_17:3)</t>
  </si>
  <si>
    <t>TG(10:0_16:1_18:1)</t>
  </si>
  <si>
    <t>TG(18:1_18:1_20:1)</t>
  </si>
  <si>
    <t>TG(17:0_18:2_22:6)</t>
  </si>
  <si>
    <t>TG(18:0_18:1_22:4)</t>
  </si>
  <si>
    <t>TG(16:2_18:2_18:3)</t>
  </si>
  <si>
    <t>TG(8:0_16:0_18:3)</t>
  </si>
  <si>
    <t>TG(16:0_13:1_22:6)</t>
  </si>
  <si>
    <t>TG(50:2_16:0)</t>
  </si>
  <si>
    <t>TG(21:0_18:2_22:6)</t>
  </si>
  <si>
    <t>TG(16:0_18:2_22:7)</t>
  </si>
  <si>
    <t>TG(16:0_21:5_22:6)</t>
  </si>
  <si>
    <t>TG(12:0_18:2_20:5)</t>
  </si>
  <si>
    <t>TG(9:0_18:1_18:2)</t>
  </si>
  <si>
    <t>TG(16:0_28:0_18:1)</t>
  </si>
  <si>
    <t>TG(18:1_24:1_18:3)</t>
  </si>
  <si>
    <t>TG(34:6_16:0)</t>
  </si>
  <si>
    <t>TG(16:0_15:2_22:6)</t>
  </si>
  <si>
    <t>TG(14:1_16:1_18:2)</t>
  </si>
  <si>
    <t>TG(16:0_14:1_20:5)</t>
  </si>
  <si>
    <t>TG(18:2_18:3_22:6)</t>
  </si>
  <si>
    <t>TG(16:0_18:0_22:6)</t>
  </si>
  <si>
    <t>TG(40:8_16:0)+O:(s)</t>
  </si>
  <si>
    <t>TG(16:0_19:4_20:5)</t>
  </si>
  <si>
    <t>TG(20:2_16:0_16:3)+O:(s)</t>
  </si>
  <si>
    <t>TG(17:3_18:3_18:3)</t>
  </si>
  <si>
    <t>TG(16:0_21:5_22:5)</t>
  </si>
  <si>
    <t>TG(18:1_18:2_28:8)</t>
  </si>
  <si>
    <t>TG(O-42:2_22:6)</t>
  </si>
  <si>
    <t>TG(16:0_18:2_16:3)</t>
  </si>
  <si>
    <t>TG(17:0_18:1_18:1)</t>
  </si>
  <si>
    <t>TG(16:0_18:1_29:1)</t>
  </si>
  <si>
    <t>TG(O-13:1_18:3_5:0)</t>
  </si>
  <si>
    <t>TG(O-15:2_3:0_18:1)</t>
  </si>
  <si>
    <t>TG(18:1_21:1_18:2)</t>
  </si>
  <si>
    <t>TG(7:0_16:0_18:1)</t>
  </si>
  <si>
    <t>TG(15:0_18:2_20:4)</t>
  </si>
  <si>
    <t>TG(36:2_16:0)+O:(s)</t>
  </si>
  <si>
    <t>TG(16:0_18:2_18:4)</t>
  </si>
  <si>
    <t>TG(18:1_18:1_22:7)</t>
  </si>
  <si>
    <t>TG(16:1_18:2_18:2)+O:(s)</t>
  </si>
  <si>
    <t>TG(15:1_18:2_22:6)</t>
  </si>
  <si>
    <t>TG(15:0_16:1_18:3)</t>
  </si>
  <si>
    <t>TG(15:0_16:2_18:2)</t>
  </si>
  <si>
    <t>TG(16:0_12:1_22:6)</t>
  </si>
  <si>
    <t>TG(17:2_18:2_22:6)</t>
  </si>
  <si>
    <t>TG(10:0_16:1_18:2)</t>
  </si>
  <si>
    <t>TG(16:0_16:1_18:1)+O:(s)</t>
  </si>
  <si>
    <t>TG(10:0_16:0_18:3)</t>
  </si>
  <si>
    <t>TG(18:2_18:2_21:5)</t>
  </si>
  <si>
    <t>TG(16:0_14:2_18:2)</t>
  </si>
  <si>
    <t>TG(18:2_18:2_24:2)</t>
  </si>
  <si>
    <t>TG(16:0_17:1_22:6)</t>
  </si>
  <si>
    <t>TG(15:0_18:3_22:6)</t>
  </si>
  <si>
    <t>TG(O-35:7_3:0)</t>
  </si>
  <si>
    <t>TG(O-13:0_3:0_22:5)</t>
  </si>
  <si>
    <t>TG(16:0_17:0_20:4)</t>
  </si>
  <si>
    <t>TG(16:0_18:1_20:1)</t>
  </si>
  <si>
    <t>TG(O-15:1_3:0_18:1)</t>
  </si>
  <si>
    <t>TG(8:0_18:1_18:2)</t>
  </si>
  <si>
    <t>TG(18:3_14:2_18:2)</t>
  </si>
  <si>
    <t>TG(14:0_20:5_22:6)</t>
  </si>
  <si>
    <t>TG(O-31:3_3:0)</t>
  </si>
  <si>
    <t>TG(18:3_16:0_16:1)+O:(s)</t>
  </si>
  <si>
    <t>TG(14:2_18:2_22:6)</t>
  </si>
  <si>
    <t>TG(29:1_22:6)</t>
  </si>
  <si>
    <t>TG(16:0_18:2_21:5)</t>
  </si>
  <si>
    <t>TG(20:4_16:0_16:1)+O:(s)</t>
  </si>
  <si>
    <t>TG(16:0_18:2_19:2)</t>
  </si>
  <si>
    <t>TG(16:0_17:1_18:2)</t>
  </si>
  <si>
    <t>TG(34:2_15:2)</t>
  </si>
  <si>
    <t>TG(18:2_16:3_20:5)</t>
  </si>
  <si>
    <t>TG(12:0_18:2_21:5)</t>
  </si>
  <si>
    <t>TG(38:5_23:0)</t>
  </si>
  <si>
    <t>TG(25:0_18:1_18:1)</t>
  </si>
  <si>
    <t>TG(18:0_18:0_20:4)</t>
  </si>
  <si>
    <t>TG(16:1_18:2_18:3)</t>
  </si>
  <si>
    <t>TG(9:0_16:0)+O:(s)</t>
  </si>
  <si>
    <t>d5-TG(22:6_16:0_16:0)</t>
  </si>
  <si>
    <t>TG(16:0_18:3_22:6)</t>
  </si>
  <si>
    <t>TG(12:1_18:2_22:6)</t>
  </si>
  <si>
    <t>LKO_NFE2L1 WT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</si>
</sst>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8" x14ac:knownFonts="1">
    <font>
      <sz val="12"/>
      <color theme="1"/>
      <name val="Aptos Narrow"/>
      <family val="2"/>
      <scheme val="minor"/>
    </font>
    <font>
      <sz val="8"/>
      <name val="Arial"/>
      <family val="2"/>
    </font>
    <font>
      <sz val="12"/>
      <color rgb="FFFF0000"/>
      <name val="Aptos Narrow"/>
      <family val="2"/>
      <scheme val="minor"/>
    </font>
    <font>
      <sz val="12"/>
      <color rgb="FF000000"/>
      <name val="Aptos Narrow"/>
      <family val="2"/>
      <scheme val="minor"/>
    </font>
    <font>
      <b/>
      <sz val="12"/>
      <color rgb="FF000000"/>
      <name val="Aptos Narrow"/>
      <scheme val="minor"/>
    </font>
    <font>
      <b/>
      <sz val="12"/>
      <color rgb="FFFF0000"/>
      <name val="Aptos Narrow"/>
      <scheme val="minor"/>
    </font>
    <font>
      <sz val="8"/>
      <color rgb="FF000000"/>
      <name val="Arial"/>
      <family val="2"/>
    </font>
    <font>
      <b/>
      <sz val="12"/>
      <color theme="1"/>
      <name val="Aptos Narrow"/>
      <scheme val="minor"/>
    </font>
    <font>
      <b/>
      <sz val="12"/>
      <color theme="1"/>
      <name val="Aptos Narrow"/>
      <family val="2"/>
      <scheme val="minor"/>
    </font>
    <font>
      <b/>
      <sz val="8"/>
      <name val="Arial"/>
      <family val="2"/>
    </font>
    <font>
      <sz val="12"/>
      <color theme="1"/>
      <name val="Aptos Narrow"/>
      <scheme val="minor"/>
    </font>
    <font>
      <b/>
      <sz val="12"/>
      <color rgb="FF000000"/>
      <name val="Aptos Narrow"/>
      <family val="2"/>
      <scheme val="minor"/>
    </font>
    <font>
      <b/>
      <sz val="11"/>
      <color rgb="FF000000"/>
      <name val="Arial"/>
      <family val="2"/>
    </font>
    <font>
      <b/>
      <sz val="11"/>
      <color rgb="FFFF0000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i/>
      <sz val="8"/>
      <color rgb="FF0000FF"/>
      <name val="Arial"/>
      <family val="2"/>
    </font>
    <font>
      <i/>
      <sz val="8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B8D3EF"/>
        <bgColor rgb="FF000000"/>
      </patternFill>
    </fill>
    <fill>
      <patternFill patternType="solid">
        <fgColor rgb="FFF7C7AC"/>
        <bgColor rgb="FF000000"/>
      </patternFill>
    </fill>
    <fill>
      <patternFill patternType="solid">
        <fgColor rgb="FFDAF2D0"/>
        <bgColor rgb="FF000000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3" fillId="0" borderId="0" xfId="0" applyFont="1"/>
    <xf numFmtId="0" fontId="0" fillId="0" borderId="2" xfId="0" applyBorder="1"/>
    <xf numFmtId="0" fontId="3" fillId="0" borderId="2" xfId="0" applyFont="1" applyBorder="1"/>
    <xf numFmtId="0" fontId="3" fillId="4" borderId="0" xfId="0" applyFont="1" applyFill="1"/>
    <xf numFmtId="0" fontId="2" fillId="0" borderId="0" xfId="0" applyFont="1"/>
    <xf numFmtId="0" fontId="2" fillId="0" borderId="2" xfId="0" applyFont="1" applyBorder="1"/>
    <xf numFmtId="0" fontId="4" fillId="0" borderId="0" xfId="0" applyFont="1"/>
    <xf numFmtId="0" fontId="4" fillId="4" borderId="0" xfId="0" applyFont="1" applyFill="1"/>
    <xf numFmtId="0" fontId="5" fillId="0" borderId="0" xfId="0" applyFont="1"/>
    <xf numFmtId="0" fontId="6" fillId="0" borderId="0" xfId="0" applyFont="1" applyAlignment="1">
      <alignment horizontal="center"/>
    </xf>
    <xf numFmtId="20" fontId="6" fillId="0" borderId="0" xfId="0" applyNumberFormat="1" applyFont="1" applyAlignment="1">
      <alignment horizontal="center"/>
    </xf>
    <xf numFmtId="0" fontId="0" fillId="7" borderId="2" xfId="0" applyFill="1" applyBorder="1"/>
    <xf numFmtId="0" fontId="0" fillId="7" borderId="3" xfId="0" applyFill="1" applyBorder="1"/>
    <xf numFmtId="0" fontId="0" fillId="8" borderId="2" xfId="0" applyFill="1" applyBorder="1"/>
    <xf numFmtId="0" fontId="0" fillId="8" borderId="3" xfId="0" applyFill="1" applyBorder="1"/>
    <xf numFmtId="0" fontId="0" fillId="7" borderId="0" xfId="0" applyFill="1"/>
    <xf numFmtId="0" fontId="0" fillId="7" borderId="4" xfId="0" applyFill="1" applyBorder="1"/>
    <xf numFmtId="0" fontId="0" fillId="8" borderId="0" xfId="0" applyFill="1"/>
    <xf numFmtId="0" fontId="0" fillId="8" borderId="4" xfId="0" applyFill="1" applyBorder="1"/>
    <xf numFmtId="0" fontId="7" fillId="0" borderId="0" xfId="0" applyFont="1"/>
    <xf numFmtId="0" fontId="7" fillId="7" borderId="0" xfId="0" applyFont="1" applyFill="1"/>
    <xf numFmtId="0" fontId="7" fillId="7" borderId="4" xfId="0" applyFont="1" applyFill="1" applyBorder="1"/>
    <xf numFmtId="0" fontId="7" fillId="8" borderId="0" xfId="0" applyFont="1" applyFill="1"/>
    <xf numFmtId="0" fontId="7" fillId="8" borderId="4" xfId="0" applyFont="1" applyFill="1" applyBorder="1"/>
    <xf numFmtId="0" fontId="0" fillId="9" borderId="2" xfId="0" applyFill="1" applyBorder="1"/>
    <xf numFmtId="0" fontId="0" fillId="9" borderId="3" xfId="0" applyFill="1" applyBorder="1"/>
    <xf numFmtId="0" fontId="0" fillId="9" borderId="0" xfId="0" applyFill="1"/>
    <xf numFmtId="0" fontId="0" fillId="9" borderId="4" xfId="0" applyFill="1" applyBorder="1"/>
    <xf numFmtId="0" fontId="7" fillId="9" borderId="0" xfId="0" applyFont="1" applyFill="1"/>
    <xf numFmtId="0" fontId="7" fillId="9" borderId="4" xfId="0" applyFont="1" applyFill="1" applyBorder="1"/>
    <xf numFmtId="0" fontId="9" fillId="0" borderId="0" xfId="0" applyFont="1" applyAlignment="1">
      <alignment horizontal="center"/>
    </xf>
    <xf numFmtId="0" fontId="10" fillId="0" borderId="0" xfId="0" applyFont="1"/>
    <xf numFmtId="0" fontId="8" fillId="0" borderId="0" xfId="0" applyFont="1"/>
    <xf numFmtId="0" fontId="9" fillId="0" borderId="0" xfId="0" applyFont="1"/>
    <xf numFmtId="0" fontId="9" fillId="0" borderId="0" xfId="0" applyFont="1" applyAlignment="1">
      <alignment horizontal="left"/>
    </xf>
    <xf numFmtId="0" fontId="11" fillId="0" borderId="0" xfId="0" applyFont="1"/>
    <xf numFmtId="0" fontId="14" fillId="3" borderId="0" xfId="0" applyFont="1" applyFill="1" applyAlignment="1">
      <alignment horizontal="center"/>
    </xf>
    <xf numFmtId="0" fontId="14" fillId="6" borderId="0" xfId="0" applyFont="1" applyFill="1" applyAlignment="1">
      <alignment horizontal="center"/>
    </xf>
    <xf numFmtId="0" fontId="8" fillId="0" borderId="0" xfId="0" quotePrefix="1" applyFont="1"/>
    <xf numFmtId="0" fontId="10" fillId="7" borderId="0" xfId="0" applyFont="1" applyFill="1"/>
    <xf numFmtId="0" fontId="10" fillId="7" borderId="4" xfId="0" applyFont="1" applyFill="1" applyBorder="1"/>
    <xf numFmtId="0" fontId="10" fillId="10" borderId="0" xfId="0" applyFont="1" applyFill="1"/>
    <xf numFmtId="0" fontId="10" fillId="10" borderId="4" xfId="0" applyFont="1" applyFill="1" applyBorder="1"/>
    <xf numFmtId="0" fontId="10" fillId="8" borderId="0" xfId="0" applyFont="1" applyFill="1"/>
    <xf numFmtId="0" fontId="10" fillId="8" borderId="4" xfId="0" applyFont="1" applyFill="1" applyBorder="1"/>
    <xf numFmtId="0" fontId="10" fillId="9" borderId="0" xfId="0" applyFont="1" applyFill="1"/>
    <xf numFmtId="0" fontId="10" fillId="9" borderId="4" xfId="0" applyFont="1" applyFill="1" applyBorder="1"/>
    <xf numFmtId="0" fontId="10" fillId="0" borderId="4" xfId="0" applyFont="1" applyBorder="1"/>
    <xf numFmtId="0" fontId="1" fillId="0" borderId="0" xfId="0" applyFont="1" applyAlignment="1">
      <alignment horizontal="center"/>
    </xf>
    <xf numFmtId="0" fontId="16" fillId="0" borderId="0" xfId="0" applyFont="1"/>
    <xf numFmtId="0" fontId="1" fillId="0" borderId="0" xfId="0" applyFont="1" applyAlignment="1">
      <alignment horizontal="left"/>
    </xf>
    <xf numFmtId="0" fontId="17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12" fillId="2" borderId="1" xfId="0" applyFont="1" applyFill="1" applyBorder="1" applyAlignment="1">
      <alignment horizontal="center"/>
    </xf>
    <xf numFmtId="0" fontId="13" fillId="3" borderId="1" xfId="0" applyFont="1" applyFill="1" applyBorder="1" applyAlignment="1">
      <alignment horizontal="center"/>
    </xf>
    <xf numFmtId="0" fontId="15" fillId="5" borderId="1" xfId="0" applyFont="1" applyFill="1" applyBorder="1" applyAlignment="1">
      <alignment horizontal="center"/>
    </xf>
    <xf numFmtId="0" fontId="14" fillId="6" borderId="0" xfId="0" applyFont="1" applyFill="1" applyAlignment="1">
      <alignment horizontal="center"/>
    </xf>
    <xf numFmtId="0" fontId="8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styles" Target="styles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calcChain" Target="calcChain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51EF78-D35C-9C4A-888A-8D075C93657A}">
  <dimension ref="A1:B7"/>
  <sheetViews>
    <sheetView workbookViewId="0">
      <selection activeCell="E17" sqref="E17"/>
    </sheetView>
  </sheetViews>
  <sheetFormatPr baseColWidth="10" defaultRowHeight="16" x14ac:dyDescent="0.2"/>
  <sheetData>
    <row r="1" spans="1:2" x14ac:dyDescent="0.2">
      <c r="A1" s="33" t="s">
        <v>0</v>
      </c>
      <c r="B1" s="33" t="s">
        <v>1</v>
      </c>
    </row>
    <row r="2" spans="1:2" x14ac:dyDescent="0.2">
      <c r="A2" s="2">
        <v>0.92314118000000001</v>
      </c>
      <c r="B2" s="2">
        <v>0.67055385999999995</v>
      </c>
    </row>
    <row r="3" spans="1:2" x14ac:dyDescent="0.2">
      <c r="A3" s="2">
        <v>1.07685882</v>
      </c>
      <c r="B3" s="2">
        <v>0.59757161000000003</v>
      </c>
    </row>
    <row r="4" spans="1:2" x14ac:dyDescent="0.2">
      <c r="A4" s="1">
        <v>0.91400000000000003</v>
      </c>
      <c r="B4" s="1">
        <v>0.82399999999999995</v>
      </c>
    </row>
    <row r="5" spans="1:2" x14ac:dyDescent="0.2">
      <c r="A5" s="1">
        <v>1.0149999999999999</v>
      </c>
      <c r="B5" s="1">
        <v>0.78600000000000003</v>
      </c>
    </row>
    <row r="6" spans="1:2" x14ac:dyDescent="0.2">
      <c r="A6" s="1">
        <v>1.056</v>
      </c>
      <c r="B6" s="1">
        <v>0.91900000000000004</v>
      </c>
    </row>
    <row r="7" spans="1:2" x14ac:dyDescent="0.2">
      <c r="A7" s="1">
        <v>1.0149999999999999</v>
      </c>
      <c r="B7" s="1">
        <v>0.875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430F39-6FE5-314B-B9C7-2170CF976B23}">
  <dimension ref="A1:B5"/>
  <sheetViews>
    <sheetView workbookViewId="0">
      <selection activeCell="F23" sqref="F23"/>
    </sheetView>
  </sheetViews>
  <sheetFormatPr baseColWidth="10" defaultRowHeight="16" x14ac:dyDescent="0.2"/>
  <sheetData>
    <row r="1" spans="1:2" s="35" customFormat="1" x14ac:dyDescent="0.2">
      <c r="A1" s="33" t="s">
        <v>2</v>
      </c>
      <c r="B1" s="33" t="s">
        <v>3</v>
      </c>
    </row>
    <row r="2" spans="1:2" x14ac:dyDescent="0.2">
      <c r="A2" s="1">
        <v>0.13400000000000001</v>
      </c>
      <c r="B2" s="1">
        <v>0.11899999999999999</v>
      </c>
    </row>
    <row r="3" spans="1:2" x14ac:dyDescent="0.2">
      <c r="A3" s="1">
        <v>0.121</v>
      </c>
      <c r="B3" s="1">
        <v>0.12</v>
      </c>
    </row>
    <row r="4" spans="1:2" x14ac:dyDescent="0.2">
      <c r="A4" s="1">
        <v>0.111</v>
      </c>
      <c r="B4" s="1">
        <v>0.13</v>
      </c>
    </row>
    <row r="5" spans="1:2" x14ac:dyDescent="0.2">
      <c r="A5" s="1">
        <v>0.11899999999999999</v>
      </c>
      <c r="B5" s="1">
        <v>0.13400000000000001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0DDCBD-738B-2C4A-83BE-ECF670347634}">
  <dimension ref="A1:Y3"/>
  <sheetViews>
    <sheetView workbookViewId="0">
      <selection activeCell="D17" sqref="D17"/>
    </sheetView>
  </sheetViews>
  <sheetFormatPr baseColWidth="10" defaultRowHeight="16" x14ac:dyDescent="0.2"/>
  <cols>
    <col min="1" max="1" width="10.83203125" style="22"/>
  </cols>
  <sheetData>
    <row r="1" spans="1:25" s="35" customFormat="1" x14ac:dyDescent="0.2">
      <c r="A1" s="22"/>
      <c r="B1" s="55" t="s">
        <v>2</v>
      </c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 t="s">
        <v>3</v>
      </c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</row>
    <row r="2" spans="1:25" x14ac:dyDescent="0.2">
      <c r="A2" s="22" t="s">
        <v>4</v>
      </c>
      <c r="B2" s="1">
        <v>0.72299999999999998</v>
      </c>
      <c r="C2" s="1">
        <v>0.29699999999999999</v>
      </c>
      <c r="D2" s="1">
        <v>0.33800000000000002</v>
      </c>
      <c r="E2" s="1">
        <v>0.34899999999999998</v>
      </c>
      <c r="F2" s="1">
        <v>0.28399999999999997</v>
      </c>
      <c r="G2" s="1">
        <v>0.28899999999999998</v>
      </c>
      <c r="H2" s="1">
        <v>0.46800000000000003</v>
      </c>
      <c r="I2" s="1">
        <v>0.65600000000000003</v>
      </c>
      <c r="J2" s="1">
        <v>0.23</v>
      </c>
      <c r="K2" s="1">
        <v>0.22500000000000001</v>
      </c>
      <c r="L2" s="1">
        <v>0.64900000000000002</v>
      </c>
      <c r="M2" s="1"/>
      <c r="N2" s="1">
        <v>0.36599999999999999</v>
      </c>
      <c r="O2" s="1">
        <v>0.34899999999999998</v>
      </c>
      <c r="P2" s="1">
        <v>0.314</v>
      </c>
      <c r="Q2" s="1">
        <v>0.27700000000000002</v>
      </c>
      <c r="R2" s="1">
        <v>0.23799999999999999</v>
      </c>
      <c r="S2" s="1">
        <v>0.18</v>
      </c>
      <c r="T2" s="1">
        <v>0.27900000000000003</v>
      </c>
      <c r="U2" s="1">
        <v>0.214</v>
      </c>
      <c r="V2" s="1">
        <v>0.39200000000000002</v>
      </c>
      <c r="W2" s="1"/>
      <c r="X2" s="1"/>
      <c r="Y2" s="1"/>
    </row>
    <row r="3" spans="1:25" x14ac:dyDescent="0.2">
      <c r="A3" s="22" t="s">
        <v>5</v>
      </c>
      <c r="B3" s="1">
        <v>1.71</v>
      </c>
      <c r="C3" s="1">
        <v>1.2909999999999999</v>
      </c>
      <c r="D3" s="1">
        <v>1.8740000000000001</v>
      </c>
      <c r="E3" s="1">
        <v>2.3650000000000002</v>
      </c>
      <c r="F3" s="1">
        <v>5.2510000000000003</v>
      </c>
      <c r="G3" s="1">
        <v>2.2160000000000002</v>
      </c>
      <c r="H3" s="1">
        <v>4.9610000000000003</v>
      </c>
      <c r="I3" s="1">
        <v>4.6070000000000002</v>
      </c>
      <c r="J3" s="1">
        <v>1.409</v>
      </c>
      <c r="K3" s="1">
        <v>1.9019999999999999</v>
      </c>
      <c r="L3" s="1">
        <v>2.141</v>
      </c>
      <c r="M3" s="1">
        <v>1.581</v>
      </c>
      <c r="N3" s="1">
        <v>1.022</v>
      </c>
      <c r="O3" s="1">
        <v>1.956</v>
      </c>
      <c r="P3" s="1">
        <v>1.6140000000000001</v>
      </c>
      <c r="Q3" s="1">
        <v>0.878</v>
      </c>
      <c r="R3" s="1">
        <v>1.43</v>
      </c>
      <c r="S3" s="1">
        <v>3.3679999999999999</v>
      </c>
      <c r="T3" s="1">
        <v>2.5339999999999998</v>
      </c>
      <c r="U3" s="1">
        <v>1.5409999999999999</v>
      </c>
      <c r="V3" s="1">
        <v>0.91700000000000004</v>
      </c>
      <c r="W3" s="1">
        <v>0.84099999999999997</v>
      </c>
      <c r="X3" s="1">
        <v>2.4079999999999999</v>
      </c>
      <c r="Y3" s="1"/>
    </row>
  </sheetData>
  <mergeCells count="2">
    <mergeCell ref="B1:M1"/>
    <mergeCell ref="N1:Y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FDB0E1-CF48-8F4E-B643-AE4E6025FBED}">
  <dimension ref="A1:M3"/>
  <sheetViews>
    <sheetView workbookViewId="0">
      <selection sqref="A1:XFD1"/>
    </sheetView>
  </sheetViews>
  <sheetFormatPr baseColWidth="10" defaultRowHeight="16" x14ac:dyDescent="0.2"/>
  <cols>
    <col min="1" max="1" width="10.83203125" style="22"/>
  </cols>
  <sheetData>
    <row r="1" spans="1:13" s="35" customFormat="1" x14ac:dyDescent="0.2">
      <c r="A1" s="22"/>
      <c r="B1" s="55" t="s">
        <v>2</v>
      </c>
      <c r="C1" s="55"/>
      <c r="D1" s="55"/>
      <c r="E1" s="55"/>
      <c r="F1" s="55"/>
      <c r="G1" s="55"/>
      <c r="H1" s="55" t="s">
        <v>3</v>
      </c>
      <c r="I1" s="55"/>
      <c r="J1" s="55"/>
      <c r="K1" s="55"/>
      <c r="L1" s="55"/>
      <c r="M1" s="55"/>
    </row>
    <row r="2" spans="1:13" x14ac:dyDescent="0.2">
      <c r="A2" s="22" t="s">
        <v>4</v>
      </c>
      <c r="B2" s="1">
        <v>1.161</v>
      </c>
      <c r="C2" s="1">
        <v>0.219</v>
      </c>
      <c r="D2" s="1">
        <v>1.5549999999999999</v>
      </c>
      <c r="E2" s="1">
        <v>1.2290000000000001</v>
      </c>
      <c r="F2" s="1">
        <v>0.80300000000000005</v>
      </c>
      <c r="G2" s="1"/>
      <c r="H2" s="1">
        <v>1.0669999999999999</v>
      </c>
      <c r="I2" s="1">
        <v>1.8440000000000001</v>
      </c>
      <c r="J2" s="1">
        <v>0.503</v>
      </c>
      <c r="K2" s="1">
        <v>1.423</v>
      </c>
      <c r="L2" s="1">
        <v>2.3220000000000001</v>
      </c>
      <c r="M2" s="1">
        <v>2.4809999999999999</v>
      </c>
    </row>
    <row r="3" spans="1:13" x14ac:dyDescent="0.2">
      <c r="A3" s="22" t="s">
        <v>5</v>
      </c>
      <c r="B3" s="1">
        <v>2.1179999999999999</v>
      </c>
      <c r="C3" s="1">
        <v>3.0590000000000002</v>
      </c>
      <c r="D3" s="1">
        <v>2.4340000000000002</v>
      </c>
      <c r="E3" s="1">
        <v>5.0490000000000004</v>
      </c>
      <c r="F3" s="1">
        <v>10.031000000000001</v>
      </c>
      <c r="G3" s="1">
        <v>4.9009999999999998</v>
      </c>
      <c r="H3" s="1">
        <v>2.9359999999999999</v>
      </c>
      <c r="I3" s="1">
        <v>6.6470000000000002</v>
      </c>
      <c r="J3" s="1">
        <v>4.3979999999999997</v>
      </c>
      <c r="K3" s="1">
        <v>3.8239999999999998</v>
      </c>
      <c r="L3" s="1">
        <v>4.0110000000000001</v>
      </c>
      <c r="M3" s="1">
        <v>5.5650000000000004</v>
      </c>
    </row>
  </sheetData>
  <mergeCells count="2">
    <mergeCell ref="B1:G1"/>
    <mergeCell ref="H1:M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9CDDDF-593E-9C48-A1D0-F57BB3EFBC3E}">
  <dimension ref="A1:M3"/>
  <sheetViews>
    <sheetView workbookViewId="0">
      <selection activeCell="G24" sqref="G24"/>
    </sheetView>
  </sheetViews>
  <sheetFormatPr baseColWidth="10" defaultRowHeight="16" x14ac:dyDescent="0.2"/>
  <cols>
    <col min="1" max="1" width="10.83203125" style="22"/>
  </cols>
  <sheetData>
    <row r="1" spans="1:13" s="35" customFormat="1" x14ac:dyDescent="0.2">
      <c r="A1" s="22"/>
      <c r="B1" s="55" t="s">
        <v>2</v>
      </c>
      <c r="C1" s="55"/>
      <c r="D1" s="55"/>
      <c r="E1" s="55"/>
      <c r="F1" s="55"/>
      <c r="G1" s="55"/>
      <c r="H1" s="55" t="s">
        <v>3</v>
      </c>
      <c r="I1" s="55"/>
      <c r="J1" s="55"/>
      <c r="K1" s="55"/>
      <c r="L1" s="55"/>
      <c r="M1" s="55"/>
    </row>
    <row r="2" spans="1:13" x14ac:dyDescent="0.2">
      <c r="A2" s="22" t="s">
        <v>4</v>
      </c>
      <c r="B2" s="1">
        <v>0.88300000000000001</v>
      </c>
      <c r="C2" s="1">
        <v>1.1930000000000001</v>
      </c>
      <c r="D2" s="1">
        <v>0.90600000000000003</v>
      </c>
      <c r="E2" s="1">
        <v>1.2090000000000001</v>
      </c>
      <c r="F2" s="1">
        <v>0.82199999999999995</v>
      </c>
      <c r="G2" s="1"/>
      <c r="H2" s="1">
        <v>1.278</v>
      </c>
      <c r="I2" s="1">
        <v>0.86899999999999999</v>
      </c>
      <c r="J2" s="1">
        <v>1.3819999999999999</v>
      </c>
      <c r="K2" s="1">
        <v>1.056</v>
      </c>
      <c r="L2" s="1">
        <v>0.73499999999999999</v>
      </c>
      <c r="M2" s="1">
        <v>0.98599999999999999</v>
      </c>
    </row>
    <row r="3" spans="1:13" x14ac:dyDescent="0.2">
      <c r="A3" s="22" t="s">
        <v>5</v>
      </c>
      <c r="B3" s="1">
        <v>0.93400000000000005</v>
      </c>
      <c r="C3" s="1">
        <v>1.534</v>
      </c>
      <c r="D3" s="1">
        <v>1.718</v>
      </c>
      <c r="E3" s="1">
        <v>1.071</v>
      </c>
      <c r="F3" s="1">
        <v>1.29</v>
      </c>
      <c r="G3" s="1">
        <v>1.081</v>
      </c>
      <c r="H3" s="1">
        <v>0.84399999999999997</v>
      </c>
      <c r="I3" s="1">
        <v>0.98399999999999999</v>
      </c>
      <c r="J3" s="1">
        <v>1.115</v>
      </c>
      <c r="K3" s="1">
        <v>1.1080000000000001</v>
      </c>
      <c r="L3" s="1">
        <v>0.503</v>
      </c>
      <c r="M3" s="1">
        <v>0.42</v>
      </c>
    </row>
  </sheetData>
  <mergeCells count="2">
    <mergeCell ref="B1:G1"/>
    <mergeCell ref="H1:M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EB3A5C-2FAD-CF40-B84E-1C3198E53829}">
  <dimension ref="A1:M3"/>
  <sheetViews>
    <sheetView workbookViewId="0">
      <selection sqref="A1:XFD1"/>
    </sheetView>
  </sheetViews>
  <sheetFormatPr baseColWidth="10" defaultRowHeight="16" x14ac:dyDescent="0.2"/>
  <cols>
    <col min="1" max="1" width="10.83203125" style="22"/>
  </cols>
  <sheetData>
    <row r="1" spans="1:13" s="35" customFormat="1" x14ac:dyDescent="0.2">
      <c r="A1" s="22"/>
      <c r="B1" s="55" t="s">
        <v>2</v>
      </c>
      <c r="C1" s="55"/>
      <c r="D1" s="55"/>
      <c r="E1" s="55"/>
      <c r="F1" s="55"/>
      <c r="G1" s="55"/>
      <c r="H1" s="55" t="s">
        <v>3</v>
      </c>
      <c r="I1" s="55"/>
      <c r="J1" s="55"/>
      <c r="K1" s="55"/>
      <c r="L1" s="55"/>
      <c r="M1" s="55"/>
    </row>
    <row r="2" spans="1:13" x14ac:dyDescent="0.2">
      <c r="A2" s="22" t="s">
        <v>4</v>
      </c>
      <c r="B2" s="1">
        <v>0.99299999999999999</v>
      </c>
      <c r="C2" s="1">
        <v>1.2</v>
      </c>
      <c r="D2" s="1">
        <v>1.163</v>
      </c>
      <c r="E2" s="1">
        <v>0.99299999999999999</v>
      </c>
      <c r="F2" s="1">
        <v>0.65200000000000002</v>
      </c>
      <c r="G2" s="1"/>
      <c r="H2" s="1">
        <v>0.78600000000000003</v>
      </c>
      <c r="I2" s="1">
        <v>0.80900000000000005</v>
      </c>
      <c r="J2" s="1">
        <v>1.105</v>
      </c>
      <c r="K2" s="1">
        <v>0.69599999999999995</v>
      </c>
      <c r="L2" s="1">
        <v>0.71699999999999997</v>
      </c>
      <c r="M2" s="1">
        <v>0.57899999999999996</v>
      </c>
    </row>
    <row r="3" spans="1:13" x14ac:dyDescent="0.2">
      <c r="A3" s="22" t="s">
        <v>5</v>
      </c>
      <c r="B3" s="1">
        <v>0.73399999999999999</v>
      </c>
      <c r="C3" s="1">
        <v>0.39900000000000002</v>
      </c>
      <c r="D3" s="1">
        <v>0.219</v>
      </c>
      <c r="E3" s="1">
        <v>0.372</v>
      </c>
      <c r="F3" s="1">
        <v>0.64100000000000001</v>
      </c>
      <c r="G3" s="1">
        <v>0.6</v>
      </c>
      <c r="H3" s="1">
        <v>1.032</v>
      </c>
      <c r="I3" s="1">
        <v>0.76900000000000002</v>
      </c>
      <c r="J3" s="1">
        <v>0.84</v>
      </c>
      <c r="K3" s="1">
        <v>1.415</v>
      </c>
      <c r="L3" s="1">
        <v>1.4570000000000001</v>
      </c>
      <c r="M3" s="1">
        <v>1.1040000000000001</v>
      </c>
    </row>
  </sheetData>
  <mergeCells count="2">
    <mergeCell ref="B1:G1"/>
    <mergeCell ref="H1:M1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9F7513-3CAA-384D-9A54-3D3267E0F616}">
  <dimension ref="A1:O3"/>
  <sheetViews>
    <sheetView workbookViewId="0">
      <selection activeCell="H8" sqref="H8"/>
    </sheetView>
  </sheetViews>
  <sheetFormatPr baseColWidth="10" defaultRowHeight="16" x14ac:dyDescent="0.2"/>
  <cols>
    <col min="1" max="1" width="10.83203125" style="22"/>
  </cols>
  <sheetData>
    <row r="1" spans="1:15" s="35" customFormat="1" x14ac:dyDescent="0.2">
      <c r="A1" s="22"/>
      <c r="B1" s="55" t="s">
        <v>2</v>
      </c>
      <c r="C1" s="55"/>
      <c r="D1" s="55"/>
      <c r="E1" s="55"/>
      <c r="F1" s="55"/>
      <c r="G1" s="55"/>
      <c r="H1" s="55"/>
      <c r="I1" s="55" t="s">
        <v>3</v>
      </c>
      <c r="J1" s="55"/>
      <c r="K1" s="55"/>
      <c r="L1" s="55"/>
      <c r="M1" s="55"/>
      <c r="N1" s="55"/>
      <c r="O1" s="55"/>
    </row>
    <row r="2" spans="1:15" x14ac:dyDescent="0.2">
      <c r="A2" s="22" t="s">
        <v>4</v>
      </c>
      <c r="B2" s="1">
        <v>0.56899999999999995</v>
      </c>
      <c r="C2" s="1">
        <v>2.0430000000000001</v>
      </c>
      <c r="D2" s="1">
        <v>0.90400000000000003</v>
      </c>
      <c r="E2" s="1">
        <v>0.66900000000000004</v>
      </c>
      <c r="F2" s="1">
        <v>0.95099999999999996</v>
      </c>
      <c r="G2" s="1">
        <v>1.496</v>
      </c>
      <c r="H2" s="1"/>
      <c r="I2" s="1">
        <v>1.0669999999999999</v>
      </c>
      <c r="J2" s="1">
        <v>1.1160000000000001</v>
      </c>
      <c r="K2" s="1">
        <v>1.0620000000000001</v>
      </c>
      <c r="L2" s="1">
        <v>0.66800000000000004</v>
      </c>
      <c r="M2" s="1">
        <v>1.948</v>
      </c>
      <c r="N2" s="1"/>
      <c r="O2" s="1"/>
    </row>
    <row r="3" spans="1:15" x14ac:dyDescent="0.2">
      <c r="A3" s="22" t="s">
        <v>5</v>
      </c>
      <c r="B3" s="1">
        <v>1.367</v>
      </c>
      <c r="C3" s="1">
        <v>2.5619999999999998</v>
      </c>
      <c r="D3" s="1">
        <v>1.1339999999999999</v>
      </c>
      <c r="E3" s="1">
        <v>3.4550000000000001</v>
      </c>
      <c r="F3" s="1">
        <v>4.1529999999999996</v>
      </c>
      <c r="G3" s="1">
        <v>4.5540000000000003</v>
      </c>
      <c r="H3" s="1">
        <v>3.6280000000000001</v>
      </c>
      <c r="I3" s="1">
        <v>2.85</v>
      </c>
      <c r="J3" s="1">
        <v>1.502</v>
      </c>
      <c r="K3" s="1">
        <v>2.9590000000000001</v>
      </c>
      <c r="L3" s="1">
        <v>0.88900000000000001</v>
      </c>
      <c r="M3" s="1">
        <v>0.82199999999999995</v>
      </c>
      <c r="N3" s="1">
        <v>2.222</v>
      </c>
      <c r="O3" s="1"/>
    </row>
  </sheetData>
  <mergeCells count="2">
    <mergeCell ref="B1:H1"/>
    <mergeCell ref="I1:O1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9CCB21-6871-A049-8580-DD01B583C2A2}">
  <dimension ref="A1:G5"/>
  <sheetViews>
    <sheetView workbookViewId="0">
      <selection activeCell="F20" sqref="F20"/>
    </sheetView>
  </sheetViews>
  <sheetFormatPr baseColWidth="10" defaultRowHeight="16" x14ac:dyDescent="0.2"/>
  <cols>
    <col min="1" max="1" width="10.83203125" style="35"/>
  </cols>
  <sheetData>
    <row r="1" spans="1:7" s="35" customFormat="1" x14ac:dyDescent="0.2">
      <c r="A1" s="35" t="s">
        <v>435</v>
      </c>
      <c r="B1" s="55" t="s">
        <v>2</v>
      </c>
      <c r="C1" s="55"/>
      <c r="D1" s="55"/>
      <c r="E1" s="55" t="s">
        <v>3</v>
      </c>
      <c r="F1" s="55"/>
      <c r="G1" s="55"/>
    </row>
    <row r="2" spans="1:7" x14ac:dyDescent="0.2">
      <c r="A2" s="37">
        <v>0</v>
      </c>
      <c r="B2" s="1">
        <v>1.0169999999999999</v>
      </c>
      <c r="C2" s="1">
        <v>0.98299999999999998</v>
      </c>
      <c r="D2" s="1">
        <v>1.0529999999999999</v>
      </c>
      <c r="E2" s="1">
        <v>2.605</v>
      </c>
      <c r="F2" s="1">
        <v>2.198</v>
      </c>
      <c r="G2" s="1">
        <v>2.4529999999999998</v>
      </c>
    </row>
    <row r="3" spans="1:7" x14ac:dyDescent="0.2">
      <c r="A3" s="37">
        <v>20</v>
      </c>
      <c r="B3" s="1">
        <v>1.026</v>
      </c>
      <c r="C3" s="1">
        <v>0.878</v>
      </c>
      <c r="D3" s="1">
        <v>0.93200000000000005</v>
      </c>
      <c r="E3" s="1">
        <v>2.5459999999999998</v>
      </c>
      <c r="F3" s="1">
        <v>2.6589999999999998</v>
      </c>
      <c r="G3" s="1">
        <v>2.5070000000000001</v>
      </c>
    </row>
    <row r="4" spans="1:7" x14ac:dyDescent="0.2">
      <c r="A4" s="37">
        <v>40</v>
      </c>
      <c r="B4" s="1">
        <v>0.751</v>
      </c>
      <c r="C4" s="1">
        <v>0.65800000000000003</v>
      </c>
      <c r="D4" s="1">
        <v>0.64500000000000002</v>
      </c>
      <c r="E4" s="1">
        <v>2.6539999999999999</v>
      </c>
      <c r="F4" s="1">
        <v>2.875</v>
      </c>
      <c r="G4" s="1">
        <v>2.6309999999999998</v>
      </c>
    </row>
    <row r="5" spans="1:7" x14ac:dyDescent="0.2">
      <c r="A5" s="37">
        <v>60</v>
      </c>
      <c r="B5" s="1">
        <v>0.41799999999999998</v>
      </c>
      <c r="C5" s="1">
        <v>0.44600000000000001</v>
      </c>
      <c r="D5" s="1">
        <v>0.30499999999999999</v>
      </c>
      <c r="E5" s="1">
        <v>2.0649999999999999</v>
      </c>
      <c r="F5" s="1">
        <v>2.153</v>
      </c>
      <c r="G5" s="1">
        <v>2.13</v>
      </c>
    </row>
  </sheetData>
  <mergeCells count="2">
    <mergeCell ref="B1:D1"/>
    <mergeCell ref="E1:G1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CD7999-5184-1F49-BFD9-7C8C119F4EE8}">
  <dimension ref="A1:C4"/>
  <sheetViews>
    <sheetView workbookViewId="0">
      <selection activeCell="E18" sqref="E18"/>
    </sheetView>
  </sheetViews>
  <sheetFormatPr baseColWidth="10" defaultRowHeight="16" x14ac:dyDescent="0.2"/>
  <sheetData>
    <row r="1" spans="1:3" s="35" customFormat="1" x14ac:dyDescent="0.2">
      <c r="A1" s="33" t="s">
        <v>2</v>
      </c>
      <c r="B1" s="33" t="s">
        <v>20</v>
      </c>
      <c r="C1" s="33" t="s">
        <v>21</v>
      </c>
    </row>
    <row r="2" spans="1:3" x14ac:dyDescent="0.2">
      <c r="A2" s="2">
        <v>0.97</v>
      </c>
      <c r="B2" s="2">
        <v>0.01</v>
      </c>
      <c r="C2" s="2">
        <v>0.19</v>
      </c>
    </row>
    <row r="3" spans="1:3" x14ac:dyDescent="0.2">
      <c r="A3" s="2">
        <v>1.01</v>
      </c>
      <c r="B3" s="2">
        <v>0</v>
      </c>
      <c r="C3" s="2">
        <v>0.04</v>
      </c>
    </row>
    <row r="4" spans="1:3" x14ac:dyDescent="0.2">
      <c r="A4" s="2">
        <v>0.97499999999999998</v>
      </c>
      <c r="B4" s="2">
        <v>0.29599999999999999</v>
      </c>
      <c r="C4" s="2">
        <v>0.48299999999999998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4FD0D1-7899-7D46-8A63-4BA913E6EFBA}">
  <dimension ref="A1:G6"/>
  <sheetViews>
    <sheetView workbookViewId="0">
      <selection activeCell="K28" sqref="K28"/>
    </sheetView>
  </sheetViews>
  <sheetFormatPr baseColWidth="10" defaultRowHeight="16" x14ac:dyDescent="0.2"/>
  <cols>
    <col min="1" max="1" width="10.83203125" style="35"/>
  </cols>
  <sheetData>
    <row r="1" spans="1:7" s="35" customFormat="1" x14ac:dyDescent="0.2">
      <c r="A1" s="33" t="s">
        <v>436</v>
      </c>
      <c r="B1" s="55" t="s">
        <v>437</v>
      </c>
      <c r="C1" s="55"/>
      <c r="D1" s="55"/>
      <c r="E1" s="55" t="s">
        <v>438</v>
      </c>
      <c r="F1" s="55"/>
      <c r="G1" s="55"/>
    </row>
    <row r="2" spans="1:7" x14ac:dyDescent="0.2">
      <c r="A2" s="36">
        <v>0</v>
      </c>
      <c r="B2" s="1">
        <v>1</v>
      </c>
      <c r="C2" s="1">
        <v>0.998</v>
      </c>
      <c r="D2" s="1">
        <v>0.995</v>
      </c>
      <c r="E2" s="1">
        <v>1</v>
      </c>
      <c r="F2" s="1">
        <v>1</v>
      </c>
      <c r="G2" s="1">
        <v>0.998</v>
      </c>
    </row>
    <row r="3" spans="1:7" x14ac:dyDescent="0.2">
      <c r="A3" s="36">
        <v>25</v>
      </c>
      <c r="B3" s="1">
        <v>1.1100000000000001</v>
      </c>
      <c r="C3" s="1">
        <v>1.327</v>
      </c>
      <c r="D3" s="1">
        <v>1.0449999999999999</v>
      </c>
      <c r="E3" s="1">
        <v>0.74</v>
      </c>
      <c r="F3" s="1">
        <v>0.67600000000000005</v>
      </c>
      <c r="G3" s="1">
        <v>0.76600000000000001</v>
      </c>
    </row>
    <row r="4" spans="1:7" x14ac:dyDescent="0.2">
      <c r="A4" s="36">
        <v>50</v>
      </c>
      <c r="B4" s="1">
        <v>1.78</v>
      </c>
      <c r="C4" s="1">
        <v>2.12</v>
      </c>
      <c r="D4" s="1">
        <v>1.85</v>
      </c>
      <c r="E4" s="1">
        <v>0.53</v>
      </c>
      <c r="F4" s="1">
        <v>0.48199999999999998</v>
      </c>
      <c r="G4" s="1">
        <v>0.432</v>
      </c>
    </row>
    <row r="5" spans="1:7" x14ac:dyDescent="0.2">
      <c r="A5" s="36">
        <v>75</v>
      </c>
      <c r="B5" s="1">
        <v>1.81</v>
      </c>
      <c r="C5" s="1">
        <v>1.8720000000000001</v>
      </c>
      <c r="D5" s="1">
        <v>1.91</v>
      </c>
      <c r="E5" s="1">
        <v>0.42599999999999999</v>
      </c>
      <c r="F5" s="1">
        <v>0.47299999999999998</v>
      </c>
      <c r="G5" s="1">
        <v>0.46200000000000002</v>
      </c>
    </row>
    <row r="6" spans="1:7" x14ac:dyDescent="0.2">
      <c r="A6" s="36">
        <v>100</v>
      </c>
      <c r="B6" s="1">
        <v>2.11</v>
      </c>
      <c r="C6" s="1">
        <v>2.2589999999999999</v>
      </c>
      <c r="D6" s="1">
        <v>2.0539999999999998</v>
      </c>
      <c r="E6" s="1">
        <v>0.42799999999999999</v>
      </c>
      <c r="F6" s="1">
        <v>0.46400000000000002</v>
      </c>
      <c r="G6" s="1">
        <v>0.41699999999999998</v>
      </c>
    </row>
  </sheetData>
  <mergeCells count="2">
    <mergeCell ref="B1:D1"/>
    <mergeCell ref="E1:G1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11DE62-2116-554C-BCEF-3CEC059BDC08}">
  <dimension ref="A1:C4"/>
  <sheetViews>
    <sheetView workbookViewId="0">
      <selection sqref="A1:XFD1"/>
    </sheetView>
  </sheetViews>
  <sheetFormatPr baseColWidth="10" defaultRowHeight="16" x14ac:dyDescent="0.2"/>
  <sheetData>
    <row r="1" spans="1:3" s="35" customFormat="1" x14ac:dyDescent="0.2">
      <c r="A1" s="33" t="s">
        <v>22</v>
      </c>
      <c r="B1" s="33" t="s">
        <v>2</v>
      </c>
      <c r="C1" s="33" t="s">
        <v>21</v>
      </c>
    </row>
    <row r="2" spans="1:3" x14ac:dyDescent="0.2">
      <c r="A2" s="1">
        <v>1.0760000000000001</v>
      </c>
      <c r="B2" s="1">
        <v>0.123</v>
      </c>
      <c r="C2" s="1">
        <v>0.60899999999999999</v>
      </c>
    </row>
    <row r="3" spans="1:3" x14ac:dyDescent="0.2">
      <c r="A3" s="1">
        <v>1.0149999999999999</v>
      </c>
      <c r="B3" s="1">
        <v>0.129</v>
      </c>
      <c r="C3" s="1">
        <v>0.65500000000000003</v>
      </c>
    </row>
    <row r="4" spans="1:3" x14ac:dyDescent="0.2">
      <c r="A4" s="1">
        <v>0.92900000000000005</v>
      </c>
      <c r="B4" s="1">
        <v>0.14299999999999999</v>
      </c>
      <c r="C4" s="1">
        <v>0.60799999999999998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1015D9-F388-E748-AD6A-CF2233BC5C2D}">
  <dimension ref="A1:W3"/>
  <sheetViews>
    <sheetView zoomScale="110" zoomScaleNormal="110" workbookViewId="0">
      <selection activeCell="M29" sqref="M29"/>
    </sheetView>
  </sheetViews>
  <sheetFormatPr baseColWidth="10" defaultRowHeight="16" x14ac:dyDescent="0.2"/>
  <cols>
    <col min="1" max="1" width="10.83203125" style="22"/>
  </cols>
  <sheetData>
    <row r="1" spans="1:23" s="35" customFormat="1" x14ac:dyDescent="0.2">
      <c r="A1" s="22"/>
      <c r="B1" s="55" t="s">
        <v>2</v>
      </c>
      <c r="C1" s="55"/>
      <c r="D1" s="55"/>
      <c r="E1" s="55"/>
      <c r="F1" s="55"/>
      <c r="G1" s="55"/>
      <c r="H1" s="55"/>
      <c r="I1" s="55"/>
      <c r="J1" s="55"/>
      <c r="K1" s="55"/>
      <c r="L1" s="55"/>
      <c r="M1" s="55" t="s">
        <v>3</v>
      </c>
      <c r="N1" s="55"/>
      <c r="O1" s="55"/>
      <c r="P1" s="55"/>
      <c r="Q1" s="55"/>
      <c r="R1" s="55"/>
      <c r="S1" s="55"/>
      <c r="T1" s="55"/>
      <c r="U1" s="55"/>
      <c r="V1" s="55"/>
      <c r="W1" s="55"/>
    </row>
    <row r="2" spans="1:23" x14ac:dyDescent="0.2">
      <c r="A2" s="22" t="s">
        <v>4</v>
      </c>
      <c r="B2" s="1">
        <v>1.6060000000000001</v>
      </c>
      <c r="C2" s="1">
        <v>0.69199999999999995</v>
      </c>
      <c r="D2" s="1">
        <v>0.98099999999999998</v>
      </c>
      <c r="E2" s="1">
        <v>0.98299999999999998</v>
      </c>
      <c r="F2" s="1">
        <v>0.73799999999999999</v>
      </c>
      <c r="G2" s="1">
        <v>0.71399999999999997</v>
      </c>
      <c r="H2" s="1">
        <v>0.63400000000000001</v>
      </c>
      <c r="I2" s="1">
        <v>1.1819999999999999</v>
      </c>
      <c r="J2" s="1">
        <v>1.47</v>
      </c>
      <c r="K2" s="1"/>
      <c r="L2" s="1"/>
      <c r="M2" s="1">
        <v>0.65400000000000003</v>
      </c>
      <c r="N2" s="1">
        <v>2.0369999999999999</v>
      </c>
      <c r="O2" s="1">
        <v>1.5649999999999999</v>
      </c>
      <c r="P2" s="1">
        <v>2.742</v>
      </c>
      <c r="Q2" s="1">
        <v>1.506</v>
      </c>
      <c r="R2" s="1">
        <v>1.363</v>
      </c>
      <c r="S2" s="1">
        <v>1.885</v>
      </c>
      <c r="T2" s="1">
        <v>0.48499999999999999</v>
      </c>
      <c r="U2" s="1">
        <v>1.45</v>
      </c>
      <c r="V2" s="1"/>
      <c r="W2" s="1"/>
    </row>
    <row r="3" spans="1:23" x14ac:dyDescent="0.2">
      <c r="A3" s="22" t="s">
        <v>5</v>
      </c>
      <c r="B3" s="1">
        <v>14.459</v>
      </c>
      <c r="C3" s="1">
        <v>4.359</v>
      </c>
      <c r="D3" s="1">
        <v>13.813000000000001</v>
      </c>
      <c r="E3" s="1">
        <v>21.52</v>
      </c>
      <c r="F3" s="1">
        <v>14.349</v>
      </c>
      <c r="G3" s="1">
        <v>11.108000000000001</v>
      </c>
      <c r="H3" s="1">
        <v>5.7069999999999999</v>
      </c>
      <c r="I3" s="1">
        <v>10.643000000000001</v>
      </c>
      <c r="J3" s="1">
        <v>18.050999999999998</v>
      </c>
      <c r="K3" s="1">
        <v>8.375</v>
      </c>
      <c r="L3" s="1">
        <v>8.9640000000000004</v>
      </c>
      <c r="M3" s="1">
        <v>3.6080000000000001</v>
      </c>
      <c r="N3" s="1">
        <v>9.8079999999999998</v>
      </c>
      <c r="O3" s="1">
        <v>4.5330000000000004</v>
      </c>
      <c r="P3" s="1">
        <v>4.6970000000000001</v>
      </c>
      <c r="Q3" s="1">
        <v>5.782</v>
      </c>
      <c r="R3" s="1">
        <v>3.8039999999999998</v>
      </c>
      <c r="S3" s="1">
        <v>2.6139999999999999</v>
      </c>
      <c r="T3" s="1">
        <v>2.8439999999999999</v>
      </c>
      <c r="U3" s="1">
        <v>6.0590000000000002</v>
      </c>
      <c r="V3" s="1"/>
      <c r="W3" s="1"/>
    </row>
  </sheetData>
  <mergeCells count="2">
    <mergeCell ref="B1:L1"/>
    <mergeCell ref="M1:W1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01B15E-D154-B34A-95EC-7E9A606AA8AA}">
  <dimension ref="A1:D9"/>
  <sheetViews>
    <sheetView workbookViewId="0">
      <selection activeCell="D13" sqref="D13"/>
    </sheetView>
  </sheetViews>
  <sheetFormatPr baseColWidth="10" defaultRowHeight="16" x14ac:dyDescent="0.2"/>
  <sheetData>
    <row r="1" spans="1:4" s="35" customFormat="1" x14ac:dyDescent="0.2">
      <c r="A1" s="33" t="s">
        <v>23</v>
      </c>
      <c r="B1" s="33" t="s">
        <v>24</v>
      </c>
      <c r="C1" s="33" t="s">
        <v>25</v>
      </c>
      <c r="D1" s="33" t="s">
        <v>26</v>
      </c>
    </row>
    <row r="2" spans="1:4" x14ac:dyDescent="0.2">
      <c r="A2" s="1">
        <v>1.0589999999999999</v>
      </c>
      <c r="B2" s="1">
        <v>0.10199999999999999</v>
      </c>
      <c r="C2" s="1">
        <v>1.4390000000000001</v>
      </c>
      <c r="D2" s="1">
        <v>0.37</v>
      </c>
    </row>
    <row r="3" spans="1:4" x14ac:dyDescent="0.2">
      <c r="A3" s="1">
        <v>0.97299999999999998</v>
      </c>
      <c r="B3" s="1">
        <v>0.53200000000000003</v>
      </c>
      <c r="C3" s="1">
        <v>1.1719999999999999</v>
      </c>
      <c r="D3" s="1">
        <v>0.17199999999999999</v>
      </c>
    </row>
    <row r="4" spans="1:4" x14ac:dyDescent="0.2">
      <c r="A4" s="1">
        <v>1.0389999999999999</v>
      </c>
      <c r="B4" s="1">
        <v>0.51600000000000001</v>
      </c>
      <c r="C4" s="1">
        <v>0.67300000000000004</v>
      </c>
      <c r="D4" s="1">
        <v>0.16300000000000001</v>
      </c>
    </row>
    <row r="5" spans="1:4" x14ac:dyDescent="0.2">
      <c r="A5" s="1">
        <v>0.90800000000000003</v>
      </c>
      <c r="B5" s="1">
        <v>0.34399999999999997</v>
      </c>
      <c r="C5" s="1">
        <v>2.0699999999999998</v>
      </c>
      <c r="D5" s="1">
        <v>0.64700000000000002</v>
      </c>
    </row>
    <row r="6" spans="1:4" x14ac:dyDescent="0.2">
      <c r="A6" s="1">
        <v>0.95099999999999996</v>
      </c>
      <c r="B6" s="1">
        <v>0.16600000000000001</v>
      </c>
      <c r="C6" s="1">
        <v>0.34399999999999997</v>
      </c>
      <c r="D6" s="1">
        <v>0.183</v>
      </c>
    </row>
    <row r="7" spans="1:4" x14ac:dyDescent="0.2">
      <c r="A7" s="1">
        <v>1.0489999999999999</v>
      </c>
      <c r="B7" s="1" t="s">
        <v>439</v>
      </c>
      <c r="C7" s="1">
        <v>0.16600000000000001</v>
      </c>
      <c r="D7" s="1">
        <v>0.18099999999999999</v>
      </c>
    </row>
    <row r="8" spans="1:4" x14ac:dyDescent="0.2">
      <c r="A8" s="1"/>
      <c r="B8" s="1"/>
      <c r="C8" s="1"/>
      <c r="D8" s="1">
        <v>0.187</v>
      </c>
    </row>
    <row r="9" spans="1:4" x14ac:dyDescent="0.2">
      <c r="A9" s="1"/>
      <c r="B9" s="1"/>
      <c r="C9" s="1"/>
      <c r="D9" s="1">
        <v>0.437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C1AA5-67D1-CA47-8BC3-22DCCCB01197}">
  <dimension ref="A1:BD6"/>
  <sheetViews>
    <sheetView topLeftCell="AF1" workbookViewId="0">
      <selection activeCell="M12" sqref="M12"/>
    </sheetView>
  </sheetViews>
  <sheetFormatPr baseColWidth="10" defaultRowHeight="16" x14ac:dyDescent="0.2"/>
  <cols>
    <col min="1" max="1" width="10.83203125" style="35"/>
  </cols>
  <sheetData>
    <row r="1" spans="1:56" s="35" customFormat="1" x14ac:dyDescent="0.2">
      <c r="A1" s="33" t="s">
        <v>6</v>
      </c>
      <c r="B1" s="33" t="s">
        <v>23</v>
      </c>
      <c r="C1" s="33" t="s">
        <v>23</v>
      </c>
      <c r="D1" s="33" t="s">
        <v>23</v>
      </c>
      <c r="E1" s="33" t="s">
        <v>23</v>
      </c>
      <c r="F1" s="33" t="s">
        <v>23</v>
      </c>
      <c r="G1" s="33" t="s">
        <v>23</v>
      </c>
      <c r="H1" s="33" t="s">
        <v>23</v>
      </c>
      <c r="I1" s="33" t="s">
        <v>23</v>
      </c>
      <c r="J1" s="33" t="s">
        <v>23</v>
      </c>
      <c r="K1" s="33" t="s">
        <v>23</v>
      </c>
      <c r="L1" s="33" t="s">
        <v>23</v>
      </c>
      <c r="M1" s="33" t="s">
        <v>23</v>
      </c>
      <c r="N1" s="33" t="s">
        <v>23</v>
      </c>
      <c r="O1" s="33" t="s">
        <v>23</v>
      </c>
      <c r="P1" s="33" t="s">
        <v>24</v>
      </c>
      <c r="Q1" s="33" t="s">
        <v>24</v>
      </c>
      <c r="R1" s="33" t="s">
        <v>24</v>
      </c>
      <c r="S1" s="33" t="s">
        <v>24</v>
      </c>
      <c r="T1" s="33" t="s">
        <v>24</v>
      </c>
      <c r="U1" s="33" t="s">
        <v>24</v>
      </c>
      <c r="V1" s="33" t="s">
        <v>24</v>
      </c>
      <c r="W1" s="33" t="s">
        <v>24</v>
      </c>
      <c r="X1" s="33" t="s">
        <v>24</v>
      </c>
      <c r="Y1" s="33" t="s">
        <v>24</v>
      </c>
      <c r="Z1" s="33" t="s">
        <v>24</v>
      </c>
      <c r="AA1" s="33" t="s">
        <v>24</v>
      </c>
      <c r="AB1" s="33" t="s">
        <v>24</v>
      </c>
      <c r="AC1" s="33" t="s">
        <v>24</v>
      </c>
      <c r="AD1" s="33" t="s">
        <v>27</v>
      </c>
      <c r="AE1" s="33" t="s">
        <v>27</v>
      </c>
      <c r="AF1" s="33" t="s">
        <v>27</v>
      </c>
      <c r="AG1" s="33" t="s">
        <v>27</v>
      </c>
      <c r="AH1" s="33" t="s">
        <v>27</v>
      </c>
      <c r="AI1" s="33" t="s">
        <v>27</v>
      </c>
      <c r="AJ1" s="33" t="s">
        <v>27</v>
      </c>
      <c r="AK1" s="33" t="s">
        <v>27</v>
      </c>
      <c r="AL1" s="33" t="s">
        <v>27</v>
      </c>
      <c r="AM1" s="33" t="s">
        <v>27</v>
      </c>
      <c r="AN1" s="33" t="s">
        <v>27</v>
      </c>
      <c r="AO1" s="33" t="s">
        <v>27</v>
      </c>
      <c r="AP1" s="33" t="s">
        <v>27</v>
      </c>
      <c r="AQ1" s="33" t="s">
        <v>26</v>
      </c>
      <c r="AR1" s="33" t="s">
        <v>26</v>
      </c>
      <c r="AS1" s="33" t="s">
        <v>26</v>
      </c>
      <c r="AT1" s="33" t="s">
        <v>26</v>
      </c>
      <c r="AU1" s="33" t="s">
        <v>26</v>
      </c>
      <c r="AV1" s="33" t="s">
        <v>26</v>
      </c>
      <c r="AW1" s="33" t="s">
        <v>26</v>
      </c>
      <c r="AX1" s="33" t="s">
        <v>26</v>
      </c>
      <c r="AY1" s="33" t="s">
        <v>26</v>
      </c>
      <c r="AZ1" s="33" t="s">
        <v>26</v>
      </c>
      <c r="BA1" s="33" t="s">
        <v>26</v>
      </c>
      <c r="BB1" s="33" t="s">
        <v>26</v>
      </c>
      <c r="BC1" s="33" t="s">
        <v>26</v>
      </c>
      <c r="BD1" s="33" t="s">
        <v>26</v>
      </c>
    </row>
    <row r="2" spans="1:56" x14ac:dyDescent="0.2">
      <c r="A2" s="36">
        <v>0</v>
      </c>
      <c r="B2" s="1">
        <v>82.8</v>
      </c>
      <c r="C2" s="1">
        <v>66.09</v>
      </c>
      <c r="D2" s="1">
        <v>46.36</v>
      </c>
      <c r="E2" s="1">
        <v>36.729999999999997</v>
      </c>
      <c r="F2" s="1">
        <v>62.58</v>
      </c>
      <c r="G2" s="1">
        <v>88.47</v>
      </c>
      <c r="H2" s="1">
        <v>83.935919999999996</v>
      </c>
      <c r="I2" s="1">
        <v>79.987036000000003</v>
      </c>
      <c r="J2" s="1">
        <v>109.116696</v>
      </c>
      <c r="K2" s="1">
        <v>122.645608</v>
      </c>
      <c r="L2" s="1">
        <v>102.15745200000001</v>
      </c>
      <c r="M2" s="1">
        <v>102.281408</v>
      </c>
      <c r="N2" s="1">
        <v>111.631232</v>
      </c>
      <c r="O2" s="1">
        <v>163.53337999999999</v>
      </c>
      <c r="P2" s="1">
        <v>64.260000000000005</v>
      </c>
      <c r="Q2" s="1">
        <v>44.41</v>
      </c>
      <c r="R2" s="1">
        <v>60.74</v>
      </c>
      <c r="S2" s="1">
        <v>46.16</v>
      </c>
      <c r="T2" s="1">
        <v>49.53</v>
      </c>
      <c r="U2" s="1">
        <v>55.74</v>
      </c>
      <c r="V2" s="1">
        <v>63.252975999999997</v>
      </c>
      <c r="W2" s="1">
        <v>79.880787999999995</v>
      </c>
      <c r="X2" s="1">
        <v>113.968688</v>
      </c>
      <c r="Y2" s="1">
        <v>63.465471999999998</v>
      </c>
      <c r="Z2" s="1">
        <v>82.306783999999993</v>
      </c>
      <c r="AA2" s="1">
        <v>67.963303999999994</v>
      </c>
      <c r="AB2" s="1">
        <v>74.603803999999997</v>
      </c>
      <c r="AC2" s="1">
        <v>55.691659999999999</v>
      </c>
      <c r="AD2" s="1">
        <v>106.58</v>
      </c>
      <c r="AE2" s="1">
        <v>64.95</v>
      </c>
      <c r="AF2" s="1">
        <v>50.18</v>
      </c>
      <c r="AG2" s="1">
        <v>104.71</v>
      </c>
      <c r="AH2" s="1">
        <v>59.55</v>
      </c>
      <c r="AI2" s="1">
        <v>69.61</v>
      </c>
      <c r="AJ2" s="1">
        <v>76.905844000000002</v>
      </c>
      <c r="AK2" s="1">
        <v>93.250327999999996</v>
      </c>
      <c r="AL2" s="1">
        <v>143.895208</v>
      </c>
      <c r="AM2" s="1">
        <v>76.162108000000003</v>
      </c>
      <c r="AN2" s="1">
        <v>79.083928</v>
      </c>
      <c r="AO2" s="1">
        <v>70.761167999999998</v>
      </c>
      <c r="AP2" s="1">
        <v>57.427044000000002</v>
      </c>
      <c r="AQ2" s="1">
        <v>50.24</v>
      </c>
      <c r="AR2" s="1">
        <v>51.58</v>
      </c>
      <c r="AS2" s="1">
        <v>34.340000000000003</v>
      </c>
      <c r="AT2" s="1">
        <v>51.25</v>
      </c>
      <c r="AU2" s="1">
        <v>62.24</v>
      </c>
      <c r="AV2" s="1">
        <v>75.599999999999994</v>
      </c>
      <c r="AW2" s="1">
        <v>71.88</v>
      </c>
      <c r="AX2" s="1">
        <v>82.96</v>
      </c>
      <c r="AY2" s="1">
        <v>63.288392000000002</v>
      </c>
      <c r="AZ2" s="1">
        <v>56.771847999999999</v>
      </c>
      <c r="BA2" s="1">
        <v>47.847016000000004</v>
      </c>
      <c r="BB2" s="1">
        <v>78.304776000000004</v>
      </c>
      <c r="BC2" s="1">
        <v>35.185796000000003</v>
      </c>
      <c r="BD2" s="1">
        <v>88.858744000000002</v>
      </c>
    </row>
    <row r="3" spans="1:56" x14ac:dyDescent="0.2">
      <c r="A3" s="36">
        <v>1</v>
      </c>
      <c r="B3" s="1">
        <v>95.15</v>
      </c>
      <c r="C3" s="1">
        <v>74.87</v>
      </c>
      <c r="D3" s="1">
        <v>51.18</v>
      </c>
      <c r="E3" s="1">
        <v>74.48</v>
      </c>
      <c r="F3" s="1">
        <v>83.07</v>
      </c>
      <c r="G3" s="1">
        <v>85.62</v>
      </c>
      <c r="H3" s="1">
        <v>35.876407999999998</v>
      </c>
      <c r="I3" s="1">
        <v>42.074207999999999</v>
      </c>
      <c r="J3" s="1">
        <v>71.292407999999995</v>
      </c>
      <c r="K3" s="1">
        <v>79.190175999999994</v>
      </c>
      <c r="L3" s="1">
        <v>83.139060000000001</v>
      </c>
      <c r="M3" s="1">
        <v>60.968643999999998</v>
      </c>
      <c r="N3" s="1">
        <v>73.806944000000001</v>
      </c>
      <c r="O3" s="1">
        <v>84.980692000000005</v>
      </c>
      <c r="P3" s="1">
        <v>83.56</v>
      </c>
      <c r="Q3" s="1">
        <v>64.260000000000005</v>
      </c>
      <c r="R3" s="1">
        <v>67.959999999999994</v>
      </c>
      <c r="S3" s="1">
        <v>54.95</v>
      </c>
      <c r="T3" s="1">
        <v>59.85</v>
      </c>
      <c r="U3" s="1">
        <v>69.61</v>
      </c>
      <c r="V3" s="1">
        <v>32.175435999999998</v>
      </c>
      <c r="W3" s="1">
        <v>29.767147999999999</v>
      </c>
      <c r="X3" s="1">
        <v>99.731455999999994</v>
      </c>
      <c r="Y3" s="1">
        <v>49.033451999999997</v>
      </c>
      <c r="Z3" s="1">
        <v>47.847016000000004</v>
      </c>
      <c r="AA3" s="1">
        <v>50.503216000000002</v>
      </c>
      <c r="AB3" s="1">
        <v>46.695996000000001</v>
      </c>
      <c r="AC3" s="1">
        <v>44.872072000000003</v>
      </c>
      <c r="AD3" s="1">
        <v>121.03</v>
      </c>
      <c r="AE3" s="1">
        <v>111.44</v>
      </c>
      <c r="AF3" s="1">
        <v>69.42</v>
      </c>
      <c r="AG3" s="1">
        <v>69.260000000000005</v>
      </c>
      <c r="AH3" s="1">
        <v>67.010000000000005</v>
      </c>
      <c r="AI3" s="1">
        <v>82.43</v>
      </c>
      <c r="AJ3" s="1">
        <v>40.250284000000001</v>
      </c>
      <c r="AK3" s="1">
        <v>43.632511999999998</v>
      </c>
      <c r="AL3" s="1">
        <v>61.907167999999999</v>
      </c>
      <c r="AM3" s="1">
        <v>37.470128000000003</v>
      </c>
      <c r="AN3" s="1">
        <v>53.920859999999998</v>
      </c>
      <c r="AO3" s="1">
        <v>42.392952000000001</v>
      </c>
      <c r="AP3" s="1">
        <v>37.824288000000003</v>
      </c>
      <c r="AQ3" s="1">
        <v>74.59</v>
      </c>
      <c r="AR3" s="1">
        <v>65.569999999999993</v>
      </c>
      <c r="AS3" s="1">
        <v>46.73</v>
      </c>
      <c r="AT3" s="1">
        <v>53.46</v>
      </c>
      <c r="AU3" s="1">
        <v>67.010000000000005</v>
      </c>
      <c r="AV3" s="1">
        <v>87.02</v>
      </c>
      <c r="AW3" s="1">
        <v>89.46</v>
      </c>
      <c r="AX3" s="1">
        <v>93.23</v>
      </c>
      <c r="AY3" s="1">
        <v>31.166080000000001</v>
      </c>
      <c r="AZ3" s="1">
        <v>36.956595999999998</v>
      </c>
      <c r="BA3" s="1">
        <v>30.139016000000002</v>
      </c>
      <c r="BB3" s="1">
        <v>47.581395999999998</v>
      </c>
      <c r="BC3" s="1">
        <v>33.131667999999998</v>
      </c>
      <c r="BD3" s="1">
        <v>39.453423999999998</v>
      </c>
    </row>
    <row r="4" spans="1:56" x14ac:dyDescent="0.2">
      <c r="A4" s="36">
        <v>2</v>
      </c>
      <c r="B4" s="1">
        <v>278.3</v>
      </c>
      <c r="C4" s="1">
        <v>135.94</v>
      </c>
      <c r="D4" s="1">
        <v>178.21</v>
      </c>
      <c r="E4" s="1">
        <v>224.43</v>
      </c>
      <c r="F4" s="1">
        <v>156.18</v>
      </c>
      <c r="G4" s="1">
        <v>224.48</v>
      </c>
      <c r="H4" s="1">
        <v>68.423711999999995</v>
      </c>
      <c r="I4" s="1">
        <v>93.427408</v>
      </c>
      <c r="J4" s="1">
        <v>306.52548000000002</v>
      </c>
      <c r="K4" s="1">
        <v>263.813784</v>
      </c>
      <c r="L4" s="1">
        <v>288.83518800000002</v>
      </c>
      <c r="M4" s="1">
        <v>187.722508</v>
      </c>
      <c r="N4" s="1">
        <v>283.345708</v>
      </c>
      <c r="O4" s="1">
        <v>197.72752800000001</v>
      </c>
      <c r="P4" s="1">
        <v>209.95</v>
      </c>
      <c r="Q4" s="1">
        <v>215.54</v>
      </c>
      <c r="R4" s="1">
        <v>138.74</v>
      </c>
      <c r="S4" s="1">
        <v>171.52</v>
      </c>
      <c r="T4" s="1">
        <v>204.86</v>
      </c>
      <c r="U4" s="1">
        <v>177.66</v>
      </c>
      <c r="V4" s="1">
        <v>117.103004</v>
      </c>
      <c r="W4" s="1">
        <v>60.012411999999998</v>
      </c>
      <c r="X4" s="1">
        <v>268.86056400000001</v>
      </c>
      <c r="Y4" s="1">
        <v>213.611604</v>
      </c>
      <c r="Z4" s="1">
        <v>130.968368</v>
      </c>
      <c r="AA4" s="1">
        <v>79.827663999999999</v>
      </c>
      <c r="AB4" s="1">
        <v>246.81410399999999</v>
      </c>
      <c r="AC4" s="1">
        <v>183.84445600000001</v>
      </c>
      <c r="AD4" s="1">
        <v>114.75</v>
      </c>
      <c r="AE4" s="1">
        <v>385.08</v>
      </c>
      <c r="AF4" s="1">
        <v>244.64</v>
      </c>
      <c r="AG4" s="1">
        <v>123.51</v>
      </c>
      <c r="AH4" s="1">
        <v>173.98</v>
      </c>
      <c r="AI4" s="1">
        <v>273.77</v>
      </c>
      <c r="AJ4" s="1">
        <v>211.628308</v>
      </c>
      <c r="AK4" s="1">
        <v>210.56582800000001</v>
      </c>
      <c r="AL4" s="1">
        <v>134.10268400000001</v>
      </c>
      <c r="AM4" s="1">
        <v>50.343843999999997</v>
      </c>
      <c r="AN4" s="1">
        <v>286.24982</v>
      </c>
      <c r="AO4" s="1">
        <v>156.308516</v>
      </c>
      <c r="AP4" s="1">
        <v>239.30591200000001</v>
      </c>
      <c r="AQ4" s="1">
        <v>242.26</v>
      </c>
      <c r="AR4" s="1">
        <v>241.68</v>
      </c>
      <c r="AS4" s="1">
        <v>143.74</v>
      </c>
      <c r="AT4" s="1">
        <v>84.24</v>
      </c>
      <c r="AU4" s="1">
        <v>60.7</v>
      </c>
      <c r="AV4" s="1">
        <v>117.3</v>
      </c>
      <c r="AW4" s="1">
        <v>65.02</v>
      </c>
      <c r="AX4" s="1">
        <v>80.87</v>
      </c>
      <c r="AY4" s="1">
        <v>40.445072000000003</v>
      </c>
      <c r="AZ4" s="1">
        <v>94.241975999999994</v>
      </c>
      <c r="BA4" s="1">
        <v>32.157727999999999</v>
      </c>
      <c r="BB4" s="1">
        <v>50.361552000000003</v>
      </c>
      <c r="BC4" s="1">
        <v>32.919172000000003</v>
      </c>
      <c r="BD4" s="1">
        <v>40.976312</v>
      </c>
    </row>
    <row r="5" spans="1:56" x14ac:dyDescent="0.2">
      <c r="A5" s="36">
        <v>3</v>
      </c>
      <c r="B5" s="1">
        <v>955.24</v>
      </c>
      <c r="C5" s="1">
        <v>524.63</v>
      </c>
      <c r="D5" s="1">
        <v>535.86</v>
      </c>
      <c r="E5" s="1">
        <v>541.85</v>
      </c>
      <c r="F5" s="1">
        <v>343.54</v>
      </c>
      <c r="G5" s="1">
        <v>628.03</v>
      </c>
      <c r="H5" s="1">
        <v>203.44721200000001</v>
      </c>
      <c r="I5" s="1">
        <v>425.11595599999998</v>
      </c>
      <c r="J5" s="1">
        <v>1054.9895200000001</v>
      </c>
      <c r="K5" s="1">
        <v>562.866488</v>
      </c>
      <c r="L5" s="1">
        <v>1004.4685899999999</v>
      </c>
      <c r="M5" s="1">
        <v>402.75075199999998</v>
      </c>
      <c r="N5" s="1">
        <v>645.29722800000002</v>
      </c>
      <c r="O5" s="1">
        <v>548.27509599999996</v>
      </c>
      <c r="P5" s="1">
        <v>740.89</v>
      </c>
      <c r="Q5" s="1">
        <v>637.51</v>
      </c>
      <c r="R5" s="1">
        <v>569.12</v>
      </c>
      <c r="S5" s="1">
        <v>616.95000000000005</v>
      </c>
      <c r="T5" s="1">
        <v>737.98</v>
      </c>
      <c r="U5" s="1">
        <v>723.25</v>
      </c>
      <c r="V5" s="1">
        <v>246.176616</v>
      </c>
      <c r="W5" s="1">
        <v>223.54579200000001</v>
      </c>
      <c r="X5" s="1">
        <v>475.38896799999998</v>
      </c>
      <c r="Y5" s="1">
        <v>431.15438399999999</v>
      </c>
      <c r="Z5" s="1">
        <v>321.32936799999999</v>
      </c>
      <c r="AA5" s="1">
        <v>331.36980399999999</v>
      </c>
      <c r="AB5" s="1">
        <v>388.42498000000001</v>
      </c>
      <c r="AC5" s="1">
        <v>338.41758800000002</v>
      </c>
      <c r="AD5" s="1">
        <v>573.35</v>
      </c>
      <c r="AE5" s="1">
        <v>1053.24</v>
      </c>
      <c r="AF5" s="1">
        <v>742.35</v>
      </c>
      <c r="AG5" s="1">
        <v>623.79999999999995</v>
      </c>
      <c r="AH5" s="1">
        <v>729.66</v>
      </c>
      <c r="AI5" s="1">
        <v>924.48</v>
      </c>
      <c r="AJ5" s="1">
        <v>460.05383999999998</v>
      </c>
      <c r="AK5" s="1">
        <v>404.25593199999997</v>
      </c>
      <c r="AL5" s="1">
        <v>397.9873</v>
      </c>
      <c r="AM5" s="1">
        <v>188.60790800000001</v>
      </c>
      <c r="AN5" s="1">
        <v>599.04393200000004</v>
      </c>
      <c r="AO5" s="1">
        <v>357.25889999999998</v>
      </c>
      <c r="AP5" s="1">
        <v>497.25834800000001</v>
      </c>
      <c r="AQ5" s="1">
        <v>549.73</v>
      </c>
      <c r="AR5" s="1">
        <v>757.81</v>
      </c>
      <c r="AS5" s="1">
        <v>554.1</v>
      </c>
      <c r="AT5" s="1">
        <v>519.98</v>
      </c>
      <c r="AU5" s="1">
        <v>360.59</v>
      </c>
      <c r="AV5" s="1">
        <v>718.57</v>
      </c>
      <c r="AW5" s="1">
        <v>369.05</v>
      </c>
      <c r="AX5" s="1">
        <v>322.52999999999997</v>
      </c>
      <c r="AY5" s="1">
        <v>116.23531199999999</v>
      </c>
      <c r="AZ5" s="1">
        <v>405.51319999999998</v>
      </c>
      <c r="BA5" s="1">
        <v>57.657248000000003</v>
      </c>
      <c r="BB5" s="1">
        <v>151.15548799999999</v>
      </c>
      <c r="BC5" s="1">
        <v>153.422112</v>
      </c>
      <c r="BD5" s="1">
        <v>153.422112</v>
      </c>
    </row>
    <row r="6" spans="1:56" x14ac:dyDescent="0.2">
      <c r="A6" s="36">
        <v>4</v>
      </c>
      <c r="B6" s="1">
        <v>1377.1</v>
      </c>
      <c r="C6" s="1">
        <v>1044.08</v>
      </c>
      <c r="D6" s="1">
        <v>1022.25</v>
      </c>
      <c r="E6" s="1">
        <v>850.8</v>
      </c>
      <c r="F6" s="1">
        <v>629.48</v>
      </c>
      <c r="G6" s="1">
        <v>1164.92</v>
      </c>
      <c r="H6" s="1">
        <v>689.35473200000001</v>
      </c>
      <c r="I6" s="1">
        <v>1013.60592</v>
      </c>
      <c r="J6" s="1">
        <v>1221.92283</v>
      </c>
      <c r="K6" s="1">
        <v>789.51117999999997</v>
      </c>
      <c r="L6" s="1">
        <v>1428.23874</v>
      </c>
      <c r="M6" s="1">
        <v>674.07272799999998</v>
      </c>
      <c r="N6" s="1">
        <v>891.15509999999995</v>
      </c>
      <c r="O6" s="1">
        <v>1170.0915199999999</v>
      </c>
      <c r="P6" s="1">
        <v>1066.22</v>
      </c>
      <c r="Q6" s="1">
        <v>898.61</v>
      </c>
      <c r="R6" s="1">
        <v>706.05</v>
      </c>
      <c r="S6" s="1">
        <v>986.39</v>
      </c>
      <c r="T6" s="1">
        <v>1048.07</v>
      </c>
      <c r="U6" s="1">
        <v>1051.1600000000001</v>
      </c>
      <c r="V6" s="1">
        <v>368.36181599999998</v>
      </c>
      <c r="W6" s="1">
        <v>521.58914000000004</v>
      </c>
      <c r="X6" s="1">
        <v>626.26112799999999</v>
      </c>
      <c r="Y6" s="1">
        <v>853.59643200000005</v>
      </c>
      <c r="Z6" s="1">
        <v>507.06858</v>
      </c>
      <c r="AA6" s="1">
        <v>632.51205200000004</v>
      </c>
      <c r="AB6" s="1">
        <v>712.88866399999995</v>
      </c>
      <c r="AC6" s="1">
        <v>234.152884</v>
      </c>
      <c r="AD6" s="1">
        <v>1278.23</v>
      </c>
      <c r="AE6" s="1">
        <v>1307.01</v>
      </c>
      <c r="AF6" s="1">
        <v>876.78</v>
      </c>
      <c r="AG6" s="1">
        <v>1421.35</v>
      </c>
      <c r="AH6" s="1">
        <v>1029.9100000000001</v>
      </c>
      <c r="AI6" s="1">
        <v>1567.72</v>
      </c>
      <c r="AJ6" s="1">
        <v>720.39685599999996</v>
      </c>
      <c r="AK6" s="1">
        <v>772.47608400000001</v>
      </c>
      <c r="AL6" s="1">
        <v>477.03581200000002</v>
      </c>
      <c r="AM6" s="1">
        <v>357.34744000000001</v>
      </c>
      <c r="AN6" s="1">
        <v>677.33100000000002</v>
      </c>
      <c r="AO6" s="1">
        <v>629.00586799999996</v>
      </c>
      <c r="AP6" s="1">
        <v>526.84841600000004</v>
      </c>
      <c r="AQ6" s="1">
        <v>860.98</v>
      </c>
      <c r="AR6" s="1">
        <v>1244.5899999999999</v>
      </c>
      <c r="AS6" s="1">
        <v>1025.2</v>
      </c>
      <c r="AT6" s="1">
        <v>754.01</v>
      </c>
      <c r="AU6" s="1">
        <v>784.69</v>
      </c>
      <c r="AV6" s="1">
        <v>1269.68</v>
      </c>
      <c r="AW6" s="1">
        <v>789.87</v>
      </c>
      <c r="AX6" s="1">
        <v>658.54</v>
      </c>
      <c r="AY6" s="1">
        <v>209.11377200000001</v>
      </c>
      <c r="AZ6" s="1">
        <v>387.89373999999998</v>
      </c>
      <c r="BA6" s="1">
        <v>167.305184</v>
      </c>
      <c r="BB6" s="1">
        <v>185.827752</v>
      </c>
      <c r="BC6" s="1">
        <v>155.52936399999999</v>
      </c>
      <c r="BD6" s="1">
        <v>179.82473999999999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11FDE6-D664-6A4F-A033-A6E87A38B1C4}">
  <dimension ref="A1:D9"/>
  <sheetViews>
    <sheetView workbookViewId="0">
      <selection sqref="A1:XFD1"/>
    </sheetView>
  </sheetViews>
  <sheetFormatPr baseColWidth="10" defaultRowHeight="16" x14ac:dyDescent="0.2"/>
  <sheetData>
    <row r="1" spans="1:4" s="35" customFormat="1" x14ac:dyDescent="0.2">
      <c r="A1" s="33" t="s">
        <v>28</v>
      </c>
      <c r="B1" s="33" t="s">
        <v>24</v>
      </c>
      <c r="C1" s="33" t="s">
        <v>25</v>
      </c>
      <c r="D1" s="33" t="s">
        <v>29</v>
      </c>
    </row>
    <row r="2" spans="1:4" x14ac:dyDescent="0.2">
      <c r="A2" s="1">
        <v>390.58554400000003</v>
      </c>
      <c r="B2" s="1">
        <v>307.73176799999999</v>
      </c>
      <c r="C2" s="1">
        <v>494.17273799999998</v>
      </c>
      <c r="D2" s="1">
        <v>421.18631199999999</v>
      </c>
    </row>
    <row r="3" spans="1:4" x14ac:dyDescent="0.2">
      <c r="A3" s="1">
        <v>340.01038499999999</v>
      </c>
      <c r="B3" s="1">
        <v>438.08464700000002</v>
      </c>
      <c r="C3" s="1">
        <v>390.50564700000001</v>
      </c>
      <c r="D3" s="1">
        <v>355.39066600000001</v>
      </c>
    </row>
    <row r="4" spans="1:4" x14ac:dyDescent="0.2">
      <c r="A4" s="1">
        <v>337.85315100000003</v>
      </c>
      <c r="B4" s="1">
        <v>269.34098799999998</v>
      </c>
      <c r="C4" s="1">
        <v>519.58016399999997</v>
      </c>
      <c r="D4" s="1">
        <v>374.08669700000002</v>
      </c>
    </row>
    <row r="5" spans="1:4" x14ac:dyDescent="0.2">
      <c r="A5" s="1">
        <v>553.81627100000003</v>
      </c>
      <c r="B5" s="1">
        <v>283.88234499999999</v>
      </c>
      <c r="C5" s="1">
        <v>428.25724600000001</v>
      </c>
      <c r="D5" s="1">
        <v>367.73484000000002</v>
      </c>
    </row>
    <row r="6" spans="1:4" x14ac:dyDescent="0.2">
      <c r="A6" s="1">
        <v>380.47850199999999</v>
      </c>
      <c r="B6" s="1">
        <v>242.53535500000001</v>
      </c>
      <c r="C6" s="1">
        <v>577.26620700000001</v>
      </c>
      <c r="D6" s="1">
        <v>282.36429099999998</v>
      </c>
    </row>
    <row r="7" spans="1:4" x14ac:dyDescent="0.2">
      <c r="A7" s="1">
        <v>537.87670700000001</v>
      </c>
      <c r="B7" s="1">
        <v>408.76224000000002</v>
      </c>
      <c r="C7" s="1">
        <v>424.90154899999999</v>
      </c>
      <c r="D7" s="1">
        <v>262.03036100000003</v>
      </c>
    </row>
    <row r="8" spans="1:4" x14ac:dyDescent="0.2">
      <c r="A8" s="1"/>
      <c r="B8" s="1"/>
      <c r="C8" s="1"/>
      <c r="D8" s="1">
        <v>369.852126</v>
      </c>
    </row>
    <row r="9" spans="1:4" x14ac:dyDescent="0.2">
      <c r="A9" s="1"/>
      <c r="B9" s="1"/>
      <c r="C9" s="1"/>
      <c r="D9" s="1">
        <v>261.39118000000002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8DA0DE-2AB7-2946-91D0-C45820C86F99}">
  <dimension ref="A1:D8"/>
  <sheetViews>
    <sheetView workbookViewId="0">
      <selection sqref="A1:XFD1"/>
    </sheetView>
  </sheetViews>
  <sheetFormatPr baseColWidth="10" defaultRowHeight="16" x14ac:dyDescent="0.2"/>
  <sheetData>
    <row r="1" spans="1:4" s="35" customFormat="1" x14ac:dyDescent="0.2">
      <c r="A1" s="33" t="s">
        <v>30</v>
      </c>
      <c r="B1" s="33" t="s">
        <v>31</v>
      </c>
      <c r="C1" s="33" t="s">
        <v>32</v>
      </c>
      <c r="D1" s="33" t="s">
        <v>33</v>
      </c>
    </row>
    <row r="2" spans="1:4" x14ac:dyDescent="0.2">
      <c r="A2" s="1">
        <v>34</v>
      </c>
      <c r="B2" s="1">
        <v>24</v>
      </c>
      <c r="C2" s="1">
        <v>28</v>
      </c>
      <c r="D2" s="1">
        <v>32</v>
      </c>
    </row>
    <row r="3" spans="1:4" x14ac:dyDescent="0.2">
      <c r="A3" s="1">
        <v>28</v>
      </c>
      <c r="B3" s="1">
        <v>22</v>
      </c>
      <c r="C3" s="1">
        <v>34</v>
      </c>
      <c r="D3" s="1">
        <v>28</v>
      </c>
    </row>
    <row r="4" spans="1:4" x14ac:dyDescent="0.2">
      <c r="A4" s="1">
        <v>28</v>
      </c>
      <c r="B4" s="1">
        <v>24</v>
      </c>
      <c r="C4" s="1">
        <v>26</v>
      </c>
      <c r="D4" s="1">
        <v>28</v>
      </c>
    </row>
    <row r="5" spans="1:4" x14ac:dyDescent="0.2">
      <c r="A5" s="1">
        <v>32</v>
      </c>
      <c r="B5" s="1">
        <v>32</v>
      </c>
      <c r="C5" s="1">
        <v>30</v>
      </c>
      <c r="D5" s="1">
        <v>30</v>
      </c>
    </row>
    <row r="6" spans="1:4" x14ac:dyDescent="0.2">
      <c r="A6" s="1">
        <v>32</v>
      </c>
      <c r="B6" s="1">
        <v>24</v>
      </c>
      <c r="C6" s="1">
        <v>36</v>
      </c>
      <c r="D6" s="1">
        <v>18</v>
      </c>
    </row>
    <row r="7" spans="1:4" x14ac:dyDescent="0.2">
      <c r="A7" s="1">
        <v>32</v>
      </c>
      <c r="B7" s="1">
        <v>30</v>
      </c>
      <c r="C7" s="1">
        <v>32</v>
      </c>
      <c r="D7" s="1">
        <v>32</v>
      </c>
    </row>
    <row r="8" spans="1:4" x14ac:dyDescent="0.2">
      <c r="A8" s="1"/>
      <c r="B8" s="1"/>
      <c r="C8" s="1"/>
      <c r="D8" s="1">
        <v>30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5F3E2E-90DF-0242-BED6-A4E4208E3D8C}">
  <dimension ref="A1:U214"/>
  <sheetViews>
    <sheetView topLeftCell="A208" workbookViewId="0">
      <selection sqref="A1:XFD1"/>
    </sheetView>
  </sheetViews>
  <sheetFormatPr baseColWidth="10" defaultRowHeight="16" x14ac:dyDescent="0.2"/>
  <sheetData>
    <row r="1" spans="1:21" s="35" customFormat="1" x14ac:dyDescent="0.2">
      <c r="A1" s="38"/>
      <c r="B1" s="56" t="s">
        <v>23</v>
      </c>
      <c r="C1" s="56"/>
      <c r="D1" s="56"/>
      <c r="E1" s="56"/>
      <c r="F1" s="56"/>
      <c r="G1" s="56"/>
      <c r="H1" s="57" t="s">
        <v>24</v>
      </c>
      <c r="I1" s="57"/>
      <c r="J1" s="57"/>
      <c r="K1" s="57"/>
      <c r="L1" s="39"/>
      <c r="M1" s="39"/>
      <c r="N1" s="38"/>
      <c r="O1" s="38" t="s">
        <v>34</v>
      </c>
      <c r="P1" s="38" t="s">
        <v>35</v>
      </c>
      <c r="Q1" s="38" t="s">
        <v>36</v>
      </c>
      <c r="R1" s="38" t="s">
        <v>37</v>
      </c>
      <c r="S1" s="38" t="s">
        <v>38</v>
      </c>
      <c r="T1" s="38"/>
      <c r="U1" s="38" t="s">
        <v>39</v>
      </c>
    </row>
    <row r="2" spans="1:21" x14ac:dyDescent="0.2">
      <c r="A2" s="5" t="s">
        <v>40</v>
      </c>
      <c r="B2" s="6">
        <v>847230</v>
      </c>
      <c r="C2" s="6">
        <v>876730</v>
      </c>
      <c r="D2" s="6">
        <v>827370</v>
      </c>
      <c r="E2" s="6">
        <v>886010</v>
      </c>
      <c r="F2" s="6">
        <v>789800</v>
      </c>
      <c r="G2" s="6">
        <v>726140</v>
      </c>
      <c r="H2" s="7">
        <v>312860</v>
      </c>
      <c r="I2" s="7">
        <v>499260</v>
      </c>
      <c r="J2" s="7">
        <v>385800</v>
      </c>
      <c r="K2" s="7">
        <v>651100</v>
      </c>
      <c r="L2" s="8">
        <v>458290</v>
      </c>
      <c r="M2" s="8">
        <v>606280</v>
      </c>
      <c r="N2" s="3"/>
      <c r="O2" s="3">
        <v>825546.66700000002</v>
      </c>
      <c r="P2" s="3">
        <v>485598.33299999998</v>
      </c>
      <c r="Q2" s="3">
        <v>1.5715E-4</v>
      </c>
      <c r="R2" s="3">
        <v>0.58821427000000004</v>
      </c>
      <c r="S2" s="3">
        <v>-0.76558630000000005</v>
      </c>
      <c r="T2" s="5" t="s">
        <v>40</v>
      </c>
      <c r="U2" s="3">
        <v>3.8036730699999999</v>
      </c>
    </row>
    <row r="3" spans="1:21" x14ac:dyDescent="0.2">
      <c r="A3" s="3" t="s">
        <v>41</v>
      </c>
      <c r="B3" s="6">
        <v>9212000</v>
      </c>
      <c r="C3" s="6">
        <v>8326000</v>
      </c>
      <c r="D3" s="6">
        <v>9300200</v>
      </c>
      <c r="E3" s="6">
        <v>10063000</v>
      </c>
      <c r="F3" s="6">
        <v>11299000</v>
      </c>
      <c r="G3" s="6">
        <v>10655000</v>
      </c>
      <c r="H3" s="7">
        <v>5390900</v>
      </c>
      <c r="I3" s="7">
        <v>7295400</v>
      </c>
      <c r="J3" s="7">
        <v>5898000</v>
      </c>
      <c r="K3" s="7">
        <v>7601100</v>
      </c>
      <c r="L3" s="7">
        <v>6890700</v>
      </c>
      <c r="M3" s="7">
        <v>6168600</v>
      </c>
      <c r="N3" s="3"/>
      <c r="O3" s="3">
        <v>9809200</v>
      </c>
      <c r="P3" s="3">
        <v>6540783.3300000001</v>
      </c>
      <c r="Q3" s="3">
        <v>1.7140999999999999E-4</v>
      </c>
      <c r="R3" s="3">
        <v>0.66680088999999998</v>
      </c>
      <c r="S3" s="3">
        <v>-0.58467210000000003</v>
      </c>
      <c r="T3" s="3" t="s">
        <v>41</v>
      </c>
      <c r="U3" s="3">
        <v>3.7659607500000001</v>
      </c>
    </row>
    <row r="4" spans="1:21" x14ac:dyDescent="0.2">
      <c r="A4" s="3" t="s">
        <v>42</v>
      </c>
      <c r="B4" s="6">
        <v>8525100</v>
      </c>
      <c r="C4" s="6">
        <v>6520600</v>
      </c>
      <c r="D4" s="6">
        <v>5659400</v>
      </c>
      <c r="E4" s="6">
        <v>8223300</v>
      </c>
      <c r="F4" s="6">
        <v>9221600</v>
      </c>
      <c r="G4" s="6">
        <v>8728100</v>
      </c>
      <c r="H4" s="7">
        <v>1976800</v>
      </c>
      <c r="I4" s="7">
        <v>4825500</v>
      </c>
      <c r="J4" s="7">
        <v>4724200</v>
      </c>
      <c r="K4" s="7">
        <v>3894000</v>
      </c>
      <c r="L4" s="7">
        <v>3616200</v>
      </c>
      <c r="M4" s="7">
        <v>4287100</v>
      </c>
      <c r="N4" s="3"/>
      <c r="O4" s="3">
        <v>7813016.6699999999</v>
      </c>
      <c r="P4" s="3">
        <v>3887300</v>
      </c>
      <c r="Q4" s="3">
        <v>2.6082999999999998E-4</v>
      </c>
      <c r="R4" s="3">
        <v>0.49754150000000003</v>
      </c>
      <c r="S4" s="3">
        <v>-1.0071112</v>
      </c>
      <c r="T4" s="3" t="s">
        <v>42</v>
      </c>
      <c r="U4" s="3">
        <v>3.5836496000000002</v>
      </c>
    </row>
    <row r="5" spans="1:21" x14ac:dyDescent="0.2">
      <c r="A5" s="3" t="s">
        <v>43</v>
      </c>
      <c r="B5" s="6">
        <v>100740</v>
      </c>
      <c r="C5" s="6">
        <v>108260</v>
      </c>
      <c r="D5" s="6">
        <v>75084</v>
      </c>
      <c r="E5" s="6">
        <v>123260</v>
      </c>
      <c r="F5" s="6">
        <v>111800</v>
      </c>
      <c r="G5" s="6">
        <v>119290</v>
      </c>
      <c r="H5" s="7">
        <v>43196</v>
      </c>
      <c r="I5" s="7">
        <v>54919</v>
      </c>
      <c r="J5" s="7">
        <v>45039</v>
      </c>
      <c r="K5" s="7">
        <v>73909</v>
      </c>
      <c r="L5" s="7">
        <v>74500</v>
      </c>
      <c r="M5" s="7">
        <v>53614</v>
      </c>
      <c r="N5" s="3"/>
      <c r="O5" s="3">
        <v>106405.667</v>
      </c>
      <c r="P5" s="3">
        <v>57529.5</v>
      </c>
      <c r="Q5" s="3">
        <v>2.9119999999999998E-4</v>
      </c>
      <c r="R5" s="3">
        <v>0.54066199000000004</v>
      </c>
      <c r="S5" s="3">
        <v>-0.88720109999999996</v>
      </c>
      <c r="T5" s="3" t="s">
        <v>43</v>
      </c>
      <c r="U5" s="3">
        <v>3.5358108599999998</v>
      </c>
    </row>
    <row r="6" spans="1:21" x14ac:dyDescent="0.2">
      <c r="A6" s="3" t="s">
        <v>44</v>
      </c>
      <c r="B6" s="6">
        <v>113320</v>
      </c>
      <c r="C6" s="6">
        <v>110180</v>
      </c>
      <c r="D6" s="6">
        <v>140060</v>
      </c>
      <c r="E6" s="6">
        <v>138710</v>
      </c>
      <c r="F6" s="6">
        <v>160150</v>
      </c>
      <c r="G6" s="6">
        <v>135380</v>
      </c>
      <c r="H6" s="7">
        <v>74970</v>
      </c>
      <c r="I6" s="7">
        <v>95828</v>
      </c>
      <c r="J6" s="7">
        <v>68030</v>
      </c>
      <c r="K6" s="7">
        <v>102670</v>
      </c>
      <c r="L6" s="7">
        <v>78437</v>
      </c>
      <c r="M6" s="7">
        <v>82162</v>
      </c>
      <c r="N6" s="3"/>
      <c r="O6" s="3">
        <v>132966.66699999999</v>
      </c>
      <c r="P6" s="3">
        <v>83682.833299999998</v>
      </c>
      <c r="Q6" s="3">
        <v>3.4653E-4</v>
      </c>
      <c r="R6" s="3">
        <v>0.62935196999999998</v>
      </c>
      <c r="S6" s="3">
        <v>-0.66806100000000002</v>
      </c>
      <c r="T6" s="3" t="s">
        <v>44</v>
      </c>
      <c r="U6" s="3">
        <v>3.4602575299999998</v>
      </c>
    </row>
    <row r="7" spans="1:21" x14ac:dyDescent="0.2">
      <c r="A7" s="3" t="s">
        <v>45</v>
      </c>
      <c r="B7" s="6">
        <v>3486900</v>
      </c>
      <c r="C7" s="6">
        <v>3280900</v>
      </c>
      <c r="D7" s="6">
        <v>3673900</v>
      </c>
      <c r="E7" s="6">
        <v>3889600</v>
      </c>
      <c r="F7" s="6">
        <v>4070100</v>
      </c>
      <c r="G7" s="6">
        <v>4283000</v>
      </c>
      <c r="H7" s="7">
        <v>2097800</v>
      </c>
      <c r="I7" s="7">
        <v>2565600</v>
      </c>
      <c r="J7" s="7">
        <v>2212600</v>
      </c>
      <c r="K7" s="7">
        <v>3312200</v>
      </c>
      <c r="L7" s="7">
        <v>2228600</v>
      </c>
      <c r="M7" s="7">
        <v>2976400</v>
      </c>
      <c r="N7" s="3"/>
      <c r="O7" s="3">
        <v>3780733.33</v>
      </c>
      <c r="P7" s="3">
        <v>2565533.33</v>
      </c>
      <c r="Q7" s="3">
        <v>6.6527000000000003E-4</v>
      </c>
      <c r="R7" s="3">
        <v>0.67858087</v>
      </c>
      <c r="S7" s="3">
        <v>-0.55940730000000005</v>
      </c>
      <c r="T7" s="3" t="s">
        <v>45</v>
      </c>
      <c r="U7" s="3">
        <v>3.1770011299999998</v>
      </c>
    </row>
    <row r="8" spans="1:21" x14ac:dyDescent="0.2">
      <c r="A8" s="3" t="s">
        <v>46</v>
      </c>
      <c r="B8" s="6">
        <v>1114300</v>
      </c>
      <c r="C8" s="6">
        <v>1145700</v>
      </c>
      <c r="D8" s="6">
        <v>1123400</v>
      </c>
      <c r="E8" s="6">
        <v>1010000</v>
      </c>
      <c r="F8" s="6">
        <v>1253300</v>
      </c>
      <c r="G8" s="6">
        <v>1210000</v>
      </c>
      <c r="H8" s="7">
        <v>598470</v>
      </c>
      <c r="I8" s="7">
        <v>970630</v>
      </c>
      <c r="J8" s="7">
        <v>647700</v>
      </c>
      <c r="K8" s="7">
        <v>978980</v>
      </c>
      <c r="L8" s="7">
        <v>818630</v>
      </c>
      <c r="M8" s="7">
        <v>817730</v>
      </c>
      <c r="N8" s="3"/>
      <c r="O8" s="3">
        <v>1142783.33</v>
      </c>
      <c r="P8" s="3">
        <v>805356.66700000002</v>
      </c>
      <c r="Q8" s="3">
        <v>9.7123999999999995E-4</v>
      </c>
      <c r="R8" s="3">
        <v>0.70473260000000004</v>
      </c>
      <c r="S8" s="3">
        <v>-0.50485210000000003</v>
      </c>
      <c r="T8" s="3" t="s">
        <v>46</v>
      </c>
      <c r="U8" s="3">
        <v>3.0126722300000002</v>
      </c>
    </row>
    <row r="9" spans="1:21" x14ac:dyDescent="0.2">
      <c r="A9" s="3" t="s">
        <v>47</v>
      </c>
      <c r="B9" s="6">
        <v>3826600</v>
      </c>
      <c r="C9" s="6">
        <v>3671000</v>
      </c>
      <c r="D9" s="6">
        <v>3763500</v>
      </c>
      <c r="E9" s="6">
        <v>4487600</v>
      </c>
      <c r="F9" s="6">
        <v>3629700</v>
      </c>
      <c r="G9" s="6">
        <v>3495100</v>
      </c>
      <c r="H9" s="7">
        <v>2066500</v>
      </c>
      <c r="I9" s="7">
        <v>1972400</v>
      </c>
      <c r="J9" s="7">
        <v>1762700</v>
      </c>
      <c r="K9" s="7">
        <v>3431800</v>
      </c>
      <c r="L9" s="7">
        <v>1989400</v>
      </c>
      <c r="M9" s="7">
        <v>3045700</v>
      </c>
      <c r="N9" s="3"/>
      <c r="O9" s="3">
        <v>3812250</v>
      </c>
      <c r="P9" s="3">
        <v>2378083.33</v>
      </c>
      <c r="Q9" s="3">
        <v>1.0329499999999999E-3</v>
      </c>
      <c r="R9" s="3">
        <v>0.62380047000000005</v>
      </c>
      <c r="S9" s="3">
        <v>-0.68084350000000005</v>
      </c>
      <c r="T9" s="3" t="s">
        <v>47</v>
      </c>
      <c r="U9" s="3">
        <v>2.9859215799999999</v>
      </c>
    </row>
    <row r="10" spans="1:21" x14ac:dyDescent="0.2">
      <c r="A10" s="3" t="s">
        <v>48</v>
      </c>
      <c r="B10" s="6">
        <v>116430</v>
      </c>
      <c r="C10" s="6">
        <v>129770</v>
      </c>
      <c r="D10" s="6">
        <v>107220</v>
      </c>
      <c r="E10" s="6">
        <v>136700</v>
      </c>
      <c r="F10" s="6">
        <v>99705</v>
      </c>
      <c r="G10" s="6">
        <v>125590</v>
      </c>
      <c r="H10" s="7">
        <v>57355</v>
      </c>
      <c r="I10" s="7">
        <v>77099</v>
      </c>
      <c r="J10" s="7">
        <v>71646</v>
      </c>
      <c r="K10" s="7">
        <v>101430</v>
      </c>
      <c r="L10" s="7">
        <v>62106</v>
      </c>
      <c r="M10" s="7">
        <v>97283</v>
      </c>
      <c r="N10" s="3"/>
      <c r="O10" s="3">
        <v>119235.833</v>
      </c>
      <c r="P10" s="3">
        <v>77819.833299999998</v>
      </c>
      <c r="Q10" s="3">
        <v>1.28852E-3</v>
      </c>
      <c r="R10" s="3">
        <v>0.65265474999999995</v>
      </c>
      <c r="S10" s="3">
        <v>-0.61560809999999999</v>
      </c>
      <c r="T10" s="3" t="s">
        <v>48</v>
      </c>
      <c r="U10" s="3">
        <v>2.8899077499999999</v>
      </c>
    </row>
    <row r="11" spans="1:21" x14ac:dyDescent="0.2">
      <c r="A11" s="3" t="s">
        <v>49</v>
      </c>
      <c r="B11" s="6">
        <v>610440</v>
      </c>
      <c r="C11" s="6">
        <v>622130</v>
      </c>
      <c r="D11" s="6">
        <v>711400</v>
      </c>
      <c r="E11" s="6">
        <v>857130</v>
      </c>
      <c r="F11" s="6">
        <v>784740</v>
      </c>
      <c r="G11" s="6">
        <v>718300</v>
      </c>
      <c r="H11" s="7">
        <v>380740</v>
      </c>
      <c r="I11" s="7">
        <v>495360</v>
      </c>
      <c r="J11" s="7">
        <v>358390</v>
      </c>
      <c r="K11" s="7">
        <v>629240</v>
      </c>
      <c r="L11" s="7">
        <v>331420</v>
      </c>
      <c r="M11" s="7">
        <v>527350</v>
      </c>
      <c r="N11" s="3"/>
      <c r="O11" s="3">
        <v>717356.66700000002</v>
      </c>
      <c r="P11" s="3">
        <v>453750</v>
      </c>
      <c r="Q11" s="3">
        <v>1.5243100000000001E-3</v>
      </c>
      <c r="R11" s="3">
        <v>0.63253053999999997</v>
      </c>
      <c r="S11" s="3">
        <v>-0.66079299999999996</v>
      </c>
      <c r="T11" s="3" t="s">
        <v>49</v>
      </c>
      <c r="U11" s="3">
        <v>2.8169262800000001</v>
      </c>
    </row>
    <row r="12" spans="1:21" x14ac:dyDescent="0.2">
      <c r="A12" s="3" t="s">
        <v>50</v>
      </c>
      <c r="B12" s="6">
        <v>994940</v>
      </c>
      <c r="C12" s="6">
        <v>853480</v>
      </c>
      <c r="D12" s="6">
        <v>1020300</v>
      </c>
      <c r="E12" s="6">
        <v>1187000</v>
      </c>
      <c r="F12" s="6">
        <v>988160</v>
      </c>
      <c r="G12" s="6">
        <v>999440</v>
      </c>
      <c r="H12" s="7">
        <v>558710</v>
      </c>
      <c r="I12" s="7">
        <v>553890</v>
      </c>
      <c r="J12" s="7">
        <v>549190</v>
      </c>
      <c r="K12" s="7">
        <v>865740</v>
      </c>
      <c r="L12" s="7">
        <v>528720</v>
      </c>
      <c r="M12" s="7">
        <v>883390</v>
      </c>
      <c r="N12" s="3"/>
      <c r="O12" s="3">
        <v>1007220</v>
      </c>
      <c r="P12" s="3">
        <v>656606.66700000002</v>
      </c>
      <c r="Q12" s="3">
        <v>1.5732400000000001E-3</v>
      </c>
      <c r="R12" s="3">
        <v>0.65189995000000001</v>
      </c>
      <c r="S12" s="3">
        <v>-0.61727750000000003</v>
      </c>
      <c r="T12" s="3" t="s">
        <v>50</v>
      </c>
      <c r="U12" s="3">
        <v>2.8032059899999999</v>
      </c>
    </row>
    <row r="13" spans="1:21" x14ac:dyDescent="0.2">
      <c r="A13" s="3" t="s">
        <v>51</v>
      </c>
      <c r="B13" s="6">
        <v>509110</v>
      </c>
      <c r="C13" s="6">
        <v>599120</v>
      </c>
      <c r="D13" s="6">
        <v>496740</v>
      </c>
      <c r="E13" s="6">
        <v>572840</v>
      </c>
      <c r="F13" s="6">
        <v>330990</v>
      </c>
      <c r="G13" s="6">
        <v>312360</v>
      </c>
      <c r="H13" s="7">
        <v>124040</v>
      </c>
      <c r="I13" s="7">
        <v>205070</v>
      </c>
      <c r="J13" s="7">
        <v>174140</v>
      </c>
      <c r="K13" s="7">
        <v>319550</v>
      </c>
      <c r="L13" s="7">
        <v>147470</v>
      </c>
      <c r="M13" s="7">
        <v>318860</v>
      </c>
      <c r="N13" s="3"/>
      <c r="O13" s="3">
        <v>470193.33299999998</v>
      </c>
      <c r="P13" s="3">
        <v>214855</v>
      </c>
      <c r="Q13" s="3">
        <v>1.7799599999999999E-3</v>
      </c>
      <c r="R13" s="3">
        <v>0.45695033000000002</v>
      </c>
      <c r="S13" s="3">
        <v>-1.1298907</v>
      </c>
      <c r="T13" s="3" t="s">
        <v>51</v>
      </c>
      <c r="U13" s="3">
        <v>2.7495906699999999</v>
      </c>
    </row>
    <row r="14" spans="1:21" x14ac:dyDescent="0.2">
      <c r="A14" s="3" t="s">
        <v>52</v>
      </c>
      <c r="B14" s="6">
        <v>696520</v>
      </c>
      <c r="C14" s="6">
        <v>558780</v>
      </c>
      <c r="D14" s="6">
        <v>702750</v>
      </c>
      <c r="E14" s="6">
        <v>733000</v>
      </c>
      <c r="F14" s="6">
        <v>677340</v>
      </c>
      <c r="G14" s="6">
        <v>618410</v>
      </c>
      <c r="H14" s="7">
        <v>372090</v>
      </c>
      <c r="I14" s="7">
        <v>403790</v>
      </c>
      <c r="J14" s="7">
        <v>379250</v>
      </c>
      <c r="K14" s="7">
        <v>601060</v>
      </c>
      <c r="L14" s="7">
        <v>348310</v>
      </c>
      <c r="M14" s="7">
        <v>570010</v>
      </c>
      <c r="N14" s="3"/>
      <c r="O14" s="3">
        <v>664466.66700000002</v>
      </c>
      <c r="P14" s="3">
        <v>445751.66700000002</v>
      </c>
      <c r="Q14" s="3">
        <v>1.8255000000000001E-3</v>
      </c>
      <c r="R14" s="3">
        <v>0.67084127999999998</v>
      </c>
      <c r="S14" s="3">
        <v>-0.57595660000000004</v>
      </c>
      <c r="T14" s="3" t="s">
        <v>52</v>
      </c>
      <c r="U14" s="3">
        <v>2.7386186399999999</v>
      </c>
    </row>
    <row r="15" spans="1:21" x14ac:dyDescent="0.2">
      <c r="A15" s="3" t="s">
        <v>53</v>
      </c>
      <c r="B15" s="6">
        <v>665220</v>
      </c>
      <c r="C15" s="6">
        <v>756070</v>
      </c>
      <c r="D15" s="6">
        <v>559040</v>
      </c>
      <c r="E15" s="6">
        <v>742810</v>
      </c>
      <c r="F15" s="6">
        <v>605890</v>
      </c>
      <c r="G15" s="6">
        <v>586740</v>
      </c>
      <c r="H15" s="7">
        <v>316400</v>
      </c>
      <c r="I15" s="7">
        <v>305660</v>
      </c>
      <c r="J15" s="7">
        <v>242410</v>
      </c>
      <c r="K15" s="7">
        <v>544440</v>
      </c>
      <c r="L15" s="7">
        <v>318670</v>
      </c>
      <c r="M15" s="7">
        <v>587170</v>
      </c>
      <c r="N15" s="3"/>
      <c r="O15" s="3">
        <v>652628.33299999998</v>
      </c>
      <c r="P15" s="3">
        <v>385791.66700000002</v>
      </c>
      <c r="Q15" s="3">
        <v>2.69178E-3</v>
      </c>
      <c r="R15" s="3">
        <v>0.59113532999999996</v>
      </c>
      <c r="S15" s="3">
        <v>-0.75843959999999999</v>
      </c>
      <c r="T15" s="3" t="s">
        <v>53</v>
      </c>
      <c r="U15" s="3">
        <v>2.5699605299999999</v>
      </c>
    </row>
    <row r="16" spans="1:21" x14ac:dyDescent="0.2">
      <c r="A16" s="3" t="s">
        <v>54</v>
      </c>
      <c r="B16" s="6">
        <v>983330</v>
      </c>
      <c r="C16" s="6">
        <v>977220</v>
      </c>
      <c r="D16" s="6">
        <v>670570</v>
      </c>
      <c r="E16" s="6">
        <v>965380</v>
      </c>
      <c r="F16" s="6">
        <v>705710</v>
      </c>
      <c r="G16" s="6">
        <v>556860</v>
      </c>
      <c r="H16" s="7">
        <v>424550</v>
      </c>
      <c r="I16" s="7">
        <v>385800</v>
      </c>
      <c r="J16" s="7">
        <v>309700</v>
      </c>
      <c r="K16" s="7">
        <v>647690</v>
      </c>
      <c r="L16" s="7">
        <v>379130</v>
      </c>
      <c r="M16" s="7">
        <v>537000</v>
      </c>
      <c r="N16" s="3"/>
      <c r="O16" s="3">
        <v>809845</v>
      </c>
      <c r="P16" s="3">
        <v>447311.66700000002</v>
      </c>
      <c r="Q16" s="3">
        <v>2.7274600000000001E-3</v>
      </c>
      <c r="R16" s="3">
        <v>0.55234232000000005</v>
      </c>
      <c r="S16" s="3">
        <v>-0.85636540000000005</v>
      </c>
      <c r="T16" s="3" t="s">
        <v>54</v>
      </c>
      <c r="U16" s="3">
        <v>2.5642413300000002</v>
      </c>
    </row>
    <row r="17" spans="1:21" x14ac:dyDescent="0.2">
      <c r="A17" s="3" t="s">
        <v>55</v>
      </c>
      <c r="B17" s="6">
        <v>309850</v>
      </c>
      <c r="C17" s="6">
        <v>237090</v>
      </c>
      <c r="D17" s="6">
        <v>228330</v>
      </c>
      <c r="E17" s="6">
        <v>276710</v>
      </c>
      <c r="F17" s="6">
        <v>221860</v>
      </c>
      <c r="G17" s="6">
        <v>248370</v>
      </c>
      <c r="H17" s="7">
        <v>138170</v>
      </c>
      <c r="I17" s="7">
        <v>133100</v>
      </c>
      <c r="J17" s="7">
        <v>87220</v>
      </c>
      <c r="K17" s="7">
        <v>226080</v>
      </c>
      <c r="L17" s="7">
        <v>142210</v>
      </c>
      <c r="M17" s="7">
        <v>205830</v>
      </c>
      <c r="N17" s="3"/>
      <c r="O17" s="3">
        <v>253701.66699999999</v>
      </c>
      <c r="P17" s="3">
        <v>155435</v>
      </c>
      <c r="Q17" s="3">
        <v>2.8409400000000001E-3</v>
      </c>
      <c r="R17" s="3">
        <v>0.61266841999999999</v>
      </c>
      <c r="S17" s="3">
        <v>-0.70682160000000005</v>
      </c>
      <c r="T17" s="3" t="s">
        <v>55</v>
      </c>
      <c r="U17" s="3">
        <v>2.54653748</v>
      </c>
    </row>
    <row r="18" spans="1:21" x14ac:dyDescent="0.2">
      <c r="A18" s="3" t="s">
        <v>56</v>
      </c>
      <c r="B18" s="6">
        <v>146570</v>
      </c>
      <c r="C18" s="6">
        <v>150020</v>
      </c>
      <c r="D18" s="6">
        <v>203980</v>
      </c>
      <c r="E18" s="6">
        <v>124140</v>
      </c>
      <c r="F18" s="6">
        <v>203580</v>
      </c>
      <c r="G18" s="6">
        <v>198220</v>
      </c>
      <c r="H18" s="7">
        <v>97558</v>
      </c>
      <c r="I18" s="7">
        <v>132260</v>
      </c>
      <c r="J18" s="7">
        <v>83851</v>
      </c>
      <c r="K18" s="7">
        <v>125100</v>
      </c>
      <c r="L18" s="7">
        <v>69510</v>
      </c>
      <c r="M18" s="7">
        <v>111740</v>
      </c>
      <c r="N18" s="3"/>
      <c r="O18" s="3">
        <v>171085</v>
      </c>
      <c r="P18" s="3">
        <v>103336.5</v>
      </c>
      <c r="Q18" s="3">
        <v>2.9693499999999999E-3</v>
      </c>
      <c r="R18" s="3">
        <v>0.60400677999999997</v>
      </c>
      <c r="S18" s="3">
        <v>-0.72736339999999999</v>
      </c>
      <c r="T18" s="3" t="s">
        <v>56</v>
      </c>
      <c r="U18" s="3">
        <v>2.5273391900000002</v>
      </c>
    </row>
    <row r="19" spans="1:21" x14ac:dyDescent="0.2">
      <c r="A19" s="3" t="s">
        <v>57</v>
      </c>
      <c r="B19" s="6">
        <v>180560</v>
      </c>
      <c r="C19" s="6">
        <v>193650</v>
      </c>
      <c r="D19" s="6">
        <v>153390</v>
      </c>
      <c r="E19" s="6">
        <v>181940</v>
      </c>
      <c r="F19" s="6">
        <v>116420</v>
      </c>
      <c r="G19" s="6">
        <v>105640</v>
      </c>
      <c r="H19" s="7">
        <v>59685</v>
      </c>
      <c r="I19" s="7">
        <v>63803</v>
      </c>
      <c r="J19" s="7">
        <v>59967</v>
      </c>
      <c r="K19" s="7">
        <v>123440</v>
      </c>
      <c r="L19" s="7">
        <v>62766</v>
      </c>
      <c r="M19" s="7">
        <v>112790</v>
      </c>
      <c r="N19" s="3"/>
      <c r="O19" s="3">
        <v>155266.66699999999</v>
      </c>
      <c r="P19" s="3">
        <v>80408.5</v>
      </c>
      <c r="Q19" s="3">
        <v>3.0308800000000001E-3</v>
      </c>
      <c r="R19" s="3">
        <v>0.51787355000000002</v>
      </c>
      <c r="S19" s="3">
        <v>-0.94932819999999996</v>
      </c>
      <c r="T19" s="3" t="s">
        <v>57</v>
      </c>
      <c r="U19" s="3">
        <v>2.5184311799999999</v>
      </c>
    </row>
    <row r="20" spans="1:21" x14ac:dyDescent="0.2">
      <c r="A20" s="3" t="s">
        <v>58</v>
      </c>
      <c r="B20" s="6">
        <v>140720</v>
      </c>
      <c r="C20" s="6">
        <v>140330</v>
      </c>
      <c r="D20" s="6">
        <v>118390</v>
      </c>
      <c r="E20" s="6">
        <v>170800</v>
      </c>
      <c r="F20" s="6">
        <v>100170</v>
      </c>
      <c r="G20" s="6">
        <v>74766</v>
      </c>
      <c r="H20" s="7">
        <v>37921</v>
      </c>
      <c r="I20" s="7">
        <v>86029</v>
      </c>
      <c r="J20" s="7">
        <v>39817</v>
      </c>
      <c r="K20" s="7">
        <v>88509</v>
      </c>
      <c r="L20" s="7">
        <v>50450</v>
      </c>
      <c r="M20" s="7">
        <v>56508</v>
      </c>
      <c r="N20" s="3"/>
      <c r="O20" s="3">
        <v>124196</v>
      </c>
      <c r="P20" s="3">
        <v>59872.333299999998</v>
      </c>
      <c r="Q20" s="3">
        <v>3.06222E-3</v>
      </c>
      <c r="R20" s="3">
        <v>0.48207939999999999</v>
      </c>
      <c r="S20" s="3">
        <v>-1.0526572999999999</v>
      </c>
      <c r="T20" s="3" t="s">
        <v>58</v>
      </c>
      <c r="U20" s="3">
        <v>2.5139634100000001</v>
      </c>
    </row>
    <row r="21" spans="1:21" x14ac:dyDescent="0.2">
      <c r="A21" s="3" t="s">
        <v>59</v>
      </c>
      <c r="B21" s="6">
        <v>215090</v>
      </c>
      <c r="C21" s="6">
        <v>175370</v>
      </c>
      <c r="D21" s="6">
        <v>230140</v>
      </c>
      <c r="E21" s="6">
        <v>171750</v>
      </c>
      <c r="F21" s="6">
        <v>203030</v>
      </c>
      <c r="G21" s="6">
        <v>231430</v>
      </c>
      <c r="H21" s="7">
        <v>109650</v>
      </c>
      <c r="I21" s="7">
        <v>102980</v>
      </c>
      <c r="J21" s="7">
        <v>98870</v>
      </c>
      <c r="K21" s="7">
        <v>204320</v>
      </c>
      <c r="L21" s="7">
        <v>97912</v>
      </c>
      <c r="M21" s="7">
        <v>150270</v>
      </c>
      <c r="N21" s="3"/>
      <c r="O21" s="3">
        <v>204468.33300000001</v>
      </c>
      <c r="P21" s="3">
        <v>127333.667</v>
      </c>
      <c r="Q21" s="3">
        <v>3.56676E-3</v>
      </c>
      <c r="R21" s="3">
        <v>0.62275495000000003</v>
      </c>
      <c r="S21" s="3">
        <v>-0.68326350000000002</v>
      </c>
      <c r="T21" s="3" t="s">
        <v>59</v>
      </c>
      <c r="U21" s="3">
        <v>2.4477256299999999</v>
      </c>
    </row>
    <row r="22" spans="1:21" x14ac:dyDescent="0.2">
      <c r="A22" s="9" t="s">
        <v>60</v>
      </c>
      <c r="B22" s="10">
        <v>55320000</v>
      </c>
      <c r="C22" s="10">
        <v>47792000</v>
      </c>
      <c r="D22" s="10">
        <v>58478000</v>
      </c>
      <c r="E22" s="10">
        <v>57112000</v>
      </c>
      <c r="F22" s="10">
        <v>64192000</v>
      </c>
      <c r="G22" s="10">
        <v>61738000</v>
      </c>
      <c r="H22" s="11">
        <v>36026000</v>
      </c>
      <c r="I22" s="11">
        <v>35398000</v>
      </c>
      <c r="J22" s="11">
        <v>38260000</v>
      </c>
      <c r="K22" s="11">
        <v>54326000</v>
      </c>
      <c r="L22" s="11">
        <v>35630000</v>
      </c>
      <c r="M22" s="11">
        <v>50574000</v>
      </c>
      <c r="N22" s="3"/>
      <c r="O22" s="3">
        <v>57438666.700000003</v>
      </c>
      <c r="P22" s="3">
        <v>41702333.299999997</v>
      </c>
      <c r="Q22" s="3">
        <v>3.6374300000000001E-3</v>
      </c>
      <c r="R22" s="3">
        <v>0.72603240999999996</v>
      </c>
      <c r="S22" s="3">
        <v>-0.46189419999999998</v>
      </c>
      <c r="T22" s="9" t="s">
        <v>60</v>
      </c>
      <c r="U22" s="3">
        <v>2.4392048399999999</v>
      </c>
    </row>
    <row r="23" spans="1:21" x14ac:dyDescent="0.2">
      <c r="A23" s="3" t="s">
        <v>61</v>
      </c>
      <c r="B23" s="6">
        <v>1152900</v>
      </c>
      <c r="C23" s="6">
        <v>1068900</v>
      </c>
      <c r="D23" s="6">
        <v>1368900</v>
      </c>
      <c r="E23" s="6">
        <v>1144200</v>
      </c>
      <c r="F23" s="6">
        <v>1306500</v>
      </c>
      <c r="G23" s="6">
        <v>1365200</v>
      </c>
      <c r="H23" s="7">
        <v>600080</v>
      </c>
      <c r="I23" s="7">
        <v>747260</v>
      </c>
      <c r="J23" s="7">
        <v>618950</v>
      </c>
      <c r="K23" s="7">
        <v>1207600</v>
      </c>
      <c r="L23" s="7">
        <v>605780</v>
      </c>
      <c r="M23" s="7">
        <v>1010400</v>
      </c>
      <c r="N23" s="3"/>
      <c r="O23" s="3">
        <v>1234433.33</v>
      </c>
      <c r="P23" s="3">
        <v>798345</v>
      </c>
      <c r="Q23" s="3">
        <v>3.7982900000000002E-3</v>
      </c>
      <c r="R23" s="3">
        <v>0.64672993999999995</v>
      </c>
      <c r="S23" s="3">
        <v>-0.62876469999999995</v>
      </c>
      <c r="T23" s="3" t="s">
        <v>61</v>
      </c>
      <c r="U23" s="3">
        <v>2.42041241</v>
      </c>
    </row>
    <row r="24" spans="1:21" x14ac:dyDescent="0.2">
      <c r="A24" s="3" t="s">
        <v>62</v>
      </c>
      <c r="B24" s="6">
        <v>100900</v>
      </c>
      <c r="C24" s="6">
        <v>121290</v>
      </c>
      <c r="D24" s="6">
        <v>143760</v>
      </c>
      <c r="E24" s="6">
        <v>149870</v>
      </c>
      <c r="F24" s="6">
        <v>127390</v>
      </c>
      <c r="G24" s="6">
        <v>113900</v>
      </c>
      <c r="H24" s="7">
        <v>49590</v>
      </c>
      <c r="I24" s="7">
        <v>92398</v>
      </c>
      <c r="J24" s="7">
        <v>68040</v>
      </c>
      <c r="K24" s="7">
        <v>109200</v>
      </c>
      <c r="L24" s="7">
        <v>28772</v>
      </c>
      <c r="M24" s="7">
        <v>89401</v>
      </c>
      <c r="N24" s="3"/>
      <c r="O24" s="3">
        <v>126185</v>
      </c>
      <c r="P24" s="3">
        <v>72900.166700000002</v>
      </c>
      <c r="Q24" s="3">
        <v>4.0044599999999996E-3</v>
      </c>
      <c r="R24" s="3">
        <v>0.57772451000000002</v>
      </c>
      <c r="S24" s="3">
        <v>-0.79154639999999998</v>
      </c>
      <c r="T24" s="3" t="s">
        <v>62</v>
      </c>
      <c r="U24" s="3">
        <v>2.3974564799999998</v>
      </c>
    </row>
    <row r="25" spans="1:21" x14ac:dyDescent="0.2">
      <c r="A25" s="3" t="s">
        <v>63</v>
      </c>
      <c r="B25" s="6">
        <v>634190</v>
      </c>
      <c r="C25" s="6">
        <v>414680</v>
      </c>
      <c r="D25" s="6">
        <v>376180</v>
      </c>
      <c r="E25" s="6">
        <v>584450</v>
      </c>
      <c r="F25" s="6">
        <v>461400</v>
      </c>
      <c r="G25" s="6">
        <v>520650</v>
      </c>
      <c r="H25" s="7">
        <v>226650</v>
      </c>
      <c r="I25" s="7">
        <v>284520</v>
      </c>
      <c r="J25" s="7">
        <v>189270</v>
      </c>
      <c r="K25" s="7">
        <v>430230</v>
      </c>
      <c r="L25" s="7">
        <v>298820</v>
      </c>
      <c r="M25" s="7">
        <v>364950</v>
      </c>
      <c r="N25" s="3"/>
      <c r="O25" s="3">
        <v>498591.66700000002</v>
      </c>
      <c r="P25" s="3">
        <v>299073.33299999998</v>
      </c>
      <c r="Q25" s="3">
        <v>4.3236500000000001E-3</v>
      </c>
      <c r="R25" s="3">
        <v>0.59983620999999998</v>
      </c>
      <c r="S25" s="3">
        <v>-0.73735949999999995</v>
      </c>
      <c r="T25" s="3" t="s">
        <v>63</v>
      </c>
      <c r="U25" s="3">
        <v>2.3641496900000001</v>
      </c>
    </row>
    <row r="26" spans="1:21" x14ac:dyDescent="0.2">
      <c r="A26" s="3" t="s">
        <v>64</v>
      </c>
      <c r="B26" s="6">
        <v>638570</v>
      </c>
      <c r="C26" s="6">
        <v>602700</v>
      </c>
      <c r="D26" s="6">
        <v>767060</v>
      </c>
      <c r="E26" s="6">
        <v>632440</v>
      </c>
      <c r="F26" s="6">
        <v>795620</v>
      </c>
      <c r="G26" s="6">
        <v>748630</v>
      </c>
      <c r="H26" s="7">
        <v>399060</v>
      </c>
      <c r="I26" s="7">
        <v>555030</v>
      </c>
      <c r="J26" s="7">
        <v>394460</v>
      </c>
      <c r="K26" s="7">
        <v>688980</v>
      </c>
      <c r="L26" s="7">
        <v>395930</v>
      </c>
      <c r="M26" s="7">
        <v>481620</v>
      </c>
      <c r="N26" s="3"/>
      <c r="O26" s="3">
        <v>697503.33299999998</v>
      </c>
      <c r="P26" s="3">
        <v>485846.66700000002</v>
      </c>
      <c r="Q26" s="3">
        <v>4.8630699999999997E-3</v>
      </c>
      <c r="R26" s="3">
        <v>0.69655102999999996</v>
      </c>
      <c r="S26" s="3">
        <v>-0.52169900000000002</v>
      </c>
      <c r="T26" s="3" t="s">
        <v>64</v>
      </c>
      <c r="U26" s="3">
        <v>2.3130890700000002</v>
      </c>
    </row>
    <row r="27" spans="1:21" x14ac:dyDescent="0.2">
      <c r="A27" s="3" t="s">
        <v>65</v>
      </c>
      <c r="B27" s="6">
        <v>108370</v>
      </c>
      <c r="C27" s="6">
        <v>102150</v>
      </c>
      <c r="D27" s="6">
        <v>136210</v>
      </c>
      <c r="E27" s="6">
        <v>122760</v>
      </c>
      <c r="F27" s="6">
        <v>57257</v>
      </c>
      <c r="G27" s="6">
        <v>71898</v>
      </c>
      <c r="H27" s="7">
        <v>26421</v>
      </c>
      <c r="I27" s="7">
        <v>58351</v>
      </c>
      <c r="J27" s="7">
        <v>25328</v>
      </c>
      <c r="K27" s="7">
        <v>67481</v>
      </c>
      <c r="L27" s="7">
        <v>21225</v>
      </c>
      <c r="M27" s="7">
        <v>68738</v>
      </c>
      <c r="N27" s="3"/>
      <c r="O27" s="3">
        <v>99774.166700000002</v>
      </c>
      <c r="P27" s="3">
        <v>44590.666700000002</v>
      </c>
      <c r="Q27" s="3">
        <v>4.8781199999999997E-3</v>
      </c>
      <c r="R27" s="3">
        <v>0.44691595000000001</v>
      </c>
      <c r="S27" s="3">
        <v>-1.1619246000000001</v>
      </c>
      <c r="T27" s="3" t="s">
        <v>65</v>
      </c>
      <c r="U27" s="3">
        <v>2.3117477100000001</v>
      </c>
    </row>
    <row r="28" spans="1:21" x14ac:dyDescent="0.2">
      <c r="A28" s="3" t="s">
        <v>66</v>
      </c>
      <c r="B28" s="6">
        <v>17794000</v>
      </c>
      <c r="C28" s="6">
        <v>14187000</v>
      </c>
      <c r="D28" s="6">
        <v>20462000</v>
      </c>
      <c r="E28" s="6">
        <v>18305000</v>
      </c>
      <c r="F28" s="6">
        <v>21026000</v>
      </c>
      <c r="G28" s="6">
        <v>19390000</v>
      </c>
      <c r="H28" s="7">
        <v>11642000</v>
      </c>
      <c r="I28" s="7">
        <v>10603000</v>
      </c>
      <c r="J28" s="7">
        <v>11650000</v>
      </c>
      <c r="K28" s="7">
        <v>17288000</v>
      </c>
      <c r="L28" s="7">
        <v>12594000</v>
      </c>
      <c r="M28" s="7">
        <v>15829000</v>
      </c>
      <c r="N28" s="3"/>
      <c r="O28" s="3">
        <v>18527333.300000001</v>
      </c>
      <c r="P28" s="3">
        <v>13267666.699999999</v>
      </c>
      <c r="Q28" s="3">
        <v>5.2304200000000004E-3</v>
      </c>
      <c r="R28" s="3">
        <v>0.71611312999999999</v>
      </c>
      <c r="S28" s="3">
        <v>-0.48174060000000002</v>
      </c>
      <c r="T28" s="3" t="s">
        <v>66</v>
      </c>
      <c r="U28" s="3">
        <v>2.2814635399999998</v>
      </c>
    </row>
    <row r="29" spans="1:21" x14ac:dyDescent="0.2">
      <c r="A29" s="3" t="s">
        <v>67</v>
      </c>
      <c r="B29" s="6">
        <v>270650</v>
      </c>
      <c r="C29" s="6">
        <v>274900</v>
      </c>
      <c r="D29" s="6">
        <v>440370</v>
      </c>
      <c r="E29" s="6">
        <v>345190</v>
      </c>
      <c r="F29" s="6">
        <v>329700</v>
      </c>
      <c r="G29" s="6">
        <v>484330</v>
      </c>
      <c r="H29" s="7">
        <v>150460</v>
      </c>
      <c r="I29" s="7">
        <v>206880</v>
      </c>
      <c r="J29" s="7">
        <v>233310</v>
      </c>
      <c r="K29" s="7">
        <v>306550</v>
      </c>
      <c r="L29" s="7">
        <v>187290</v>
      </c>
      <c r="M29" s="7">
        <v>183990</v>
      </c>
      <c r="N29" s="3"/>
      <c r="O29" s="3">
        <v>357523.33299999998</v>
      </c>
      <c r="P29" s="3">
        <v>211413.33300000001</v>
      </c>
      <c r="Q29" s="3">
        <v>5.9081200000000002E-3</v>
      </c>
      <c r="R29" s="3">
        <v>0.59132737000000002</v>
      </c>
      <c r="S29" s="3">
        <v>-0.75797099999999995</v>
      </c>
      <c r="T29" s="3" t="s">
        <v>67</v>
      </c>
      <c r="U29" s="3">
        <v>2.2285510099999999</v>
      </c>
    </row>
    <row r="30" spans="1:21" x14ac:dyDescent="0.2">
      <c r="A30" s="3" t="s">
        <v>68</v>
      </c>
      <c r="B30" s="6">
        <v>471570</v>
      </c>
      <c r="C30" s="6">
        <v>553410</v>
      </c>
      <c r="D30" s="6">
        <v>624360</v>
      </c>
      <c r="E30" s="6">
        <v>631820</v>
      </c>
      <c r="F30" s="6">
        <v>642070</v>
      </c>
      <c r="G30" s="6">
        <v>819220</v>
      </c>
      <c r="H30" s="7">
        <v>298520</v>
      </c>
      <c r="I30" s="7">
        <v>535110</v>
      </c>
      <c r="J30" s="7">
        <v>458000</v>
      </c>
      <c r="K30" s="7">
        <v>468550</v>
      </c>
      <c r="L30" s="7">
        <v>388580</v>
      </c>
      <c r="M30" s="7">
        <v>418930</v>
      </c>
      <c r="N30" s="3"/>
      <c r="O30" s="3">
        <v>623741.66700000002</v>
      </c>
      <c r="P30" s="3">
        <v>427948.33299999998</v>
      </c>
      <c r="Q30" s="3">
        <v>6.7029799999999999E-3</v>
      </c>
      <c r="R30" s="3">
        <v>0.68609867999999996</v>
      </c>
      <c r="S30" s="3">
        <v>-0.543512</v>
      </c>
      <c r="T30" s="3" t="s">
        <v>68</v>
      </c>
      <c r="U30" s="3">
        <v>2.1737321399999998</v>
      </c>
    </row>
    <row r="31" spans="1:21" x14ac:dyDescent="0.2">
      <c r="A31" s="3" t="s">
        <v>69</v>
      </c>
      <c r="B31" s="6">
        <v>112070</v>
      </c>
      <c r="C31" s="6">
        <v>136630</v>
      </c>
      <c r="D31" s="6">
        <v>84214</v>
      </c>
      <c r="E31" s="6">
        <v>134180</v>
      </c>
      <c r="F31" s="6">
        <v>66934</v>
      </c>
      <c r="G31" s="6">
        <v>54346</v>
      </c>
      <c r="H31" s="7">
        <v>27403</v>
      </c>
      <c r="I31" s="7">
        <v>31980</v>
      </c>
      <c r="J31" s="7">
        <v>26028</v>
      </c>
      <c r="K31" s="7">
        <v>65964</v>
      </c>
      <c r="L31" s="7">
        <v>31451</v>
      </c>
      <c r="M31" s="7">
        <v>70159</v>
      </c>
      <c r="N31" s="3"/>
      <c r="O31" s="3">
        <v>98062.333299999998</v>
      </c>
      <c r="P31" s="3">
        <v>42164.166700000002</v>
      </c>
      <c r="Q31" s="3">
        <v>6.7665299999999998E-3</v>
      </c>
      <c r="R31" s="3">
        <v>0.42997310999999999</v>
      </c>
      <c r="S31" s="3">
        <v>-1.2176815999999999</v>
      </c>
      <c r="T31" s="3" t="s">
        <v>69</v>
      </c>
      <c r="U31" s="3">
        <v>2.1696338700000002</v>
      </c>
    </row>
    <row r="32" spans="1:21" x14ac:dyDescent="0.2">
      <c r="A32" s="3" t="s">
        <v>70</v>
      </c>
      <c r="B32" s="6">
        <v>3413200</v>
      </c>
      <c r="C32" s="6">
        <v>2883500</v>
      </c>
      <c r="D32" s="6">
        <v>3426800</v>
      </c>
      <c r="E32" s="6">
        <v>3408300</v>
      </c>
      <c r="F32" s="6">
        <v>4015700</v>
      </c>
      <c r="G32" s="6">
        <v>3676300</v>
      </c>
      <c r="H32" s="7">
        <v>2130200</v>
      </c>
      <c r="I32" s="7">
        <v>2753700</v>
      </c>
      <c r="J32" s="7">
        <v>2525900</v>
      </c>
      <c r="K32" s="7">
        <v>3372000</v>
      </c>
      <c r="L32" s="7">
        <v>2580300</v>
      </c>
      <c r="M32" s="7">
        <v>2847400</v>
      </c>
      <c r="N32" s="3"/>
      <c r="O32" s="3">
        <v>3470633.33</v>
      </c>
      <c r="P32" s="3">
        <v>2701583.33</v>
      </c>
      <c r="Q32" s="3">
        <v>6.8196000000000003E-3</v>
      </c>
      <c r="R32" s="3">
        <v>0.7784122</v>
      </c>
      <c r="S32" s="3">
        <v>-0.36139379999999999</v>
      </c>
      <c r="T32" s="3" t="s">
        <v>70</v>
      </c>
      <c r="U32" s="3">
        <v>2.1662409299999998</v>
      </c>
    </row>
    <row r="33" spans="1:21" x14ac:dyDescent="0.2">
      <c r="A33" s="9" t="s">
        <v>71</v>
      </c>
      <c r="B33" s="10">
        <v>24092000</v>
      </c>
      <c r="C33" s="10">
        <v>22626000</v>
      </c>
      <c r="D33" s="10">
        <v>31187000</v>
      </c>
      <c r="E33" s="10">
        <v>25939000</v>
      </c>
      <c r="F33" s="10">
        <v>33475000</v>
      </c>
      <c r="G33" s="10">
        <v>32708000</v>
      </c>
      <c r="H33" s="11">
        <v>15356000</v>
      </c>
      <c r="I33" s="11">
        <v>18038000</v>
      </c>
      <c r="J33" s="11">
        <v>17204000</v>
      </c>
      <c r="K33" s="11">
        <v>27626000</v>
      </c>
      <c r="L33" s="11">
        <v>17095000</v>
      </c>
      <c r="M33" s="11">
        <v>21009000</v>
      </c>
      <c r="N33" s="3"/>
      <c r="O33" s="3">
        <v>28337833.300000001</v>
      </c>
      <c r="P33" s="3">
        <v>19388000</v>
      </c>
      <c r="Q33" s="3">
        <v>6.8402799999999998E-3</v>
      </c>
      <c r="R33" s="3">
        <v>0.68417368999999995</v>
      </c>
      <c r="S33" s="3">
        <v>-0.54756550000000004</v>
      </c>
      <c r="T33" s="9" t="s">
        <v>71</v>
      </c>
      <c r="U33" s="3">
        <v>2.1649259600000001</v>
      </c>
    </row>
    <row r="34" spans="1:21" x14ac:dyDescent="0.2">
      <c r="A34" s="3" t="s">
        <v>72</v>
      </c>
      <c r="B34" s="6">
        <v>18899000</v>
      </c>
      <c r="C34" s="6">
        <v>16772000</v>
      </c>
      <c r="D34" s="6">
        <v>20663000</v>
      </c>
      <c r="E34" s="6">
        <v>18309000</v>
      </c>
      <c r="F34" s="6">
        <v>27398000</v>
      </c>
      <c r="G34" s="6">
        <v>23097000</v>
      </c>
      <c r="H34" s="7">
        <v>8269100</v>
      </c>
      <c r="I34" s="7">
        <v>12808000</v>
      </c>
      <c r="J34" s="7">
        <v>11726000</v>
      </c>
      <c r="K34" s="7">
        <v>20025000</v>
      </c>
      <c r="L34" s="7">
        <v>12422000</v>
      </c>
      <c r="M34" s="7">
        <v>14465000</v>
      </c>
      <c r="N34" s="3"/>
      <c r="O34" s="3">
        <v>20856333.300000001</v>
      </c>
      <c r="P34" s="3">
        <v>13285850</v>
      </c>
      <c r="Q34" s="3">
        <v>6.9677000000000003E-3</v>
      </c>
      <c r="R34" s="3">
        <v>0.63701753000000005</v>
      </c>
      <c r="S34" s="3">
        <v>-0.65059500000000003</v>
      </c>
      <c r="T34" s="3" t="s">
        <v>72</v>
      </c>
      <c r="U34" s="3">
        <v>2.1569106699999998</v>
      </c>
    </row>
    <row r="35" spans="1:21" x14ac:dyDescent="0.2">
      <c r="A35" s="3" t="s">
        <v>73</v>
      </c>
      <c r="B35" s="6">
        <v>1093800</v>
      </c>
      <c r="C35" s="6">
        <v>1268000</v>
      </c>
      <c r="D35" s="6">
        <v>1418600</v>
      </c>
      <c r="E35" s="6">
        <v>1184100</v>
      </c>
      <c r="F35" s="6">
        <v>1531700</v>
      </c>
      <c r="G35" s="6">
        <v>1545500</v>
      </c>
      <c r="H35" s="7">
        <v>816930</v>
      </c>
      <c r="I35" s="7">
        <v>1309800</v>
      </c>
      <c r="J35" s="7">
        <v>564070</v>
      </c>
      <c r="K35" s="7">
        <v>936480</v>
      </c>
      <c r="L35" s="7">
        <v>981120</v>
      </c>
      <c r="M35" s="7">
        <v>902480</v>
      </c>
      <c r="N35" s="3"/>
      <c r="O35" s="3">
        <v>1340283.33</v>
      </c>
      <c r="P35" s="3">
        <v>918480</v>
      </c>
      <c r="Q35" s="3">
        <v>7.0713099999999999E-3</v>
      </c>
      <c r="R35" s="3">
        <v>0.68528794000000004</v>
      </c>
      <c r="S35" s="3">
        <v>-0.54521779999999997</v>
      </c>
      <c r="T35" s="3" t="s">
        <v>73</v>
      </c>
      <c r="U35" s="3">
        <v>2.1505002800000002</v>
      </c>
    </row>
    <row r="36" spans="1:21" x14ac:dyDescent="0.2">
      <c r="A36" s="3" t="s">
        <v>74</v>
      </c>
      <c r="B36" s="6">
        <v>969780</v>
      </c>
      <c r="C36" s="6">
        <v>632190</v>
      </c>
      <c r="D36" s="6">
        <v>1033200</v>
      </c>
      <c r="E36" s="6">
        <v>887210</v>
      </c>
      <c r="F36" s="6">
        <v>672120</v>
      </c>
      <c r="G36" s="6">
        <v>872950</v>
      </c>
      <c r="H36" s="7">
        <v>565740</v>
      </c>
      <c r="I36" s="7">
        <v>618800</v>
      </c>
      <c r="J36" s="7">
        <v>316830</v>
      </c>
      <c r="K36" s="7">
        <v>781250</v>
      </c>
      <c r="L36" s="7">
        <v>561640</v>
      </c>
      <c r="M36" s="7">
        <v>467820</v>
      </c>
      <c r="N36" s="3"/>
      <c r="O36" s="3">
        <v>844575</v>
      </c>
      <c r="P36" s="3">
        <v>552013.33299999998</v>
      </c>
      <c r="Q36" s="3">
        <v>9.25255E-3</v>
      </c>
      <c r="R36" s="3">
        <v>0.65359895000000001</v>
      </c>
      <c r="S36" s="3">
        <v>-0.61352240000000002</v>
      </c>
      <c r="T36" s="3" t="s">
        <v>74</v>
      </c>
      <c r="U36" s="3">
        <v>2.0337385600000002</v>
      </c>
    </row>
    <row r="37" spans="1:21" x14ac:dyDescent="0.2">
      <c r="A37" s="3" t="s">
        <v>75</v>
      </c>
      <c r="B37" s="6">
        <v>1668600</v>
      </c>
      <c r="C37" s="6">
        <v>1852200</v>
      </c>
      <c r="D37" s="6">
        <v>1640000</v>
      </c>
      <c r="E37" s="6">
        <v>1446800</v>
      </c>
      <c r="F37" s="6">
        <v>1827300</v>
      </c>
      <c r="G37" s="6">
        <v>1909400</v>
      </c>
      <c r="H37" s="7">
        <v>944330</v>
      </c>
      <c r="I37" s="7">
        <v>1890400</v>
      </c>
      <c r="J37" s="7">
        <v>1263800</v>
      </c>
      <c r="K37" s="7">
        <v>1179300</v>
      </c>
      <c r="L37" s="7">
        <v>1249800</v>
      </c>
      <c r="M37" s="7">
        <v>960370</v>
      </c>
      <c r="N37" s="3"/>
      <c r="O37" s="3">
        <v>1724050</v>
      </c>
      <c r="P37" s="3">
        <v>1248000</v>
      </c>
      <c r="Q37" s="3">
        <v>1.269989E-2</v>
      </c>
      <c r="R37" s="3">
        <v>0.72387692000000003</v>
      </c>
      <c r="S37" s="3">
        <v>-0.46618369999999998</v>
      </c>
      <c r="T37" s="3" t="s">
        <v>75</v>
      </c>
      <c r="U37" s="3">
        <v>1.8961998900000001</v>
      </c>
    </row>
    <row r="38" spans="1:21" x14ac:dyDescent="0.2">
      <c r="A38" s="3" t="s">
        <v>76</v>
      </c>
      <c r="B38" s="6">
        <v>1921100</v>
      </c>
      <c r="C38" s="6">
        <v>1343600</v>
      </c>
      <c r="D38" s="6">
        <v>2261200</v>
      </c>
      <c r="E38" s="6">
        <v>1883500</v>
      </c>
      <c r="F38" s="6">
        <v>2105700</v>
      </c>
      <c r="G38" s="6">
        <v>1989800</v>
      </c>
      <c r="H38" s="7">
        <v>1100100</v>
      </c>
      <c r="I38" s="7">
        <v>1199000</v>
      </c>
      <c r="J38" s="7">
        <v>1138400</v>
      </c>
      <c r="K38" s="7">
        <v>1906600</v>
      </c>
      <c r="L38" s="7">
        <v>575920</v>
      </c>
      <c r="M38" s="7">
        <v>1561000</v>
      </c>
      <c r="N38" s="3"/>
      <c r="O38" s="3">
        <v>1917483.33</v>
      </c>
      <c r="P38" s="3">
        <v>1246836.67</v>
      </c>
      <c r="Q38" s="3">
        <v>1.35675E-2</v>
      </c>
      <c r="R38" s="3">
        <v>0.65024641999999999</v>
      </c>
      <c r="S38" s="3">
        <v>-0.62094159999999998</v>
      </c>
      <c r="T38" s="3" t="s">
        <v>76</v>
      </c>
      <c r="U38" s="3">
        <v>1.8675001</v>
      </c>
    </row>
    <row r="39" spans="1:21" x14ac:dyDescent="0.2">
      <c r="A39" s="3" t="s">
        <v>77</v>
      </c>
      <c r="B39" s="6">
        <v>80127</v>
      </c>
      <c r="C39" s="6">
        <v>99567</v>
      </c>
      <c r="D39" s="6">
        <v>88110</v>
      </c>
      <c r="E39" s="6">
        <v>83668</v>
      </c>
      <c r="F39" s="6">
        <v>74594</v>
      </c>
      <c r="G39" s="6">
        <v>99083</v>
      </c>
      <c r="H39" s="7">
        <v>46983</v>
      </c>
      <c r="I39" s="7">
        <v>70994</v>
      </c>
      <c r="J39" s="7">
        <v>41674</v>
      </c>
      <c r="K39" s="7">
        <v>89648</v>
      </c>
      <c r="L39" s="7">
        <v>65525</v>
      </c>
      <c r="M39" s="7">
        <v>64697</v>
      </c>
      <c r="N39" s="3"/>
      <c r="O39" s="3">
        <v>87524.833299999998</v>
      </c>
      <c r="P39" s="3">
        <v>63253.5</v>
      </c>
      <c r="Q39" s="3">
        <v>1.416104E-2</v>
      </c>
      <c r="R39" s="3">
        <v>0.72269203999999998</v>
      </c>
      <c r="S39" s="3">
        <v>-0.46854709999999999</v>
      </c>
      <c r="T39" s="3" t="s">
        <v>77</v>
      </c>
      <c r="U39" s="3">
        <v>1.8489049500000001</v>
      </c>
    </row>
    <row r="40" spans="1:21" x14ac:dyDescent="0.2">
      <c r="A40" s="3" t="s">
        <v>78</v>
      </c>
      <c r="B40" s="6">
        <v>5290400</v>
      </c>
      <c r="C40" s="6">
        <v>6674900</v>
      </c>
      <c r="D40" s="6">
        <v>4746500</v>
      </c>
      <c r="E40" s="6">
        <v>6843400</v>
      </c>
      <c r="F40" s="6">
        <v>6998100</v>
      </c>
      <c r="G40" s="6">
        <v>6799800</v>
      </c>
      <c r="H40" s="7">
        <v>3285400</v>
      </c>
      <c r="I40" s="7">
        <v>4003900</v>
      </c>
      <c r="J40" s="7">
        <v>3269300</v>
      </c>
      <c r="K40" s="7">
        <v>6462000</v>
      </c>
      <c r="L40" s="7">
        <v>3502600</v>
      </c>
      <c r="M40" s="7">
        <v>5187200</v>
      </c>
      <c r="N40" s="3"/>
      <c r="O40" s="3">
        <v>6225516.6699999999</v>
      </c>
      <c r="P40" s="3">
        <v>4285066.67</v>
      </c>
      <c r="Q40" s="3">
        <v>1.4162060000000001E-2</v>
      </c>
      <c r="R40" s="3">
        <v>0.68830698999999995</v>
      </c>
      <c r="S40" s="3">
        <v>-0.53887589999999996</v>
      </c>
      <c r="T40" s="3" t="s">
        <v>78</v>
      </c>
      <c r="U40" s="3">
        <v>1.84887355</v>
      </c>
    </row>
    <row r="41" spans="1:21" x14ac:dyDescent="0.2">
      <c r="A41" s="9" t="s">
        <v>79</v>
      </c>
      <c r="B41" s="10">
        <v>30117000</v>
      </c>
      <c r="C41" s="10">
        <v>20889000</v>
      </c>
      <c r="D41" s="10">
        <v>26693000</v>
      </c>
      <c r="E41" s="10">
        <v>29684000</v>
      </c>
      <c r="F41" s="10">
        <v>29250000</v>
      </c>
      <c r="G41" s="10">
        <v>25042000</v>
      </c>
      <c r="H41" s="11">
        <v>17831000</v>
      </c>
      <c r="I41" s="11">
        <v>16925000</v>
      </c>
      <c r="J41" s="11">
        <v>17580000</v>
      </c>
      <c r="K41" s="11">
        <v>27286000</v>
      </c>
      <c r="L41" s="11">
        <v>16239000</v>
      </c>
      <c r="M41" s="11">
        <v>24331000</v>
      </c>
      <c r="N41" s="3"/>
      <c r="O41" s="3">
        <v>26945833.300000001</v>
      </c>
      <c r="P41" s="3">
        <v>20032000</v>
      </c>
      <c r="Q41" s="3">
        <v>1.553964E-2</v>
      </c>
      <c r="R41" s="3">
        <v>0.74341734999999998</v>
      </c>
      <c r="S41" s="3">
        <v>-0.42775570000000002</v>
      </c>
      <c r="T41" s="9" t="s">
        <v>79</v>
      </c>
      <c r="U41" s="3">
        <v>1.8085590899999999</v>
      </c>
    </row>
    <row r="42" spans="1:21" x14ac:dyDescent="0.2">
      <c r="A42" s="3" t="s">
        <v>80</v>
      </c>
      <c r="B42" s="6">
        <v>777000</v>
      </c>
      <c r="C42" s="6">
        <v>653210</v>
      </c>
      <c r="D42" s="6">
        <v>515260</v>
      </c>
      <c r="E42" s="6">
        <v>831440</v>
      </c>
      <c r="F42" s="6">
        <v>711990</v>
      </c>
      <c r="G42" s="6">
        <v>492530</v>
      </c>
      <c r="H42" s="7">
        <v>380460</v>
      </c>
      <c r="I42" s="7">
        <v>296570</v>
      </c>
      <c r="J42" s="7">
        <v>233900</v>
      </c>
      <c r="K42" s="7">
        <v>637590</v>
      </c>
      <c r="L42" s="7">
        <v>423170</v>
      </c>
      <c r="M42" s="7">
        <v>549240</v>
      </c>
      <c r="N42" s="3"/>
      <c r="O42" s="3">
        <v>663571.66700000002</v>
      </c>
      <c r="P42" s="3">
        <v>420155</v>
      </c>
      <c r="Q42" s="3">
        <v>1.5625300000000002E-2</v>
      </c>
      <c r="R42" s="3">
        <v>0.63317199999999996</v>
      </c>
      <c r="S42" s="3">
        <v>-0.65933059999999999</v>
      </c>
      <c r="T42" s="3" t="s">
        <v>80</v>
      </c>
      <c r="U42" s="3">
        <v>1.8061715700000001</v>
      </c>
    </row>
    <row r="43" spans="1:21" x14ac:dyDescent="0.2">
      <c r="A43" s="3" t="s">
        <v>81</v>
      </c>
      <c r="B43" s="6">
        <v>2630300</v>
      </c>
      <c r="C43" s="6">
        <v>5987800</v>
      </c>
      <c r="D43" s="6">
        <v>3297800</v>
      </c>
      <c r="E43" s="6">
        <v>3041200</v>
      </c>
      <c r="F43" s="6">
        <v>5803600</v>
      </c>
      <c r="G43" s="6">
        <v>8200800</v>
      </c>
      <c r="H43" s="7">
        <v>1174900</v>
      </c>
      <c r="I43" s="7">
        <v>3303600</v>
      </c>
      <c r="J43" s="7">
        <v>2107600</v>
      </c>
      <c r="K43" s="7">
        <v>2249400</v>
      </c>
      <c r="L43" s="7">
        <v>2079900</v>
      </c>
      <c r="M43" s="7">
        <v>1642900</v>
      </c>
      <c r="N43" s="3"/>
      <c r="O43" s="3">
        <v>4826916.67</v>
      </c>
      <c r="P43" s="3">
        <v>2093050</v>
      </c>
      <c r="Q43" s="3">
        <v>1.5703189999999999E-2</v>
      </c>
      <c r="R43" s="3">
        <v>0.43362050000000002</v>
      </c>
      <c r="S43" s="3">
        <v>-1.2054951</v>
      </c>
      <c r="T43" s="3" t="s">
        <v>81</v>
      </c>
      <c r="U43" s="3">
        <v>1.80401213</v>
      </c>
    </row>
    <row r="44" spans="1:21" x14ac:dyDescent="0.2">
      <c r="A44" s="3" t="s">
        <v>82</v>
      </c>
      <c r="B44" s="6">
        <v>3884400</v>
      </c>
      <c r="C44" s="6">
        <v>3281400</v>
      </c>
      <c r="D44" s="6">
        <v>5159900</v>
      </c>
      <c r="E44" s="6">
        <v>3279300</v>
      </c>
      <c r="F44" s="6">
        <v>5236100</v>
      </c>
      <c r="G44" s="6">
        <v>5623100</v>
      </c>
      <c r="H44" s="7">
        <v>2252500</v>
      </c>
      <c r="I44" s="7">
        <v>3428500</v>
      </c>
      <c r="J44" s="7">
        <v>3149500</v>
      </c>
      <c r="K44" s="7">
        <v>3526700</v>
      </c>
      <c r="L44" s="7">
        <v>2592300</v>
      </c>
      <c r="M44" s="7">
        <v>3241800</v>
      </c>
      <c r="N44" s="3"/>
      <c r="O44" s="3">
        <v>4410700</v>
      </c>
      <c r="P44" s="3">
        <v>3031883.33</v>
      </c>
      <c r="Q44" s="3">
        <v>1.5972429999999999E-2</v>
      </c>
      <c r="R44" s="3">
        <v>0.68739278000000004</v>
      </c>
      <c r="S44" s="3">
        <v>-0.54079339999999998</v>
      </c>
      <c r="T44" s="3" t="s">
        <v>82</v>
      </c>
      <c r="U44" s="3">
        <v>1.7966290300000001</v>
      </c>
    </row>
    <row r="45" spans="1:21" x14ac:dyDescent="0.2">
      <c r="A45" s="3" t="s">
        <v>83</v>
      </c>
      <c r="B45" s="6">
        <v>654160</v>
      </c>
      <c r="C45" s="6">
        <v>620090</v>
      </c>
      <c r="D45" s="6">
        <v>759270</v>
      </c>
      <c r="E45" s="6">
        <v>819380</v>
      </c>
      <c r="F45" s="6">
        <v>639080</v>
      </c>
      <c r="G45" s="6">
        <v>761900</v>
      </c>
      <c r="H45" s="7">
        <v>368770</v>
      </c>
      <c r="I45" s="7">
        <v>392150</v>
      </c>
      <c r="J45" s="7">
        <v>358350</v>
      </c>
      <c r="K45" s="7">
        <v>736990</v>
      </c>
      <c r="L45" s="7">
        <v>374120</v>
      </c>
      <c r="M45" s="7">
        <v>682320</v>
      </c>
      <c r="N45" s="3"/>
      <c r="O45" s="3">
        <v>708980</v>
      </c>
      <c r="P45" s="3">
        <v>485450</v>
      </c>
      <c r="Q45" s="3">
        <v>1.7631520000000001E-2</v>
      </c>
      <c r="R45" s="3">
        <v>0.68471607000000001</v>
      </c>
      <c r="S45" s="3">
        <v>-0.54642219999999997</v>
      </c>
      <c r="T45" s="3" t="s">
        <v>83</v>
      </c>
      <c r="U45" s="3">
        <v>1.7537102600000001</v>
      </c>
    </row>
    <row r="46" spans="1:21" x14ac:dyDescent="0.2">
      <c r="A46" s="3" t="s">
        <v>84</v>
      </c>
      <c r="B46" s="6">
        <v>3781300</v>
      </c>
      <c r="C46" s="6">
        <v>3132500</v>
      </c>
      <c r="D46" s="6">
        <v>2991800</v>
      </c>
      <c r="E46" s="6">
        <v>2941100</v>
      </c>
      <c r="F46" s="6">
        <v>3561400</v>
      </c>
      <c r="G46" s="6">
        <v>3530300</v>
      </c>
      <c r="H46" s="7">
        <v>3886500</v>
      </c>
      <c r="I46" s="7">
        <v>3855400</v>
      </c>
      <c r="J46" s="7">
        <v>4890300</v>
      </c>
      <c r="K46" s="7">
        <v>3861100</v>
      </c>
      <c r="L46" s="7">
        <v>4860100</v>
      </c>
      <c r="M46" s="7">
        <v>3418100</v>
      </c>
      <c r="N46" s="3"/>
      <c r="O46" s="3">
        <v>3323066.67</v>
      </c>
      <c r="P46" s="3">
        <v>4128583.33</v>
      </c>
      <c r="Q46" s="3">
        <v>1.7781809999999999E-2</v>
      </c>
      <c r="R46" s="3">
        <v>1.2424016</v>
      </c>
      <c r="S46" s="3">
        <v>0.31313159000000002</v>
      </c>
      <c r="T46" s="3" t="s">
        <v>84</v>
      </c>
      <c r="U46" s="3">
        <v>1.7500240300000001</v>
      </c>
    </row>
    <row r="47" spans="1:21" x14ac:dyDescent="0.2">
      <c r="A47" s="3" t="s">
        <v>85</v>
      </c>
      <c r="B47" s="6">
        <v>6773500</v>
      </c>
      <c r="C47" s="6">
        <v>6381300</v>
      </c>
      <c r="D47" s="6">
        <v>9024800</v>
      </c>
      <c r="E47" s="6">
        <v>7631300</v>
      </c>
      <c r="F47" s="6">
        <v>8631100</v>
      </c>
      <c r="G47" s="6">
        <v>9056700</v>
      </c>
      <c r="H47" s="7">
        <v>4882100</v>
      </c>
      <c r="I47" s="7">
        <v>5650400</v>
      </c>
      <c r="J47" s="7">
        <v>4900300</v>
      </c>
      <c r="K47" s="7">
        <v>7815300</v>
      </c>
      <c r="L47" s="7">
        <v>4100000</v>
      </c>
      <c r="M47" s="7">
        <v>7234300</v>
      </c>
      <c r="N47" s="3"/>
      <c r="O47" s="3">
        <v>7916450</v>
      </c>
      <c r="P47" s="3">
        <v>5763733.3300000001</v>
      </c>
      <c r="Q47" s="3">
        <v>1.8101900000000001E-2</v>
      </c>
      <c r="R47" s="3">
        <v>0.72807045000000004</v>
      </c>
      <c r="S47" s="3">
        <v>-0.45784999999999998</v>
      </c>
      <c r="T47" s="3" t="s">
        <v>85</v>
      </c>
      <c r="U47" s="3">
        <v>1.7422758300000001</v>
      </c>
    </row>
    <row r="48" spans="1:21" x14ac:dyDescent="0.2">
      <c r="A48" s="3" t="s">
        <v>86</v>
      </c>
      <c r="B48" s="6">
        <v>87867000</v>
      </c>
      <c r="C48" s="6">
        <v>71767000</v>
      </c>
      <c r="D48" s="6">
        <v>53818000</v>
      </c>
      <c r="E48" s="6">
        <v>89675000</v>
      </c>
      <c r="F48" s="6">
        <v>61645000</v>
      </c>
      <c r="G48" s="6">
        <v>113757000</v>
      </c>
      <c r="H48" s="7">
        <v>47163000</v>
      </c>
      <c r="I48" s="7">
        <v>25670800</v>
      </c>
      <c r="J48" s="7">
        <v>30270200</v>
      </c>
      <c r="K48" s="7">
        <v>55426700</v>
      </c>
      <c r="L48" s="7">
        <v>26894000</v>
      </c>
      <c r="M48" s="7">
        <v>81258000</v>
      </c>
      <c r="N48" s="3"/>
      <c r="O48" s="3">
        <v>79754833.299999997</v>
      </c>
      <c r="P48" s="3">
        <v>44447116.700000003</v>
      </c>
      <c r="Q48" s="3">
        <v>1.840984E-2</v>
      </c>
      <c r="R48" s="3">
        <v>0.55729684000000002</v>
      </c>
      <c r="S48" s="3">
        <v>-0.84348210000000001</v>
      </c>
      <c r="T48" s="3" t="s">
        <v>86</v>
      </c>
      <c r="U48" s="3">
        <v>1.7349498999999999</v>
      </c>
    </row>
    <row r="49" spans="1:21" x14ac:dyDescent="0.2">
      <c r="A49" s="3" t="s">
        <v>87</v>
      </c>
      <c r="B49" s="6">
        <v>104570</v>
      </c>
      <c r="C49" s="6">
        <v>99357</v>
      </c>
      <c r="D49" s="6">
        <v>151740</v>
      </c>
      <c r="E49" s="6">
        <v>143750</v>
      </c>
      <c r="F49" s="6">
        <v>172850</v>
      </c>
      <c r="G49" s="6">
        <v>133430</v>
      </c>
      <c r="H49" s="7">
        <v>54132</v>
      </c>
      <c r="I49" s="7">
        <v>72150</v>
      </c>
      <c r="J49" s="7">
        <v>77792</v>
      </c>
      <c r="K49" s="7">
        <v>143560</v>
      </c>
      <c r="L49" s="7">
        <v>84876</v>
      </c>
      <c r="M49" s="7">
        <v>88291</v>
      </c>
      <c r="N49" s="12"/>
      <c r="O49" s="3">
        <v>134282.83300000001</v>
      </c>
      <c r="P49" s="3">
        <v>86800.166700000002</v>
      </c>
      <c r="Q49" s="3">
        <v>1.8525710000000001E-2</v>
      </c>
      <c r="R49" s="3">
        <v>0.64639809000000004</v>
      </c>
      <c r="S49" s="3">
        <v>-0.62950519999999999</v>
      </c>
      <c r="T49" s="3" t="s">
        <v>87</v>
      </c>
      <c r="U49" s="3">
        <v>1.73222506</v>
      </c>
    </row>
    <row r="50" spans="1:21" x14ac:dyDescent="0.2">
      <c r="A50" s="3" t="s">
        <v>88</v>
      </c>
      <c r="B50" s="6">
        <v>1420500</v>
      </c>
      <c r="C50" s="6">
        <v>1591300</v>
      </c>
      <c r="D50" s="6">
        <v>1300900</v>
      </c>
      <c r="E50" s="6">
        <v>1254200</v>
      </c>
      <c r="F50" s="6">
        <v>1570700</v>
      </c>
      <c r="G50" s="6">
        <v>1616600</v>
      </c>
      <c r="H50" s="7">
        <v>1537900</v>
      </c>
      <c r="I50" s="7">
        <v>1713100</v>
      </c>
      <c r="J50" s="7">
        <v>1803400</v>
      </c>
      <c r="K50" s="7">
        <v>1603000</v>
      </c>
      <c r="L50" s="7">
        <v>2230700</v>
      </c>
      <c r="M50" s="7">
        <v>1885900</v>
      </c>
      <c r="N50" s="3"/>
      <c r="O50" s="3">
        <v>1459033.33</v>
      </c>
      <c r="P50" s="3">
        <v>1795666.67</v>
      </c>
      <c r="Q50" s="3">
        <v>1.8529400000000001E-2</v>
      </c>
      <c r="R50" s="3">
        <v>1.2307235400000001</v>
      </c>
      <c r="S50" s="3">
        <v>0.29950672</v>
      </c>
      <c r="T50" s="3" t="s">
        <v>88</v>
      </c>
      <c r="U50" s="3">
        <v>1.7321386599999999</v>
      </c>
    </row>
    <row r="51" spans="1:21" x14ac:dyDescent="0.2">
      <c r="A51" s="3" t="s">
        <v>89</v>
      </c>
      <c r="B51" s="6">
        <v>1186900</v>
      </c>
      <c r="C51" s="6">
        <v>1152400</v>
      </c>
      <c r="D51" s="6">
        <v>1425600</v>
      </c>
      <c r="E51" s="6">
        <v>1131900</v>
      </c>
      <c r="F51" s="6">
        <v>1525800</v>
      </c>
      <c r="G51" s="6">
        <v>1563500</v>
      </c>
      <c r="H51" s="7">
        <v>827360</v>
      </c>
      <c r="I51" s="7">
        <v>1166300</v>
      </c>
      <c r="J51" s="7">
        <v>1053900</v>
      </c>
      <c r="K51" s="7">
        <v>1276000</v>
      </c>
      <c r="L51" s="7">
        <v>913590</v>
      </c>
      <c r="M51" s="7">
        <v>1003800</v>
      </c>
      <c r="N51" s="3"/>
      <c r="O51" s="3">
        <v>1331016.67</v>
      </c>
      <c r="P51" s="3">
        <v>1040158.33</v>
      </c>
      <c r="Q51" s="3">
        <v>1.9339019999999998E-2</v>
      </c>
      <c r="R51" s="3">
        <v>0.78147657000000004</v>
      </c>
      <c r="S51" s="3">
        <v>-0.35572549999999997</v>
      </c>
      <c r="T51" s="3" t="s">
        <v>89</v>
      </c>
      <c r="U51" s="3">
        <v>1.71356555</v>
      </c>
    </row>
    <row r="52" spans="1:21" x14ac:dyDescent="0.2">
      <c r="A52" s="3" t="s">
        <v>90</v>
      </c>
      <c r="B52" s="6">
        <v>72393</v>
      </c>
      <c r="C52" s="6">
        <v>59571</v>
      </c>
      <c r="D52" s="6">
        <v>90749</v>
      </c>
      <c r="E52" s="6">
        <v>99969</v>
      </c>
      <c r="F52" s="6">
        <v>70739</v>
      </c>
      <c r="G52" s="6">
        <v>106480</v>
      </c>
      <c r="H52" s="7">
        <v>57229</v>
      </c>
      <c r="I52" s="7">
        <v>62332</v>
      </c>
      <c r="J52" s="7">
        <v>59950</v>
      </c>
      <c r="K52" s="7">
        <v>71764</v>
      </c>
      <c r="L52" s="7">
        <v>54563</v>
      </c>
      <c r="M52" s="7">
        <v>62475</v>
      </c>
      <c r="N52" s="12"/>
      <c r="O52" s="3">
        <v>83316.833299999998</v>
      </c>
      <c r="P52" s="3">
        <v>61385.5</v>
      </c>
      <c r="Q52" s="3">
        <v>1.992654E-2</v>
      </c>
      <c r="R52" s="3">
        <v>0.73677188000000005</v>
      </c>
      <c r="S52" s="3">
        <v>-0.44071009999999999</v>
      </c>
      <c r="T52" s="3" t="s">
        <v>90</v>
      </c>
      <c r="U52" s="3">
        <v>1.7005681800000001</v>
      </c>
    </row>
    <row r="53" spans="1:21" x14ac:dyDescent="0.2">
      <c r="A53" s="3" t="s">
        <v>91</v>
      </c>
      <c r="B53" s="6">
        <v>1668600</v>
      </c>
      <c r="C53" s="6">
        <v>2200700</v>
      </c>
      <c r="D53" s="6">
        <v>1972700</v>
      </c>
      <c r="E53" s="6">
        <v>1446800</v>
      </c>
      <c r="F53" s="6">
        <v>2250400</v>
      </c>
      <c r="G53" s="6">
        <v>2348200</v>
      </c>
      <c r="H53" s="7">
        <v>1102900</v>
      </c>
      <c r="I53" s="7">
        <v>1890400</v>
      </c>
      <c r="J53" s="7">
        <v>1559900</v>
      </c>
      <c r="K53" s="7">
        <v>1449900</v>
      </c>
      <c r="L53" s="7">
        <v>1535000</v>
      </c>
      <c r="M53" s="7">
        <v>1384700</v>
      </c>
      <c r="N53" s="3"/>
      <c r="O53" s="3">
        <v>1981233.33</v>
      </c>
      <c r="P53" s="3">
        <v>1487133.33</v>
      </c>
      <c r="Q53" s="3">
        <v>2.0476649999999999E-2</v>
      </c>
      <c r="R53" s="3">
        <v>0.75060989</v>
      </c>
      <c r="S53" s="3">
        <v>-0.41386479999999998</v>
      </c>
      <c r="T53" s="3" t="s">
        <v>91</v>
      </c>
      <c r="U53" s="3">
        <v>1.68874115</v>
      </c>
    </row>
    <row r="54" spans="1:21" x14ac:dyDescent="0.2">
      <c r="A54" s="3" t="s">
        <v>92</v>
      </c>
      <c r="B54" s="6">
        <v>4640000</v>
      </c>
      <c r="C54" s="6">
        <v>3382700</v>
      </c>
      <c r="D54" s="6">
        <v>4659700</v>
      </c>
      <c r="E54" s="6">
        <v>4638200</v>
      </c>
      <c r="F54" s="6">
        <v>4363300</v>
      </c>
      <c r="G54" s="6">
        <v>4332300</v>
      </c>
      <c r="H54" s="7">
        <v>2332300</v>
      </c>
      <c r="I54" s="7">
        <v>2350600</v>
      </c>
      <c r="J54" s="7">
        <v>2541500</v>
      </c>
      <c r="K54" s="7">
        <v>4468800</v>
      </c>
      <c r="L54" s="7">
        <v>2127700</v>
      </c>
      <c r="M54" s="7">
        <v>4302900</v>
      </c>
      <c r="N54" s="3"/>
      <c r="O54" s="3">
        <v>4336033.33</v>
      </c>
      <c r="P54" s="3">
        <v>3020633.33</v>
      </c>
      <c r="Q54" s="3">
        <v>2.065591E-2</v>
      </c>
      <c r="R54" s="3">
        <v>0.69663516999999997</v>
      </c>
      <c r="S54" s="3">
        <v>-0.52152480000000001</v>
      </c>
      <c r="T54" s="3" t="s">
        <v>92</v>
      </c>
      <c r="U54" s="3">
        <v>1.68495576</v>
      </c>
    </row>
    <row r="55" spans="1:21" x14ac:dyDescent="0.2">
      <c r="A55" s="3" t="s">
        <v>93</v>
      </c>
      <c r="B55" s="6">
        <v>516430</v>
      </c>
      <c r="C55" s="6">
        <v>376920</v>
      </c>
      <c r="D55" s="6">
        <v>547820</v>
      </c>
      <c r="E55" s="6">
        <v>516480</v>
      </c>
      <c r="F55" s="6">
        <v>455560</v>
      </c>
      <c r="G55" s="6">
        <v>396560</v>
      </c>
      <c r="H55" s="7">
        <v>330470</v>
      </c>
      <c r="I55" s="7">
        <v>312560</v>
      </c>
      <c r="J55" s="7">
        <v>353210</v>
      </c>
      <c r="K55" s="7">
        <v>455920</v>
      </c>
      <c r="L55" s="7">
        <v>308760</v>
      </c>
      <c r="M55" s="7">
        <v>424720</v>
      </c>
      <c r="N55" s="3"/>
      <c r="O55" s="3">
        <v>468295</v>
      </c>
      <c r="P55" s="3">
        <v>364273.33299999998</v>
      </c>
      <c r="Q55" s="3">
        <v>2.1351970000000001E-2</v>
      </c>
      <c r="R55" s="3">
        <v>0.77787150000000005</v>
      </c>
      <c r="S55" s="3">
        <v>-0.3623962</v>
      </c>
      <c r="T55" s="3" t="s">
        <v>93</v>
      </c>
      <c r="U55" s="3">
        <v>1.6705620999999999</v>
      </c>
    </row>
    <row r="56" spans="1:21" x14ac:dyDescent="0.2">
      <c r="A56" s="3" t="s">
        <v>94</v>
      </c>
      <c r="B56" s="6">
        <v>4511000</v>
      </c>
      <c r="C56" s="6">
        <v>3364400</v>
      </c>
      <c r="D56" s="6">
        <v>4779700</v>
      </c>
      <c r="E56" s="6">
        <v>4221300</v>
      </c>
      <c r="F56" s="6">
        <v>4069100</v>
      </c>
      <c r="G56" s="6">
        <v>4371100</v>
      </c>
      <c r="H56" s="7">
        <v>2662700</v>
      </c>
      <c r="I56" s="7">
        <v>2508600</v>
      </c>
      <c r="J56" s="7">
        <v>2498500</v>
      </c>
      <c r="K56" s="7">
        <v>4129100</v>
      </c>
      <c r="L56" s="7">
        <v>2162200</v>
      </c>
      <c r="M56" s="7">
        <v>4357400</v>
      </c>
      <c r="N56" s="3"/>
      <c r="O56" s="3">
        <v>4219433.33</v>
      </c>
      <c r="P56" s="3">
        <v>3053083.33</v>
      </c>
      <c r="Q56" s="3">
        <v>2.2188880000000001E-2</v>
      </c>
      <c r="R56" s="3">
        <v>0.72357663000000005</v>
      </c>
      <c r="S56" s="3">
        <v>-0.46678229999999998</v>
      </c>
      <c r="T56" s="3" t="s">
        <v>94</v>
      </c>
      <c r="U56" s="3">
        <v>1.6538646400000001</v>
      </c>
    </row>
    <row r="57" spans="1:21" x14ac:dyDescent="0.2">
      <c r="A57" s="3" t="s">
        <v>95</v>
      </c>
      <c r="B57" s="6">
        <v>1514800</v>
      </c>
      <c r="C57" s="6">
        <v>2839800</v>
      </c>
      <c r="D57" s="6">
        <v>2681400</v>
      </c>
      <c r="E57" s="6">
        <v>3767800</v>
      </c>
      <c r="F57" s="6">
        <v>2501800</v>
      </c>
      <c r="G57" s="6">
        <v>2144600</v>
      </c>
      <c r="H57" s="7">
        <v>1095800</v>
      </c>
      <c r="I57" s="7">
        <v>1560500</v>
      </c>
      <c r="J57" s="7">
        <v>1375500</v>
      </c>
      <c r="K57" s="7">
        <v>1448100</v>
      </c>
      <c r="L57" s="7">
        <v>1038000</v>
      </c>
      <c r="M57" s="7">
        <v>2648800</v>
      </c>
      <c r="N57" s="3"/>
      <c r="O57" s="3">
        <v>2575033.33</v>
      </c>
      <c r="P57" s="3">
        <v>1527783.33</v>
      </c>
      <c r="Q57" s="3">
        <v>2.2535110000000001E-2</v>
      </c>
      <c r="R57" s="3">
        <v>0.59330623999999998</v>
      </c>
      <c r="S57" s="3">
        <v>-0.75315109999999996</v>
      </c>
      <c r="T57" s="3" t="s">
        <v>95</v>
      </c>
      <c r="U57" s="3">
        <v>1.6471402399999999</v>
      </c>
    </row>
    <row r="58" spans="1:21" x14ac:dyDescent="0.2">
      <c r="A58" s="3" t="s">
        <v>96</v>
      </c>
      <c r="B58" s="6">
        <v>2131200</v>
      </c>
      <c r="C58" s="6">
        <v>2210800</v>
      </c>
      <c r="D58" s="6">
        <v>2629200</v>
      </c>
      <c r="E58" s="6">
        <v>2048000</v>
      </c>
      <c r="F58" s="6">
        <v>2692000</v>
      </c>
      <c r="G58" s="6">
        <v>3057900</v>
      </c>
      <c r="H58" s="7">
        <v>1267100</v>
      </c>
      <c r="I58" s="7">
        <v>2206400</v>
      </c>
      <c r="J58" s="7">
        <v>2169500</v>
      </c>
      <c r="K58" s="7">
        <v>2248100</v>
      </c>
      <c r="L58" s="7">
        <v>1425400</v>
      </c>
      <c r="M58" s="7">
        <v>1644900</v>
      </c>
      <c r="N58" s="3"/>
      <c r="O58" s="3">
        <v>2461516.67</v>
      </c>
      <c r="P58" s="3">
        <v>1826900</v>
      </c>
      <c r="Q58" s="3">
        <v>2.4502699999999999E-2</v>
      </c>
      <c r="R58" s="3">
        <v>0.74218470000000003</v>
      </c>
      <c r="S58" s="3">
        <v>-0.43014980000000003</v>
      </c>
      <c r="T58" s="3" t="s">
        <v>96</v>
      </c>
      <c r="U58" s="3">
        <v>1.6107861000000001</v>
      </c>
    </row>
    <row r="59" spans="1:21" x14ac:dyDescent="0.2">
      <c r="A59" s="3" t="s">
        <v>97</v>
      </c>
      <c r="B59" s="6">
        <v>243940</v>
      </c>
      <c r="C59" s="6">
        <v>192340</v>
      </c>
      <c r="D59" s="6">
        <v>264060</v>
      </c>
      <c r="E59" s="6">
        <v>188500</v>
      </c>
      <c r="F59" s="6">
        <v>305710</v>
      </c>
      <c r="G59" s="6">
        <v>308300</v>
      </c>
      <c r="H59" s="7">
        <v>122620</v>
      </c>
      <c r="I59" s="7">
        <v>126030</v>
      </c>
      <c r="J59" s="7">
        <v>148310</v>
      </c>
      <c r="K59" s="7">
        <v>291400</v>
      </c>
      <c r="L59" s="7">
        <v>134700</v>
      </c>
      <c r="M59" s="7">
        <v>169300</v>
      </c>
      <c r="N59" s="3"/>
      <c r="O59" s="3">
        <v>250475</v>
      </c>
      <c r="P59" s="3">
        <v>165393.33300000001</v>
      </c>
      <c r="Q59" s="3">
        <v>3.0677590000000001E-2</v>
      </c>
      <c r="R59" s="3">
        <v>0.66031872999999996</v>
      </c>
      <c r="S59" s="3">
        <v>-0.59876549999999995</v>
      </c>
      <c r="T59" s="3" t="s">
        <v>97</v>
      </c>
      <c r="U59" s="3">
        <v>1.51317879</v>
      </c>
    </row>
    <row r="60" spans="1:21" x14ac:dyDescent="0.2">
      <c r="A60" s="3" t="s">
        <v>98</v>
      </c>
      <c r="B60" s="6">
        <v>22528000</v>
      </c>
      <c r="C60" s="6">
        <v>19031000</v>
      </c>
      <c r="D60" s="6">
        <v>22596000</v>
      </c>
      <c r="E60" s="6">
        <v>23584000</v>
      </c>
      <c r="F60" s="6">
        <v>22987000</v>
      </c>
      <c r="G60" s="6">
        <v>23678000</v>
      </c>
      <c r="H60" s="7">
        <v>12419000</v>
      </c>
      <c r="I60" s="7">
        <v>12072000</v>
      </c>
      <c r="J60" s="7">
        <v>14164000</v>
      </c>
      <c r="K60" s="7">
        <v>22344000</v>
      </c>
      <c r="L60" s="7">
        <v>11206000</v>
      </c>
      <c r="M60" s="7">
        <v>24872000</v>
      </c>
      <c r="N60" s="3"/>
      <c r="O60" s="3">
        <v>22400666.699999999</v>
      </c>
      <c r="P60" s="3">
        <v>16179500</v>
      </c>
      <c r="Q60" s="3">
        <v>3.2313790000000002E-2</v>
      </c>
      <c r="R60" s="3">
        <v>0.72227761000000001</v>
      </c>
      <c r="S60" s="3">
        <v>-0.46937459999999998</v>
      </c>
      <c r="T60" s="3" t="s">
        <v>98</v>
      </c>
      <c r="U60" s="3">
        <v>1.49061205</v>
      </c>
    </row>
    <row r="61" spans="1:21" x14ac:dyDescent="0.2">
      <c r="A61" s="3" t="s">
        <v>99</v>
      </c>
      <c r="B61" s="6">
        <v>3556000</v>
      </c>
      <c r="C61" s="6">
        <v>3778900</v>
      </c>
      <c r="D61" s="6">
        <v>2452100</v>
      </c>
      <c r="E61" s="6">
        <v>4881000</v>
      </c>
      <c r="F61" s="6">
        <v>2690600</v>
      </c>
      <c r="G61" s="6">
        <v>2730900</v>
      </c>
      <c r="H61" s="7">
        <v>1904800</v>
      </c>
      <c r="I61" s="7">
        <v>1582500</v>
      </c>
      <c r="J61" s="7">
        <v>1194900</v>
      </c>
      <c r="K61" s="7">
        <v>2937000</v>
      </c>
      <c r="L61" s="7">
        <v>1832900</v>
      </c>
      <c r="M61" s="7">
        <v>3281800</v>
      </c>
      <c r="N61" s="3"/>
      <c r="O61" s="3">
        <v>3348250</v>
      </c>
      <c r="P61" s="3">
        <v>2122316.67</v>
      </c>
      <c r="Q61" s="3">
        <v>3.4008579999999997E-2</v>
      </c>
      <c r="R61" s="3">
        <v>0.63385848</v>
      </c>
      <c r="S61" s="3">
        <v>-0.65776730000000005</v>
      </c>
      <c r="T61" s="3" t="s">
        <v>99</v>
      </c>
      <c r="U61" s="3">
        <v>1.4684115600000001</v>
      </c>
    </row>
    <row r="62" spans="1:21" x14ac:dyDescent="0.2">
      <c r="A62" s="3" t="s">
        <v>100</v>
      </c>
      <c r="B62" s="6">
        <v>1034400</v>
      </c>
      <c r="C62" s="6">
        <v>802690</v>
      </c>
      <c r="D62" s="6">
        <v>678700</v>
      </c>
      <c r="E62" s="6">
        <v>1023800</v>
      </c>
      <c r="F62" s="6">
        <v>746450</v>
      </c>
      <c r="G62" s="6">
        <v>840810</v>
      </c>
      <c r="H62" s="7">
        <v>430550</v>
      </c>
      <c r="I62" s="7">
        <v>461990</v>
      </c>
      <c r="J62" s="7">
        <v>508340</v>
      </c>
      <c r="K62" s="7">
        <v>732290</v>
      </c>
      <c r="L62" s="7">
        <v>394230</v>
      </c>
      <c r="M62" s="7">
        <v>977900</v>
      </c>
      <c r="N62" s="3"/>
      <c r="O62" s="3">
        <v>854475</v>
      </c>
      <c r="P62" s="3">
        <v>584216.66700000002</v>
      </c>
      <c r="Q62" s="3">
        <v>3.4012149999999998E-2</v>
      </c>
      <c r="R62" s="3">
        <v>0.68371417000000001</v>
      </c>
      <c r="S62" s="3">
        <v>-0.54853479999999999</v>
      </c>
      <c r="T62" s="3" t="s">
        <v>100</v>
      </c>
      <c r="U62" s="3">
        <v>1.4683659099999999</v>
      </c>
    </row>
    <row r="63" spans="1:21" x14ac:dyDescent="0.2">
      <c r="A63" s="3" t="s">
        <v>101</v>
      </c>
      <c r="B63" s="6">
        <v>839930</v>
      </c>
      <c r="C63" s="6">
        <v>578680</v>
      </c>
      <c r="D63" s="6">
        <v>816000</v>
      </c>
      <c r="E63" s="6">
        <v>848990</v>
      </c>
      <c r="F63" s="6">
        <v>784290</v>
      </c>
      <c r="G63" s="6">
        <v>706650</v>
      </c>
      <c r="H63" s="7">
        <v>526030</v>
      </c>
      <c r="I63" s="7">
        <v>485010</v>
      </c>
      <c r="J63" s="7">
        <v>583340</v>
      </c>
      <c r="K63" s="7">
        <v>777260</v>
      </c>
      <c r="L63" s="7">
        <v>472950</v>
      </c>
      <c r="M63" s="7">
        <v>737950</v>
      </c>
      <c r="N63" s="3"/>
      <c r="O63" s="3">
        <v>762423.33299999998</v>
      </c>
      <c r="P63" s="3">
        <v>597090</v>
      </c>
      <c r="Q63" s="3">
        <v>3.5640869999999998E-2</v>
      </c>
      <c r="R63" s="3">
        <v>0.78314760000000005</v>
      </c>
      <c r="S63" s="3">
        <v>-0.35264390000000001</v>
      </c>
      <c r="T63" s="3" t="s">
        <v>101</v>
      </c>
      <c r="U63" s="3">
        <v>1.4480516800000001</v>
      </c>
    </row>
    <row r="64" spans="1:21" x14ac:dyDescent="0.2">
      <c r="A64" s="3" t="s">
        <v>102</v>
      </c>
      <c r="B64" s="6">
        <v>1816000</v>
      </c>
      <c r="C64" s="6">
        <v>2146800</v>
      </c>
      <c r="D64" s="6">
        <v>2090200</v>
      </c>
      <c r="E64" s="6">
        <v>1870900</v>
      </c>
      <c r="F64" s="6">
        <v>2266500</v>
      </c>
      <c r="G64" s="6">
        <v>2659700</v>
      </c>
      <c r="H64" s="7">
        <v>1309700</v>
      </c>
      <c r="I64" s="7">
        <v>2259700</v>
      </c>
      <c r="J64" s="7">
        <v>1564000</v>
      </c>
      <c r="K64" s="7">
        <v>1929500</v>
      </c>
      <c r="L64" s="7">
        <v>1588300</v>
      </c>
      <c r="M64" s="7">
        <v>1471400</v>
      </c>
      <c r="N64" s="3"/>
      <c r="O64" s="3">
        <v>2141683.33</v>
      </c>
      <c r="P64" s="3">
        <v>1687100</v>
      </c>
      <c r="Q64" s="3">
        <v>3.6621319999999999E-2</v>
      </c>
      <c r="R64" s="3">
        <v>0.78774484</v>
      </c>
      <c r="S64" s="3">
        <v>-0.3441997</v>
      </c>
      <c r="T64" s="3" t="s">
        <v>102</v>
      </c>
      <c r="U64" s="3">
        <v>1.436266</v>
      </c>
    </row>
    <row r="65" spans="1:21" x14ac:dyDescent="0.2">
      <c r="A65" s="3" t="s">
        <v>103</v>
      </c>
      <c r="B65" s="6">
        <v>3352500</v>
      </c>
      <c r="C65" s="6">
        <v>3562700</v>
      </c>
      <c r="D65" s="6">
        <v>1726300</v>
      </c>
      <c r="E65" s="6">
        <v>4244500</v>
      </c>
      <c r="F65" s="6">
        <v>4051400</v>
      </c>
      <c r="G65" s="6">
        <v>3628600</v>
      </c>
      <c r="H65" s="7">
        <v>2263300</v>
      </c>
      <c r="I65" s="7">
        <v>2345300</v>
      </c>
      <c r="J65" s="7">
        <v>2190400</v>
      </c>
      <c r="K65" s="7">
        <v>3178100</v>
      </c>
      <c r="L65" s="7">
        <v>1980800</v>
      </c>
      <c r="M65" s="7">
        <v>2763000</v>
      </c>
      <c r="N65" s="3"/>
      <c r="O65" s="3">
        <v>3427666.67</v>
      </c>
      <c r="P65" s="3">
        <v>2453483.33</v>
      </c>
      <c r="Q65" s="3">
        <v>3.7837740000000002E-2</v>
      </c>
      <c r="R65" s="3">
        <v>0.71578819000000005</v>
      </c>
      <c r="S65" s="3">
        <v>-0.48239530000000003</v>
      </c>
      <c r="T65" s="3" t="s">
        <v>103</v>
      </c>
      <c r="U65" s="3">
        <v>1.4220747899999999</v>
      </c>
    </row>
    <row r="66" spans="1:21" x14ac:dyDescent="0.2">
      <c r="A66" s="3" t="s">
        <v>104</v>
      </c>
      <c r="B66" s="6">
        <v>1458500</v>
      </c>
      <c r="C66" s="6">
        <v>799250</v>
      </c>
      <c r="D66" s="6">
        <v>939390</v>
      </c>
      <c r="E66" s="6">
        <v>1651500</v>
      </c>
      <c r="F66" s="6">
        <v>1265700</v>
      </c>
      <c r="G66" s="6">
        <v>1175800</v>
      </c>
      <c r="H66" s="7">
        <v>700280</v>
      </c>
      <c r="I66" s="7">
        <v>701970</v>
      </c>
      <c r="J66" s="7">
        <v>618990</v>
      </c>
      <c r="K66" s="7">
        <v>1200600</v>
      </c>
      <c r="L66" s="7">
        <v>741360</v>
      </c>
      <c r="M66" s="7">
        <v>1039100</v>
      </c>
      <c r="N66" s="3"/>
      <c r="O66" s="3">
        <v>1215023.33</v>
      </c>
      <c r="P66" s="3">
        <v>833716.66700000002</v>
      </c>
      <c r="Q66" s="3">
        <v>3.8539179999999999E-2</v>
      </c>
      <c r="R66" s="3">
        <v>0.68617338000000005</v>
      </c>
      <c r="S66" s="3">
        <v>-0.54335489999999997</v>
      </c>
      <c r="T66" s="3" t="s">
        <v>104</v>
      </c>
      <c r="U66" s="3">
        <v>1.4140975899999999</v>
      </c>
    </row>
    <row r="67" spans="1:21" x14ac:dyDescent="0.2">
      <c r="A67" s="3" t="s">
        <v>105</v>
      </c>
      <c r="B67" s="6">
        <v>1419600</v>
      </c>
      <c r="C67" s="6">
        <v>1337100</v>
      </c>
      <c r="D67" s="6">
        <v>1858900</v>
      </c>
      <c r="E67" s="6">
        <v>1038500</v>
      </c>
      <c r="F67" s="6">
        <v>1814000</v>
      </c>
      <c r="G67" s="6">
        <v>2458600</v>
      </c>
      <c r="H67" s="7">
        <v>810720</v>
      </c>
      <c r="I67" s="7">
        <v>1256500</v>
      </c>
      <c r="J67" s="7">
        <v>1099800</v>
      </c>
      <c r="K67" s="7">
        <v>1394600</v>
      </c>
      <c r="L67" s="7">
        <v>744360</v>
      </c>
      <c r="M67" s="7">
        <v>1308400</v>
      </c>
      <c r="N67" s="3"/>
      <c r="O67" s="3">
        <v>1654450</v>
      </c>
      <c r="P67" s="3">
        <v>1102396.67</v>
      </c>
      <c r="Q67" s="3">
        <v>3.8608389999999999E-2</v>
      </c>
      <c r="R67" s="3">
        <v>0.66632214000000001</v>
      </c>
      <c r="S67" s="3">
        <v>-0.58570829999999996</v>
      </c>
      <c r="T67" s="3" t="s">
        <v>105</v>
      </c>
      <c r="U67" s="3">
        <v>1.4133183199999999</v>
      </c>
    </row>
    <row r="68" spans="1:21" x14ac:dyDescent="0.2">
      <c r="A68" s="3" t="s">
        <v>106</v>
      </c>
      <c r="B68" s="6">
        <v>6233000</v>
      </c>
      <c r="C68" s="6">
        <v>5152000</v>
      </c>
      <c r="D68" s="6">
        <v>6145500</v>
      </c>
      <c r="E68" s="6">
        <v>6059200</v>
      </c>
      <c r="F68" s="6">
        <v>6045700</v>
      </c>
      <c r="G68" s="6">
        <v>6063400</v>
      </c>
      <c r="H68" s="7">
        <v>3019500</v>
      </c>
      <c r="I68" s="7">
        <v>2987200</v>
      </c>
      <c r="J68" s="7">
        <v>3226100</v>
      </c>
      <c r="K68" s="7">
        <v>6468700</v>
      </c>
      <c r="L68" s="7">
        <v>1924400</v>
      </c>
      <c r="M68" s="7">
        <v>6465000</v>
      </c>
      <c r="N68" s="3"/>
      <c r="O68" s="3">
        <v>5949800</v>
      </c>
      <c r="P68" s="3">
        <v>4015150</v>
      </c>
      <c r="Q68" s="3">
        <v>3.872896E-2</v>
      </c>
      <c r="R68" s="3">
        <v>0.67483780999999998</v>
      </c>
      <c r="S68" s="3">
        <v>-0.56738730000000004</v>
      </c>
      <c r="T68" s="3" t="s">
        <v>106</v>
      </c>
      <c r="U68" s="3">
        <v>1.41196418</v>
      </c>
    </row>
    <row r="69" spans="1:21" x14ac:dyDescent="0.2">
      <c r="A69" s="3" t="s">
        <v>107</v>
      </c>
      <c r="B69" s="6">
        <v>559280</v>
      </c>
      <c r="C69" s="6">
        <v>599130</v>
      </c>
      <c r="D69" s="6">
        <v>557290</v>
      </c>
      <c r="E69" s="6">
        <v>572450</v>
      </c>
      <c r="F69" s="6">
        <v>674760</v>
      </c>
      <c r="G69" s="6">
        <v>810070</v>
      </c>
      <c r="H69" s="7">
        <v>291010</v>
      </c>
      <c r="I69" s="7">
        <v>660900</v>
      </c>
      <c r="J69" s="7">
        <v>475420</v>
      </c>
      <c r="K69" s="7">
        <v>585590</v>
      </c>
      <c r="L69" s="7">
        <v>345820</v>
      </c>
      <c r="M69" s="7">
        <v>419830</v>
      </c>
      <c r="N69" s="3"/>
      <c r="O69" s="3">
        <v>628830</v>
      </c>
      <c r="P69" s="3">
        <v>463095</v>
      </c>
      <c r="Q69" s="3">
        <v>4.0248220000000001E-2</v>
      </c>
      <c r="R69" s="3">
        <v>0.73643910000000001</v>
      </c>
      <c r="S69" s="3">
        <v>-0.44136189999999997</v>
      </c>
      <c r="T69" s="3" t="s">
        <v>107</v>
      </c>
      <c r="U69" s="3">
        <v>1.39525331</v>
      </c>
    </row>
    <row r="70" spans="1:21" x14ac:dyDescent="0.2">
      <c r="A70" s="3" t="s">
        <v>108</v>
      </c>
      <c r="B70" s="6">
        <v>10464000</v>
      </c>
      <c r="C70" s="6">
        <v>8743200</v>
      </c>
      <c r="D70" s="6">
        <v>12741000</v>
      </c>
      <c r="E70" s="6">
        <v>10094000</v>
      </c>
      <c r="F70" s="6">
        <v>15657000</v>
      </c>
      <c r="G70" s="6">
        <v>13482000</v>
      </c>
      <c r="H70" s="7">
        <v>5306700</v>
      </c>
      <c r="I70" s="7">
        <v>6589000</v>
      </c>
      <c r="J70" s="7">
        <v>6565900</v>
      </c>
      <c r="K70" s="7">
        <v>13216000</v>
      </c>
      <c r="L70" s="7">
        <v>5331900</v>
      </c>
      <c r="M70" s="7">
        <v>10731000</v>
      </c>
      <c r="N70" s="3"/>
      <c r="O70" s="3">
        <v>11863533.300000001</v>
      </c>
      <c r="P70" s="3">
        <v>7956750</v>
      </c>
      <c r="Q70" s="3">
        <v>4.3378380000000001E-2</v>
      </c>
      <c r="R70" s="3">
        <v>0.67068972999999998</v>
      </c>
      <c r="S70" s="3">
        <v>-0.57628259999999998</v>
      </c>
      <c r="T70" s="3" t="s">
        <v>108</v>
      </c>
      <c r="U70" s="3">
        <v>1.36272664</v>
      </c>
    </row>
    <row r="71" spans="1:21" x14ac:dyDescent="0.2">
      <c r="A71" s="3" t="s">
        <v>109</v>
      </c>
      <c r="B71" s="6">
        <v>63136</v>
      </c>
      <c r="C71" s="6">
        <v>87320</v>
      </c>
      <c r="D71" s="6">
        <v>133710</v>
      </c>
      <c r="E71" s="6">
        <v>91999</v>
      </c>
      <c r="F71" s="6">
        <v>147130</v>
      </c>
      <c r="G71" s="6">
        <v>133590</v>
      </c>
      <c r="H71" s="7">
        <v>33933</v>
      </c>
      <c r="I71" s="7">
        <v>65992</v>
      </c>
      <c r="J71" s="7">
        <v>74646</v>
      </c>
      <c r="K71" s="7">
        <v>84771</v>
      </c>
      <c r="L71" s="7">
        <v>106910</v>
      </c>
      <c r="M71" s="7">
        <v>55020</v>
      </c>
      <c r="N71" s="12"/>
      <c r="O71" s="3">
        <v>109480.833</v>
      </c>
      <c r="P71" s="3">
        <v>70212</v>
      </c>
      <c r="Q71" s="3">
        <v>4.3546670000000003E-2</v>
      </c>
      <c r="R71" s="3">
        <v>0.64131773000000003</v>
      </c>
      <c r="S71" s="3">
        <v>-0.64088880000000004</v>
      </c>
      <c r="T71" s="3" t="s">
        <v>109</v>
      </c>
      <c r="U71" s="3">
        <v>1.3610450199999999</v>
      </c>
    </row>
    <row r="72" spans="1:21" x14ac:dyDescent="0.2">
      <c r="A72" s="3" t="s">
        <v>110</v>
      </c>
      <c r="B72" s="6">
        <v>192130</v>
      </c>
      <c r="C72" s="6">
        <v>95035</v>
      </c>
      <c r="D72" s="6">
        <v>227670</v>
      </c>
      <c r="E72" s="6">
        <v>250550</v>
      </c>
      <c r="F72" s="6">
        <v>106550</v>
      </c>
      <c r="G72" s="6">
        <v>100700</v>
      </c>
      <c r="H72" s="7">
        <v>101320</v>
      </c>
      <c r="I72" s="7">
        <v>125460</v>
      </c>
      <c r="J72" s="7">
        <v>50841</v>
      </c>
      <c r="K72" s="7">
        <v>80470</v>
      </c>
      <c r="L72" s="7">
        <v>23508</v>
      </c>
      <c r="M72" s="7">
        <v>129730</v>
      </c>
      <c r="N72" s="3"/>
      <c r="O72" s="3">
        <v>162105.83300000001</v>
      </c>
      <c r="P72" s="3">
        <v>85221.5</v>
      </c>
      <c r="Q72" s="3">
        <v>4.3551939999999997E-2</v>
      </c>
      <c r="R72" s="3">
        <v>0.52571520000000005</v>
      </c>
      <c r="S72" s="3">
        <v>-0.92764670000000005</v>
      </c>
      <c r="T72" s="3" t="s">
        <v>110</v>
      </c>
      <c r="U72" s="3">
        <v>1.3609925300000001</v>
      </c>
    </row>
    <row r="73" spans="1:21" x14ac:dyDescent="0.2">
      <c r="A73" s="3" t="s">
        <v>111</v>
      </c>
      <c r="B73" s="6">
        <v>106000</v>
      </c>
      <c r="C73" s="6">
        <v>100620</v>
      </c>
      <c r="D73" s="6">
        <v>69431</v>
      </c>
      <c r="E73" s="6">
        <v>91309</v>
      </c>
      <c r="F73" s="6">
        <v>56095</v>
      </c>
      <c r="G73" s="6">
        <v>68029</v>
      </c>
      <c r="H73" s="7">
        <v>61531</v>
      </c>
      <c r="I73" s="7">
        <v>47640</v>
      </c>
      <c r="J73" s="7">
        <v>39031</v>
      </c>
      <c r="K73" s="7">
        <v>56159</v>
      </c>
      <c r="L73" s="7">
        <v>58168</v>
      </c>
      <c r="M73" s="7">
        <v>84950</v>
      </c>
      <c r="N73" s="3"/>
      <c r="O73" s="3">
        <v>81914</v>
      </c>
      <c r="P73" s="3">
        <v>57913.166700000002</v>
      </c>
      <c r="Q73" s="3">
        <v>4.3621170000000001E-2</v>
      </c>
      <c r="R73" s="3">
        <v>0.70699962000000005</v>
      </c>
      <c r="S73" s="3">
        <v>-0.50021870000000002</v>
      </c>
      <c r="T73" s="3" t="s">
        <v>111</v>
      </c>
      <c r="U73" s="3">
        <v>1.3603026600000001</v>
      </c>
    </row>
    <row r="74" spans="1:21" x14ac:dyDescent="0.2">
      <c r="A74" s="3" t="s">
        <v>112</v>
      </c>
      <c r="B74" s="6">
        <v>83896000</v>
      </c>
      <c r="C74" s="6">
        <v>66049000</v>
      </c>
      <c r="D74" s="6">
        <v>98195000</v>
      </c>
      <c r="E74" s="6">
        <v>84867000</v>
      </c>
      <c r="F74" s="6">
        <v>98891000</v>
      </c>
      <c r="G74" s="6">
        <v>96471000</v>
      </c>
      <c r="H74" s="7">
        <v>48856000</v>
      </c>
      <c r="I74" s="7">
        <v>51543000</v>
      </c>
      <c r="J74" s="7">
        <v>58078000</v>
      </c>
      <c r="K74" s="7">
        <v>101430000</v>
      </c>
      <c r="L74" s="7">
        <v>56109000</v>
      </c>
      <c r="M74" s="7">
        <v>77866000</v>
      </c>
      <c r="N74" s="3"/>
      <c r="O74" s="3">
        <v>88061500</v>
      </c>
      <c r="P74" s="3">
        <v>65647000</v>
      </c>
      <c r="Q74" s="3">
        <v>4.4632720000000001E-2</v>
      </c>
      <c r="R74" s="3">
        <v>0.74546765999999998</v>
      </c>
      <c r="S74" s="3">
        <v>-0.4237823</v>
      </c>
      <c r="T74" s="3" t="s">
        <v>112</v>
      </c>
      <c r="U74" s="3">
        <v>1.3503466799999999</v>
      </c>
    </row>
    <row r="75" spans="1:21" x14ac:dyDescent="0.2">
      <c r="A75" s="3" t="s">
        <v>113</v>
      </c>
      <c r="B75" s="6">
        <v>166190</v>
      </c>
      <c r="C75" s="6">
        <v>219130</v>
      </c>
      <c r="D75" s="6">
        <v>168380</v>
      </c>
      <c r="E75" s="6">
        <v>255510</v>
      </c>
      <c r="F75" s="6">
        <v>218690</v>
      </c>
      <c r="G75" s="6">
        <v>253430</v>
      </c>
      <c r="H75" s="7">
        <v>100280</v>
      </c>
      <c r="I75" s="7">
        <v>222390</v>
      </c>
      <c r="J75" s="7">
        <v>113050</v>
      </c>
      <c r="K75" s="7">
        <v>200580</v>
      </c>
      <c r="L75" s="7">
        <v>131890</v>
      </c>
      <c r="M75" s="7">
        <v>164650</v>
      </c>
      <c r="N75" s="3"/>
      <c r="O75" s="3">
        <v>213555</v>
      </c>
      <c r="P75" s="3">
        <v>155473.33300000001</v>
      </c>
      <c r="Q75" s="3">
        <v>4.680169E-2</v>
      </c>
      <c r="R75" s="3">
        <v>0.72802478999999998</v>
      </c>
      <c r="S75" s="3">
        <v>-0.45794049999999997</v>
      </c>
      <c r="T75" s="3" t="s">
        <v>113</v>
      </c>
      <c r="U75" s="3">
        <v>1.3297384800000001</v>
      </c>
    </row>
    <row r="76" spans="1:21" x14ac:dyDescent="0.2">
      <c r="A76" s="3" t="s">
        <v>114</v>
      </c>
      <c r="B76" s="6">
        <v>242970</v>
      </c>
      <c r="C76" s="6">
        <v>255130</v>
      </c>
      <c r="D76" s="6">
        <v>136390</v>
      </c>
      <c r="E76" s="6">
        <v>233460</v>
      </c>
      <c r="F76" s="6">
        <v>166090</v>
      </c>
      <c r="G76" s="6">
        <v>148590</v>
      </c>
      <c r="H76" s="7">
        <v>138700</v>
      </c>
      <c r="I76" s="7">
        <v>95170</v>
      </c>
      <c r="J76" s="7">
        <v>87643</v>
      </c>
      <c r="K76" s="7">
        <v>188950</v>
      </c>
      <c r="L76" s="7">
        <v>149620</v>
      </c>
      <c r="M76" s="7">
        <v>169770</v>
      </c>
      <c r="N76" s="3"/>
      <c r="O76" s="3">
        <v>197105</v>
      </c>
      <c r="P76" s="3">
        <v>138308.83300000001</v>
      </c>
      <c r="Q76" s="3">
        <v>5.4621049999999997E-2</v>
      </c>
      <c r="R76" s="3">
        <v>0.70170129000000003</v>
      </c>
      <c r="S76" s="3">
        <v>-0.5110711</v>
      </c>
      <c r="T76" s="3" t="s">
        <v>114</v>
      </c>
      <c r="U76" s="3">
        <v>1.26263999</v>
      </c>
    </row>
    <row r="77" spans="1:21" x14ac:dyDescent="0.2">
      <c r="A77" s="3" t="s">
        <v>115</v>
      </c>
      <c r="B77" s="6">
        <v>21808000</v>
      </c>
      <c r="C77" s="6">
        <v>16415000</v>
      </c>
      <c r="D77" s="6">
        <v>21469000</v>
      </c>
      <c r="E77" s="6">
        <v>18047000</v>
      </c>
      <c r="F77" s="6">
        <v>24013000</v>
      </c>
      <c r="G77" s="6">
        <v>27596000</v>
      </c>
      <c r="H77" s="7">
        <v>10412000</v>
      </c>
      <c r="I77" s="7">
        <v>14010000</v>
      </c>
      <c r="J77" s="7">
        <v>9193400</v>
      </c>
      <c r="K77" s="7">
        <v>24122000</v>
      </c>
      <c r="L77" s="7">
        <v>11314000</v>
      </c>
      <c r="M77" s="7">
        <v>21209000</v>
      </c>
      <c r="N77" s="3"/>
      <c r="O77" s="3">
        <v>21558000</v>
      </c>
      <c r="P77" s="3">
        <v>15043400</v>
      </c>
      <c r="Q77" s="3">
        <v>5.593178E-2</v>
      </c>
      <c r="R77" s="3">
        <v>0.69781055999999997</v>
      </c>
      <c r="S77" s="3">
        <v>-0.51909269999999996</v>
      </c>
      <c r="T77" s="3" t="s">
        <v>115</v>
      </c>
      <c r="U77" s="3">
        <v>1.25234132</v>
      </c>
    </row>
    <row r="78" spans="1:21" x14ac:dyDescent="0.2">
      <c r="A78" s="3" t="s">
        <v>116</v>
      </c>
      <c r="B78" s="6">
        <v>6597900</v>
      </c>
      <c r="C78" s="6">
        <v>5467700</v>
      </c>
      <c r="D78" s="6">
        <v>5031600</v>
      </c>
      <c r="E78" s="6">
        <v>6536600</v>
      </c>
      <c r="F78" s="6">
        <v>4865500</v>
      </c>
      <c r="G78" s="6">
        <v>5117800</v>
      </c>
      <c r="H78" s="7">
        <v>2861300</v>
      </c>
      <c r="I78" s="7">
        <v>2053400</v>
      </c>
      <c r="J78" s="7">
        <v>3479500</v>
      </c>
      <c r="K78" s="7">
        <v>5123000</v>
      </c>
      <c r="L78" s="7">
        <v>2489900</v>
      </c>
      <c r="M78" s="7">
        <v>6940300</v>
      </c>
      <c r="N78" s="3"/>
      <c r="O78" s="3">
        <v>5602850</v>
      </c>
      <c r="P78" s="3">
        <v>3824566.67</v>
      </c>
      <c r="Q78" s="3">
        <v>5.616459E-2</v>
      </c>
      <c r="R78" s="3">
        <v>0.68261092999999995</v>
      </c>
      <c r="S78" s="3">
        <v>-0.55086460000000004</v>
      </c>
      <c r="T78" s="3" t="s">
        <v>116</v>
      </c>
      <c r="U78" s="3">
        <v>1.2505374</v>
      </c>
    </row>
    <row r="79" spans="1:21" x14ac:dyDescent="0.2">
      <c r="A79" s="3" t="s">
        <v>117</v>
      </c>
      <c r="B79" s="6">
        <v>18839000</v>
      </c>
      <c r="C79" s="6">
        <v>17006000</v>
      </c>
      <c r="D79" s="6">
        <v>21540000</v>
      </c>
      <c r="E79" s="6">
        <v>27739000</v>
      </c>
      <c r="F79" s="6">
        <v>33812000</v>
      </c>
      <c r="G79" s="6">
        <v>31364000</v>
      </c>
      <c r="H79" s="7">
        <v>10985000</v>
      </c>
      <c r="I79" s="7">
        <v>16910000</v>
      </c>
      <c r="J79" s="7">
        <v>17381000</v>
      </c>
      <c r="K79" s="7">
        <v>18499000</v>
      </c>
      <c r="L79" s="7">
        <v>16786000</v>
      </c>
      <c r="M79" s="7">
        <v>25578000</v>
      </c>
      <c r="N79" s="3"/>
      <c r="O79" s="3">
        <v>25050000</v>
      </c>
      <c r="P79" s="3">
        <v>17689833.300000001</v>
      </c>
      <c r="Q79" s="3">
        <v>5.6255560000000003E-2</v>
      </c>
      <c r="R79" s="3">
        <v>0.70618097000000002</v>
      </c>
      <c r="S79" s="3">
        <v>-0.50189010000000001</v>
      </c>
      <c r="T79" s="3" t="s">
        <v>117</v>
      </c>
      <c r="U79" s="3">
        <v>1.2498345200000001</v>
      </c>
    </row>
    <row r="80" spans="1:21" x14ac:dyDescent="0.2">
      <c r="A80" s="3" t="s">
        <v>118</v>
      </c>
      <c r="B80" s="6">
        <v>146610</v>
      </c>
      <c r="C80" s="6">
        <v>192320</v>
      </c>
      <c r="D80" s="6">
        <v>105180</v>
      </c>
      <c r="E80" s="6">
        <v>229670</v>
      </c>
      <c r="F80" s="6">
        <v>180400</v>
      </c>
      <c r="G80" s="6">
        <v>250640</v>
      </c>
      <c r="H80" s="7">
        <v>90769</v>
      </c>
      <c r="I80" s="7">
        <v>191630</v>
      </c>
      <c r="J80" s="7">
        <v>156760</v>
      </c>
      <c r="K80" s="7">
        <v>90470</v>
      </c>
      <c r="L80" s="7">
        <v>127460</v>
      </c>
      <c r="M80" s="7">
        <v>101620</v>
      </c>
      <c r="N80" s="3"/>
      <c r="O80" s="3">
        <v>184136.66699999999</v>
      </c>
      <c r="P80" s="3">
        <v>126451.5</v>
      </c>
      <c r="Q80" s="3">
        <v>6.1763209999999999E-2</v>
      </c>
      <c r="R80" s="3">
        <v>0.68672633999999999</v>
      </c>
      <c r="S80" s="3">
        <v>-0.54219280000000003</v>
      </c>
      <c r="T80" s="3" t="s">
        <v>118</v>
      </c>
      <c r="U80" s="3">
        <v>1.20927015</v>
      </c>
    </row>
    <row r="81" spans="1:21" x14ac:dyDescent="0.2">
      <c r="A81" s="3" t="s">
        <v>119</v>
      </c>
      <c r="B81" s="6">
        <v>928920</v>
      </c>
      <c r="C81" s="6">
        <v>1618000</v>
      </c>
      <c r="D81" s="6">
        <v>1410600</v>
      </c>
      <c r="E81" s="6">
        <v>1413500</v>
      </c>
      <c r="F81" s="6">
        <v>1769600</v>
      </c>
      <c r="G81" s="6">
        <v>1792000</v>
      </c>
      <c r="H81" s="7">
        <v>671700</v>
      </c>
      <c r="I81" s="7">
        <v>1711800</v>
      </c>
      <c r="J81" s="7">
        <v>1135700</v>
      </c>
      <c r="K81" s="7">
        <v>1049800</v>
      </c>
      <c r="L81" s="7">
        <v>1021600</v>
      </c>
      <c r="M81" s="7">
        <v>963630</v>
      </c>
      <c r="N81" s="3"/>
      <c r="O81" s="3">
        <v>1488770</v>
      </c>
      <c r="P81" s="3">
        <v>1092371.67</v>
      </c>
      <c r="Q81" s="3">
        <v>6.5131449999999994E-2</v>
      </c>
      <c r="R81" s="3">
        <v>0.73374105000000001</v>
      </c>
      <c r="S81" s="3">
        <v>-0.44665709999999997</v>
      </c>
      <c r="T81" s="3" t="s">
        <v>119</v>
      </c>
      <c r="U81" s="3">
        <v>1.18620923</v>
      </c>
    </row>
    <row r="82" spans="1:21" x14ac:dyDescent="0.2">
      <c r="A82" s="3" t="s">
        <v>120</v>
      </c>
      <c r="B82" s="6">
        <v>155978000</v>
      </c>
      <c r="C82" s="6">
        <v>122036000</v>
      </c>
      <c r="D82" s="6">
        <v>153710000</v>
      </c>
      <c r="E82" s="6">
        <v>163826000</v>
      </c>
      <c r="F82" s="6">
        <v>156134000</v>
      </c>
      <c r="G82" s="6">
        <v>153144000</v>
      </c>
      <c r="H82" s="7">
        <v>97448000</v>
      </c>
      <c r="I82" s="7">
        <v>90836000</v>
      </c>
      <c r="J82" s="7">
        <v>102649000</v>
      </c>
      <c r="K82" s="7">
        <v>167952000</v>
      </c>
      <c r="L82" s="7">
        <v>84196000</v>
      </c>
      <c r="M82" s="7">
        <v>160487000</v>
      </c>
      <c r="N82" s="3"/>
      <c r="O82" s="3">
        <v>150804667</v>
      </c>
      <c r="P82" s="3">
        <v>117261333</v>
      </c>
      <c r="Q82" s="3">
        <v>6.5634659999999997E-2</v>
      </c>
      <c r="R82" s="3">
        <v>0.77757098999999996</v>
      </c>
      <c r="S82" s="3">
        <v>-0.36295369999999999</v>
      </c>
      <c r="T82" s="3" t="s">
        <v>120</v>
      </c>
      <c r="U82" s="3">
        <v>1.1828667799999999</v>
      </c>
    </row>
    <row r="83" spans="1:21" x14ac:dyDescent="0.2">
      <c r="A83" s="3" t="s">
        <v>121</v>
      </c>
      <c r="B83" s="6">
        <v>125840</v>
      </c>
      <c r="C83" s="6">
        <v>149280</v>
      </c>
      <c r="D83" s="6">
        <v>85127</v>
      </c>
      <c r="E83" s="6">
        <v>119590</v>
      </c>
      <c r="F83" s="6">
        <v>62571</v>
      </c>
      <c r="G83" s="6">
        <v>106620</v>
      </c>
      <c r="H83" s="7">
        <v>76686</v>
      </c>
      <c r="I83" s="7">
        <v>69702</v>
      </c>
      <c r="J83" s="7">
        <v>55848</v>
      </c>
      <c r="K83" s="7">
        <v>95927</v>
      </c>
      <c r="L83" s="7">
        <v>91430</v>
      </c>
      <c r="M83" s="7">
        <v>86512</v>
      </c>
      <c r="N83" s="3"/>
      <c r="O83" s="3">
        <v>108171.333</v>
      </c>
      <c r="P83" s="3">
        <v>79350.833299999998</v>
      </c>
      <c r="Q83" s="3">
        <v>6.6344650000000005E-2</v>
      </c>
      <c r="R83" s="3">
        <v>0.73356619000000001</v>
      </c>
      <c r="S83" s="3">
        <v>-0.44700089999999998</v>
      </c>
      <c r="T83" s="3" t="s">
        <v>121</v>
      </c>
      <c r="U83" s="3">
        <v>1.17819407</v>
      </c>
    </row>
    <row r="84" spans="1:21" x14ac:dyDescent="0.2">
      <c r="A84" s="3" t="s">
        <v>122</v>
      </c>
      <c r="B84" s="6">
        <v>489070</v>
      </c>
      <c r="C84" s="6">
        <v>372130</v>
      </c>
      <c r="D84" s="6">
        <v>550570</v>
      </c>
      <c r="E84" s="6">
        <v>427220</v>
      </c>
      <c r="F84" s="6">
        <v>482560</v>
      </c>
      <c r="G84" s="6">
        <v>345270</v>
      </c>
      <c r="H84" s="7">
        <v>328290</v>
      </c>
      <c r="I84" s="7">
        <v>275830</v>
      </c>
      <c r="J84" s="7">
        <v>327450</v>
      </c>
      <c r="K84" s="7">
        <v>451550</v>
      </c>
      <c r="L84" s="7">
        <v>320720</v>
      </c>
      <c r="M84" s="7">
        <v>438610</v>
      </c>
      <c r="N84" s="3"/>
      <c r="O84" s="3">
        <v>444470</v>
      </c>
      <c r="P84" s="3">
        <v>357075</v>
      </c>
      <c r="Q84" s="3">
        <v>6.9096019999999994E-2</v>
      </c>
      <c r="R84" s="3">
        <v>0.80337256000000001</v>
      </c>
      <c r="S84" s="3">
        <v>-0.3158589</v>
      </c>
      <c r="T84" s="3" t="s">
        <v>122</v>
      </c>
      <c r="U84" s="3">
        <v>1.160547</v>
      </c>
    </row>
    <row r="85" spans="1:21" x14ac:dyDescent="0.2">
      <c r="A85" s="3" t="s">
        <v>123</v>
      </c>
      <c r="B85" s="6">
        <v>175710</v>
      </c>
      <c r="C85" s="6">
        <v>141130</v>
      </c>
      <c r="D85" s="6">
        <v>111040</v>
      </c>
      <c r="E85" s="6">
        <v>106700</v>
      </c>
      <c r="F85" s="6">
        <v>92123</v>
      </c>
      <c r="G85" s="6">
        <v>128690</v>
      </c>
      <c r="H85" s="7">
        <v>75826</v>
      </c>
      <c r="I85" s="7">
        <v>93568</v>
      </c>
      <c r="J85" s="7">
        <v>107340</v>
      </c>
      <c r="K85" s="7">
        <v>106910</v>
      </c>
      <c r="L85" s="7">
        <v>67032</v>
      </c>
      <c r="M85" s="7">
        <v>123330</v>
      </c>
      <c r="N85" s="3"/>
      <c r="O85" s="3">
        <v>125898.833</v>
      </c>
      <c r="P85" s="3">
        <v>95667.666700000002</v>
      </c>
      <c r="Q85" s="3">
        <v>7.0583000000000007E-2</v>
      </c>
      <c r="R85" s="3">
        <v>0.75987731000000003</v>
      </c>
      <c r="S85" s="3">
        <v>-0.3961616</v>
      </c>
      <c r="T85" s="3" t="s">
        <v>123</v>
      </c>
      <c r="U85" s="3">
        <v>1.1512998699999999</v>
      </c>
    </row>
    <row r="86" spans="1:21" x14ac:dyDescent="0.2">
      <c r="A86" s="3" t="s">
        <v>124</v>
      </c>
      <c r="B86" s="6">
        <v>433410</v>
      </c>
      <c r="C86" s="6">
        <v>340150</v>
      </c>
      <c r="D86" s="6">
        <v>452090</v>
      </c>
      <c r="E86" s="6">
        <v>481710</v>
      </c>
      <c r="F86" s="6">
        <v>177760</v>
      </c>
      <c r="G86" s="6">
        <v>447950</v>
      </c>
      <c r="H86" s="7">
        <v>237080</v>
      </c>
      <c r="I86" s="7">
        <v>283370</v>
      </c>
      <c r="J86" s="7">
        <v>234990</v>
      </c>
      <c r="K86" s="7">
        <v>300080</v>
      </c>
      <c r="L86" s="7">
        <v>180080</v>
      </c>
      <c r="M86" s="7">
        <v>413410</v>
      </c>
      <c r="N86" s="3"/>
      <c r="O86" s="3">
        <v>388845</v>
      </c>
      <c r="P86" s="3">
        <v>274835</v>
      </c>
      <c r="Q86" s="3">
        <v>7.2697010000000006E-2</v>
      </c>
      <c r="R86" s="3">
        <v>0.70679833999999997</v>
      </c>
      <c r="S86" s="3">
        <v>-0.5006294</v>
      </c>
      <c r="T86" s="3" t="s">
        <v>124</v>
      </c>
      <c r="U86" s="3">
        <v>1.1384834699999999</v>
      </c>
    </row>
    <row r="87" spans="1:21" x14ac:dyDescent="0.2">
      <c r="A87" s="3" t="s">
        <v>125</v>
      </c>
      <c r="B87" s="6">
        <v>203400</v>
      </c>
      <c r="C87" s="6">
        <v>255150</v>
      </c>
      <c r="D87" s="6">
        <v>163940</v>
      </c>
      <c r="E87" s="6">
        <v>197000</v>
      </c>
      <c r="F87" s="6">
        <v>252650</v>
      </c>
      <c r="G87" s="6">
        <v>359970</v>
      </c>
      <c r="H87" s="7">
        <v>110910</v>
      </c>
      <c r="I87" s="7">
        <v>252640</v>
      </c>
      <c r="J87" s="7">
        <v>164830</v>
      </c>
      <c r="K87" s="7">
        <v>172620</v>
      </c>
      <c r="L87" s="7">
        <v>196020</v>
      </c>
      <c r="M87" s="7">
        <v>106590</v>
      </c>
      <c r="N87" s="3"/>
      <c r="O87" s="3">
        <v>238685</v>
      </c>
      <c r="P87" s="3">
        <v>167268.33300000001</v>
      </c>
      <c r="Q87" s="3">
        <v>7.4989730000000004E-2</v>
      </c>
      <c r="R87" s="3">
        <v>0.70079113999999998</v>
      </c>
      <c r="S87" s="3">
        <v>-0.51294360000000006</v>
      </c>
      <c r="T87" s="3" t="s">
        <v>125</v>
      </c>
      <c r="U87" s="3">
        <v>1.1249982199999999</v>
      </c>
    </row>
    <row r="88" spans="1:21" x14ac:dyDescent="0.2">
      <c r="A88" s="3" t="s">
        <v>126</v>
      </c>
      <c r="B88" s="6">
        <v>5184400</v>
      </c>
      <c r="C88" s="6">
        <v>3604500</v>
      </c>
      <c r="D88" s="6">
        <v>4730800</v>
      </c>
      <c r="E88" s="6">
        <v>5745000</v>
      </c>
      <c r="F88" s="6">
        <v>4735200</v>
      </c>
      <c r="G88" s="6">
        <v>4257200</v>
      </c>
      <c r="H88" s="7">
        <v>3051400</v>
      </c>
      <c r="I88" s="7">
        <v>2761400</v>
      </c>
      <c r="J88" s="7">
        <v>2941600</v>
      </c>
      <c r="K88" s="7">
        <v>5026300</v>
      </c>
      <c r="L88" s="7">
        <v>2714000</v>
      </c>
      <c r="M88" s="7">
        <v>5148300</v>
      </c>
      <c r="N88" s="3"/>
      <c r="O88" s="3">
        <v>4709516.67</v>
      </c>
      <c r="P88" s="3">
        <v>3607166.67</v>
      </c>
      <c r="Q88" s="3">
        <v>7.6942189999999994E-2</v>
      </c>
      <c r="R88" s="3">
        <v>0.76593138999999999</v>
      </c>
      <c r="S88" s="3">
        <v>-0.38471290000000002</v>
      </c>
      <c r="T88" s="3" t="s">
        <v>126</v>
      </c>
      <c r="U88" s="3">
        <v>1.1138354699999999</v>
      </c>
    </row>
    <row r="89" spans="1:21" x14ac:dyDescent="0.2">
      <c r="A89" s="3" t="s">
        <v>127</v>
      </c>
      <c r="B89" s="6">
        <v>1689400</v>
      </c>
      <c r="C89" s="6">
        <v>1838000</v>
      </c>
      <c r="D89" s="6">
        <v>1481400</v>
      </c>
      <c r="E89" s="6">
        <v>1404500</v>
      </c>
      <c r="F89" s="6">
        <v>1793300</v>
      </c>
      <c r="G89" s="6">
        <v>1983000</v>
      </c>
      <c r="H89" s="7">
        <v>841450</v>
      </c>
      <c r="I89" s="7">
        <v>2067800</v>
      </c>
      <c r="J89" s="7">
        <v>1428800</v>
      </c>
      <c r="K89" s="7">
        <v>1211300</v>
      </c>
      <c r="L89" s="7">
        <v>1360400</v>
      </c>
      <c r="M89" s="7">
        <v>866170</v>
      </c>
      <c r="N89" s="3"/>
      <c r="O89" s="3">
        <v>1698266.67</v>
      </c>
      <c r="P89" s="3">
        <v>1295986.67</v>
      </c>
      <c r="Q89" s="3">
        <v>7.7959390000000003E-2</v>
      </c>
      <c r="R89" s="3">
        <v>0.76312318000000001</v>
      </c>
      <c r="S89" s="3">
        <v>-0.39001209999999997</v>
      </c>
      <c r="T89" s="3" t="s">
        <v>127</v>
      </c>
      <c r="U89" s="3">
        <v>1.1081315700000001</v>
      </c>
    </row>
    <row r="90" spans="1:21" x14ac:dyDescent="0.2">
      <c r="A90" s="3" t="s">
        <v>128</v>
      </c>
      <c r="B90" s="6">
        <v>690930</v>
      </c>
      <c r="C90" s="6">
        <v>621990</v>
      </c>
      <c r="D90" s="6">
        <v>771710</v>
      </c>
      <c r="E90" s="6">
        <v>534460</v>
      </c>
      <c r="F90" s="6">
        <v>605470</v>
      </c>
      <c r="G90" s="6">
        <v>553080</v>
      </c>
      <c r="H90" s="7">
        <v>538320</v>
      </c>
      <c r="I90" s="7">
        <v>522860</v>
      </c>
      <c r="J90" s="7">
        <v>653080</v>
      </c>
      <c r="K90" s="7">
        <v>473960</v>
      </c>
      <c r="L90" s="7">
        <v>529090</v>
      </c>
      <c r="M90" s="7">
        <v>547690</v>
      </c>
      <c r="N90" s="3"/>
      <c r="O90" s="3">
        <v>629606.66700000002</v>
      </c>
      <c r="P90" s="3">
        <v>544166.66700000002</v>
      </c>
      <c r="Q90" s="3">
        <v>7.8470349999999994E-2</v>
      </c>
      <c r="R90" s="3">
        <v>0.86429623</v>
      </c>
      <c r="S90" s="3">
        <v>-0.21040220000000001</v>
      </c>
      <c r="T90" s="3" t="s">
        <v>128</v>
      </c>
      <c r="U90" s="3">
        <v>1.1052944200000001</v>
      </c>
    </row>
    <row r="91" spans="1:21" x14ac:dyDescent="0.2">
      <c r="A91" s="3" t="s">
        <v>129</v>
      </c>
      <c r="B91" s="6">
        <v>284380</v>
      </c>
      <c r="C91" s="6">
        <v>186070</v>
      </c>
      <c r="D91" s="6">
        <v>197340</v>
      </c>
      <c r="E91" s="6">
        <v>276270</v>
      </c>
      <c r="F91" s="6">
        <v>279230</v>
      </c>
      <c r="G91" s="6">
        <v>332490</v>
      </c>
      <c r="H91" s="7">
        <v>152970</v>
      </c>
      <c r="I91" s="7">
        <v>210970</v>
      </c>
      <c r="J91" s="7">
        <v>159640</v>
      </c>
      <c r="K91" s="7">
        <v>297900</v>
      </c>
      <c r="L91" s="7">
        <v>160880</v>
      </c>
      <c r="M91" s="7">
        <v>196390</v>
      </c>
      <c r="N91" s="3"/>
      <c r="O91" s="3">
        <v>259296.66699999999</v>
      </c>
      <c r="P91" s="3">
        <v>196458.33300000001</v>
      </c>
      <c r="Q91" s="3">
        <v>7.8644210000000006E-2</v>
      </c>
      <c r="R91" s="3">
        <v>0.75765853999999999</v>
      </c>
      <c r="S91" s="3">
        <v>-0.40038030000000002</v>
      </c>
      <c r="T91" s="3" t="s">
        <v>129</v>
      </c>
      <c r="U91" s="3">
        <v>1.10433325</v>
      </c>
    </row>
    <row r="92" spans="1:21" x14ac:dyDescent="0.2">
      <c r="A92" s="3" t="s">
        <v>130</v>
      </c>
      <c r="B92" s="6">
        <v>5581500</v>
      </c>
      <c r="C92" s="6">
        <v>7553100</v>
      </c>
      <c r="D92" s="6">
        <v>8588600</v>
      </c>
      <c r="E92" s="6">
        <v>8519000</v>
      </c>
      <c r="F92" s="6">
        <v>10265000</v>
      </c>
      <c r="G92" s="6">
        <v>9789200</v>
      </c>
      <c r="H92" s="7">
        <v>5097200</v>
      </c>
      <c r="I92" s="7">
        <v>5280200</v>
      </c>
      <c r="J92" s="7">
        <v>6008300</v>
      </c>
      <c r="K92" s="7">
        <v>9106000</v>
      </c>
      <c r="L92" s="7">
        <v>4500600</v>
      </c>
      <c r="M92" s="7">
        <v>8345800</v>
      </c>
      <c r="N92" s="3"/>
      <c r="O92" s="3">
        <v>8382733.3300000001</v>
      </c>
      <c r="P92" s="3">
        <v>6389683.3300000001</v>
      </c>
      <c r="Q92" s="3">
        <v>8.2209889999999994E-2</v>
      </c>
      <c r="R92" s="3">
        <v>0.76224342</v>
      </c>
      <c r="S92" s="3">
        <v>-0.39167629999999998</v>
      </c>
      <c r="T92" s="3" t="s">
        <v>130</v>
      </c>
      <c r="U92" s="3">
        <v>1.08507595</v>
      </c>
    </row>
    <row r="93" spans="1:21" x14ac:dyDescent="0.2">
      <c r="A93" s="3" t="s">
        <v>131</v>
      </c>
      <c r="B93" s="6">
        <v>395520</v>
      </c>
      <c r="C93" s="6">
        <v>308050</v>
      </c>
      <c r="D93" s="6">
        <v>250730</v>
      </c>
      <c r="E93" s="6">
        <v>390530</v>
      </c>
      <c r="F93" s="6">
        <v>274880</v>
      </c>
      <c r="G93" s="6">
        <v>289940</v>
      </c>
      <c r="H93" s="7">
        <v>161680</v>
      </c>
      <c r="I93" s="7">
        <v>180010</v>
      </c>
      <c r="J93" s="7">
        <v>224620</v>
      </c>
      <c r="K93" s="7">
        <v>246520</v>
      </c>
      <c r="L93" s="7">
        <v>165980</v>
      </c>
      <c r="M93" s="7">
        <v>407400</v>
      </c>
      <c r="N93" s="3"/>
      <c r="O93" s="3">
        <v>318275</v>
      </c>
      <c r="P93" s="3">
        <v>231035</v>
      </c>
      <c r="Q93" s="3">
        <v>8.3024890000000004E-2</v>
      </c>
      <c r="R93" s="3">
        <v>0.72589742000000002</v>
      </c>
      <c r="S93" s="3">
        <v>-0.46216239999999997</v>
      </c>
      <c r="T93" s="3" t="s">
        <v>131</v>
      </c>
      <c r="U93" s="3">
        <v>1.0807916799999999</v>
      </c>
    </row>
    <row r="94" spans="1:21" x14ac:dyDescent="0.2">
      <c r="A94" s="3" t="s">
        <v>132</v>
      </c>
      <c r="B94" s="6">
        <v>190780</v>
      </c>
      <c r="C94" s="6">
        <v>247460</v>
      </c>
      <c r="D94" s="6">
        <v>139910</v>
      </c>
      <c r="E94" s="6">
        <v>188380</v>
      </c>
      <c r="F94" s="6">
        <v>139820</v>
      </c>
      <c r="G94" s="6">
        <v>61697</v>
      </c>
      <c r="H94" s="7">
        <v>78976</v>
      </c>
      <c r="I94" s="7">
        <v>97440</v>
      </c>
      <c r="J94" s="7">
        <v>67285</v>
      </c>
      <c r="K94" s="7">
        <v>170780</v>
      </c>
      <c r="L94" s="7">
        <v>91027</v>
      </c>
      <c r="M94" s="7">
        <v>120550</v>
      </c>
      <c r="N94" s="3"/>
      <c r="O94" s="3">
        <v>161341.16699999999</v>
      </c>
      <c r="P94" s="3">
        <v>104343</v>
      </c>
      <c r="Q94" s="3">
        <v>8.5544800000000004E-2</v>
      </c>
      <c r="R94" s="3">
        <v>0.64672273000000002</v>
      </c>
      <c r="S94" s="3">
        <v>-0.62878080000000003</v>
      </c>
      <c r="T94" s="3" t="s">
        <v>132</v>
      </c>
      <c r="U94" s="3">
        <v>1.0678064</v>
      </c>
    </row>
    <row r="95" spans="1:21" x14ac:dyDescent="0.2">
      <c r="A95" s="3" t="s">
        <v>133</v>
      </c>
      <c r="B95" s="6">
        <v>254650</v>
      </c>
      <c r="C95" s="6">
        <v>247070</v>
      </c>
      <c r="D95" s="6">
        <v>144330</v>
      </c>
      <c r="E95" s="6">
        <v>253720</v>
      </c>
      <c r="F95" s="6">
        <v>182850</v>
      </c>
      <c r="G95" s="6">
        <v>199410</v>
      </c>
      <c r="H95" s="7">
        <v>164500</v>
      </c>
      <c r="I95" s="7">
        <v>151070</v>
      </c>
      <c r="J95" s="7">
        <v>63931</v>
      </c>
      <c r="K95" s="7">
        <v>190490</v>
      </c>
      <c r="L95" s="7">
        <v>207820</v>
      </c>
      <c r="M95" s="7">
        <v>185360</v>
      </c>
      <c r="N95" s="3"/>
      <c r="O95" s="3">
        <v>213671.66699999999</v>
      </c>
      <c r="P95" s="3">
        <v>160528.5</v>
      </c>
      <c r="Q95" s="3">
        <v>8.7070540000000002E-2</v>
      </c>
      <c r="R95" s="3">
        <v>0.75128585000000003</v>
      </c>
      <c r="S95" s="3">
        <v>-0.41256619999999999</v>
      </c>
      <c r="T95" s="3" t="s">
        <v>133</v>
      </c>
      <c r="U95" s="3">
        <v>1.0601287699999999</v>
      </c>
    </row>
    <row r="96" spans="1:21" x14ac:dyDescent="0.2">
      <c r="A96" s="3" t="s">
        <v>134</v>
      </c>
      <c r="B96" s="6">
        <v>1172900</v>
      </c>
      <c r="C96" s="6">
        <v>783150</v>
      </c>
      <c r="D96" s="6">
        <v>1168700</v>
      </c>
      <c r="E96" s="6">
        <v>1219800</v>
      </c>
      <c r="F96" s="6">
        <v>1176600</v>
      </c>
      <c r="G96" s="6">
        <v>1489600</v>
      </c>
      <c r="H96" s="7">
        <v>326990</v>
      </c>
      <c r="I96" s="7">
        <v>883980</v>
      </c>
      <c r="J96" s="7">
        <v>1045000</v>
      </c>
      <c r="K96" s="7">
        <v>1168700</v>
      </c>
      <c r="L96" s="7">
        <v>980810</v>
      </c>
      <c r="M96" s="7">
        <v>893730</v>
      </c>
      <c r="N96" s="3"/>
      <c r="O96" s="3">
        <v>1168458.33</v>
      </c>
      <c r="P96" s="3">
        <v>883201.66700000002</v>
      </c>
      <c r="Q96" s="3">
        <v>8.7585289999999996E-2</v>
      </c>
      <c r="R96" s="3">
        <v>0.75586920000000002</v>
      </c>
      <c r="S96" s="3">
        <v>-0.40379150000000003</v>
      </c>
      <c r="T96" s="3" t="s">
        <v>134</v>
      </c>
      <c r="U96" s="3">
        <v>1.05756882</v>
      </c>
    </row>
    <row r="97" spans="1:21" x14ac:dyDescent="0.2">
      <c r="A97" s="3" t="s">
        <v>135</v>
      </c>
      <c r="B97" s="6">
        <v>22680000</v>
      </c>
      <c r="C97" s="6">
        <v>19061600</v>
      </c>
      <c r="D97" s="6">
        <v>14597600</v>
      </c>
      <c r="E97" s="6">
        <v>20980000</v>
      </c>
      <c r="F97" s="6">
        <v>13692600</v>
      </c>
      <c r="G97" s="6">
        <v>16150800</v>
      </c>
      <c r="H97" s="7">
        <v>10592800</v>
      </c>
      <c r="I97" s="7">
        <v>10700000</v>
      </c>
      <c r="J97" s="7">
        <v>13137000</v>
      </c>
      <c r="K97" s="7">
        <v>15854200</v>
      </c>
      <c r="L97" s="7">
        <v>8748800</v>
      </c>
      <c r="M97" s="7">
        <v>21532000</v>
      </c>
      <c r="N97" s="3"/>
      <c r="O97" s="3">
        <v>17860433.300000001</v>
      </c>
      <c r="P97" s="3">
        <v>13427466.699999999</v>
      </c>
      <c r="Q97" s="3">
        <v>9.5791539999999994E-2</v>
      </c>
      <c r="R97" s="3">
        <v>0.75179960000000001</v>
      </c>
      <c r="S97" s="3">
        <v>-0.4115799</v>
      </c>
      <c r="T97" s="3" t="s">
        <v>135</v>
      </c>
      <c r="U97" s="3">
        <v>1.01867284</v>
      </c>
    </row>
    <row r="98" spans="1:21" x14ac:dyDescent="0.2">
      <c r="A98" s="3" t="s">
        <v>136</v>
      </c>
      <c r="B98" s="6">
        <v>46196</v>
      </c>
      <c r="C98" s="6">
        <v>89970</v>
      </c>
      <c r="D98" s="6">
        <v>42059</v>
      </c>
      <c r="E98" s="6">
        <v>87478</v>
      </c>
      <c r="F98" s="6">
        <v>46136</v>
      </c>
      <c r="G98" s="6">
        <v>46688</v>
      </c>
      <c r="H98" s="7">
        <v>39740</v>
      </c>
      <c r="I98" s="7">
        <v>38769</v>
      </c>
      <c r="J98" s="7">
        <v>18723</v>
      </c>
      <c r="K98" s="7">
        <v>57716</v>
      </c>
      <c r="L98" s="7">
        <v>50065</v>
      </c>
      <c r="M98" s="7">
        <v>36400</v>
      </c>
      <c r="N98" s="3"/>
      <c r="O98" s="3">
        <v>59754.5</v>
      </c>
      <c r="P98" s="3">
        <v>40235.5</v>
      </c>
      <c r="Q98" s="3">
        <v>9.7338839999999996E-2</v>
      </c>
      <c r="R98" s="3">
        <v>0.67334678000000003</v>
      </c>
      <c r="S98" s="3">
        <v>-0.57057840000000004</v>
      </c>
      <c r="T98" s="3" t="s">
        <v>136</v>
      </c>
      <c r="U98" s="3">
        <v>1.01171385</v>
      </c>
    </row>
    <row r="99" spans="1:21" x14ac:dyDescent="0.2">
      <c r="A99" s="3" t="s">
        <v>137</v>
      </c>
      <c r="B99" s="6">
        <v>1226900</v>
      </c>
      <c r="C99" s="6">
        <v>870030</v>
      </c>
      <c r="D99" s="6">
        <v>1238600</v>
      </c>
      <c r="E99" s="6">
        <v>1304300</v>
      </c>
      <c r="F99" s="6">
        <v>1289900</v>
      </c>
      <c r="G99" s="6">
        <v>1153100</v>
      </c>
      <c r="H99" s="7">
        <v>815700</v>
      </c>
      <c r="I99" s="7">
        <v>718070</v>
      </c>
      <c r="J99" s="7">
        <v>695130</v>
      </c>
      <c r="K99" s="7">
        <v>998570</v>
      </c>
      <c r="L99" s="7">
        <v>606280</v>
      </c>
      <c r="M99" s="7">
        <v>1552600</v>
      </c>
      <c r="N99" s="3"/>
      <c r="O99" s="3">
        <v>1180471.67</v>
      </c>
      <c r="P99" s="3">
        <v>897725</v>
      </c>
      <c r="Q99" s="3">
        <v>0.10078782</v>
      </c>
      <c r="R99" s="3">
        <v>0.76047991999999998</v>
      </c>
      <c r="S99" s="3">
        <v>-0.39501789999999998</v>
      </c>
      <c r="T99" s="3" t="s">
        <v>137</v>
      </c>
      <c r="U99" s="3">
        <v>0.99659193000000001</v>
      </c>
    </row>
    <row r="100" spans="1:21" x14ac:dyDescent="0.2">
      <c r="A100" s="3" t="s">
        <v>138</v>
      </c>
      <c r="B100" s="6">
        <v>2343600</v>
      </c>
      <c r="C100" s="6">
        <v>2315400</v>
      </c>
      <c r="D100" s="6">
        <v>1070200</v>
      </c>
      <c r="E100" s="6">
        <v>1627700</v>
      </c>
      <c r="F100" s="6">
        <v>944410</v>
      </c>
      <c r="G100" s="6">
        <v>1286800</v>
      </c>
      <c r="H100" s="7">
        <v>666280</v>
      </c>
      <c r="I100" s="7">
        <v>1033100</v>
      </c>
      <c r="J100" s="7">
        <v>1192300</v>
      </c>
      <c r="K100" s="7">
        <v>990300</v>
      </c>
      <c r="L100" s="7">
        <v>696780</v>
      </c>
      <c r="M100" s="7">
        <v>1796900</v>
      </c>
      <c r="N100" s="3"/>
      <c r="O100" s="3">
        <v>1598018.33</v>
      </c>
      <c r="P100" s="3">
        <v>1062610</v>
      </c>
      <c r="Q100" s="3">
        <v>0.10614621</v>
      </c>
      <c r="R100" s="3">
        <v>0.66495481999999995</v>
      </c>
      <c r="S100" s="3">
        <v>-0.58867179999999997</v>
      </c>
      <c r="T100" s="3" t="s">
        <v>138</v>
      </c>
      <c r="U100" s="3">
        <v>0.97409553000000004</v>
      </c>
    </row>
    <row r="101" spans="1:21" x14ac:dyDescent="0.2">
      <c r="A101" s="3" t="s">
        <v>139</v>
      </c>
      <c r="B101" s="6">
        <v>928930</v>
      </c>
      <c r="C101" s="6">
        <v>664060</v>
      </c>
      <c r="D101" s="6">
        <v>640340</v>
      </c>
      <c r="E101" s="6">
        <v>840990</v>
      </c>
      <c r="F101" s="6">
        <v>717890</v>
      </c>
      <c r="G101" s="6">
        <v>711640</v>
      </c>
      <c r="H101" s="7">
        <v>533550</v>
      </c>
      <c r="I101" s="7">
        <v>574110</v>
      </c>
      <c r="J101" s="7">
        <v>652970</v>
      </c>
      <c r="K101" s="7">
        <v>715550</v>
      </c>
      <c r="L101" s="7">
        <v>448820</v>
      </c>
      <c r="M101" s="7">
        <v>827270</v>
      </c>
      <c r="N101" s="3"/>
      <c r="O101" s="3">
        <v>750641.66700000002</v>
      </c>
      <c r="P101" s="3">
        <v>625378.33299999998</v>
      </c>
      <c r="Q101" s="3">
        <v>0.11107385</v>
      </c>
      <c r="R101" s="3">
        <v>0.83312498999999995</v>
      </c>
      <c r="S101" s="3">
        <v>-0.26339509999999999</v>
      </c>
      <c r="T101" s="3" t="s">
        <v>139</v>
      </c>
      <c r="U101" s="3">
        <v>0.95438816999999998</v>
      </c>
    </row>
    <row r="102" spans="1:21" x14ac:dyDescent="0.2">
      <c r="A102" s="3" t="s">
        <v>140</v>
      </c>
      <c r="B102" s="6">
        <v>15118000</v>
      </c>
      <c r="C102" s="6">
        <v>10549000</v>
      </c>
      <c r="D102" s="6">
        <v>11148000</v>
      </c>
      <c r="E102" s="6">
        <v>16252000</v>
      </c>
      <c r="F102" s="6">
        <v>13143000</v>
      </c>
      <c r="G102" s="6">
        <v>12703000</v>
      </c>
      <c r="H102" s="7">
        <v>8872400</v>
      </c>
      <c r="I102" s="7">
        <v>8374900</v>
      </c>
      <c r="J102" s="7">
        <v>8734000</v>
      </c>
      <c r="K102" s="7">
        <v>13985000</v>
      </c>
      <c r="L102" s="7">
        <v>8219500</v>
      </c>
      <c r="M102" s="7">
        <v>14724000</v>
      </c>
      <c r="N102" s="3"/>
      <c r="O102" s="3">
        <v>13152166.699999999</v>
      </c>
      <c r="P102" s="3">
        <v>10484966.699999999</v>
      </c>
      <c r="Q102" s="3">
        <v>0.11124576999999999</v>
      </c>
      <c r="R102" s="3">
        <v>0.79720451999999997</v>
      </c>
      <c r="S102" s="3">
        <v>-0.3269782</v>
      </c>
      <c r="T102" s="3" t="s">
        <v>140</v>
      </c>
      <c r="U102" s="3">
        <v>0.95371649999999997</v>
      </c>
    </row>
    <row r="103" spans="1:21" x14ac:dyDescent="0.2">
      <c r="A103" s="3" t="s">
        <v>141</v>
      </c>
      <c r="B103" s="6">
        <v>7564000</v>
      </c>
      <c r="C103" s="6">
        <v>5185700</v>
      </c>
      <c r="D103" s="6">
        <v>8068600</v>
      </c>
      <c r="E103" s="6">
        <v>7882200</v>
      </c>
      <c r="F103" s="6">
        <v>10428000</v>
      </c>
      <c r="G103" s="6">
        <v>5988100</v>
      </c>
      <c r="H103" s="7">
        <v>4844300</v>
      </c>
      <c r="I103" s="7">
        <v>6136100</v>
      </c>
      <c r="J103" s="7">
        <v>5635500</v>
      </c>
      <c r="K103" s="7">
        <v>8504500</v>
      </c>
      <c r="L103" s="7">
        <v>4843200</v>
      </c>
      <c r="M103" s="7">
        <v>5549700</v>
      </c>
      <c r="N103" s="3"/>
      <c r="O103" s="3">
        <v>7519433.3300000001</v>
      </c>
      <c r="P103" s="3">
        <v>5918883.3300000001</v>
      </c>
      <c r="Q103" s="3">
        <v>0.11598289000000001</v>
      </c>
      <c r="R103" s="3">
        <v>0.78714485999999995</v>
      </c>
      <c r="S103" s="3">
        <v>-0.34529890000000002</v>
      </c>
      <c r="T103" s="3" t="s">
        <v>141</v>
      </c>
      <c r="U103" s="3">
        <v>0.93560608000000001</v>
      </c>
    </row>
    <row r="104" spans="1:21" x14ac:dyDescent="0.2">
      <c r="A104" s="3" t="s">
        <v>142</v>
      </c>
      <c r="B104" s="6">
        <v>1597700</v>
      </c>
      <c r="C104" s="6">
        <v>1586500</v>
      </c>
      <c r="D104" s="6">
        <v>755510</v>
      </c>
      <c r="E104" s="6">
        <v>470830</v>
      </c>
      <c r="F104" s="6">
        <v>717690</v>
      </c>
      <c r="G104" s="6">
        <v>984130</v>
      </c>
      <c r="H104" s="7">
        <v>684880</v>
      </c>
      <c r="I104" s="7">
        <v>758350</v>
      </c>
      <c r="J104" s="7">
        <v>828310</v>
      </c>
      <c r="K104" s="7">
        <v>788140</v>
      </c>
      <c r="L104" s="7">
        <v>467170</v>
      </c>
      <c r="M104" s="7">
        <v>525820</v>
      </c>
      <c r="N104" s="3"/>
      <c r="O104" s="3">
        <v>1018726.67</v>
      </c>
      <c r="P104" s="3">
        <v>675445</v>
      </c>
      <c r="Q104" s="3">
        <v>0.12055667</v>
      </c>
      <c r="R104" s="3">
        <v>0.66302868000000004</v>
      </c>
      <c r="S104" s="3">
        <v>-0.59285679999999996</v>
      </c>
      <c r="T104" s="3" t="s">
        <v>142</v>
      </c>
      <c r="U104" s="3">
        <v>0.91880874999999995</v>
      </c>
    </row>
    <row r="105" spans="1:21" x14ac:dyDescent="0.2">
      <c r="A105" s="3" t="s">
        <v>143</v>
      </c>
      <c r="B105" s="6">
        <v>9294000</v>
      </c>
      <c r="C105" s="6">
        <v>6320000</v>
      </c>
      <c r="D105" s="6">
        <v>7987100</v>
      </c>
      <c r="E105" s="6">
        <v>9166800</v>
      </c>
      <c r="F105" s="6">
        <v>7182800</v>
      </c>
      <c r="G105" s="6">
        <v>7460200</v>
      </c>
      <c r="H105" s="7">
        <v>4897700</v>
      </c>
      <c r="I105" s="7">
        <v>4645700</v>
      </c>
      <c r="J105" s="7">
        <v>4896300</v>
      </c>
      <c r="K105" s="7">
        <v>7596500</v>
      </c>
      <c r="L105" s="7">
        <v>4329500</v>
      </c>
      <c r="M105" s="7">
        <v>10221000</v>
      </c>
      <c r="N105" s="3"/>
      <c r="O105" s="3">
        <v>7901816.6699999999</v>
      </c>
      <c r="P105" s="3">
        <v>6097783.3300000001</v>
      </c>
      <c r="Q105" s="3">
        <v>0.12162393000000001</v>
      </c>
      <c r="R105" s="3">
        <v>0.77169385000000001</v>
      </c>
      <c r="S105" s="3">
        <v>-0.3738995</v>
      </c>
      <c r="T105" s="3" t="s">
        <v>143</v>
      </c>
      <c r="U105" s="3">
        <v>0.91498097</v>
      </c>
    </row>
    <row r="106" spans="1:21" x14ac:dyDescent="0.2">
      <c r="A106" s="3" t="s">
        <v>144</v>
      </c>
      <c r="B106" s="6">
        <v>152200</v>
      </c>
      <c r="C106" s="6">
        <v>172140</v>
      </c>
      <c r="D106" s="6">
        <v>127910</v>
      </c>
      <c r="E106" s="6">
        <v>189240</v>
      </c>
      <c r="F106" s="6">
        <v>103570</v>
      </c>
      <c r="G106" s="6">
        <v>164600</v>
      </c>
      <c r="H106" s="7">
        <v>119100</v>
      </c>
      <c r="I106" s="7">
        <v>123910</v>
      </c>
      <c r="J106" s="7">
        <v>138060</v>
      </c>
      <c r="K106" s="7">
        <v>147900</v>
      </c>
      <c r="L106" s="7">
        <v>71425</v>
      </c>
      <c r="M106" s="7">
        <v>137690</v>
      </c>
      <c r="N106" s="3"/>
      <c r="O106" s="3">
        <v>151610</v>
      </c>
      <c r="P106" s="3">
        <v>123014.167</v>
      </c>
      <c r="Q106" s="3">
        <v>0.1224003</v>
      </c>
      <c r="R106" s="3">
        <v>0.81138557</v>
      </c>
      <c r="S106" s="3">
        <v>-0.30154039999999999</v>
      </c>
      <c r="T106" s="3" t="s">
        <v>144</v>
      </c>
      <c r="U106" s="3">
        <v>0.91221752</v>
      </c>
    </row>
    <row r="107" spans="1:21" x14ac:dyDescent="0.2">
      <c r="A107" s="3" t="s">
        <v>145</v>
      </c>
      <c r="B107" s="6">
        <v>2114500</v>
      </c>
      <c r="C107" s="6">
        <v>1605600</v>
      </c>
      <c r="D107" s="6">
        <v>1301600</v>
      </c>
      <c r="E107" s="6">
        <v>2054200</v>
      </c>
      <c r="F107" s="6">
        <v>1377400</v>
      </c>
      <c r="G107" s="6">
        <v>1477000</v>
      </c>
      <c r="H107" s="7">
        <v>926870</v>
      </c>
      <c r="I107" s="7">
        <v>1010400</v>
      </c>
      <c r="J107" s="7">
        <v>1138700</v>
      </c>
      <c r="K107" s="7">
        <v>1548100</v>
      </c>
      <c r="L107" s="7">
        <v>891630</v>
      </c>
      <c r="M107" s="7">
        <v>2129100</v>
      </c>
      <c r="N107" s="3"/>
      <c r="O107" s="3">
        <v>1655050</v>
      </c>
      <c r="P107" s="3">
        <v>1274133.33</v>
      </c>
      <c r="Q107" s="3">
        <v>0.14763602000000001</v>
      </c>
      <c r="R107" s="3">
        <v>0.76984582999999995</v>
      </c>
      <c r="S107" s="3">
        <v>-0.37735849999999999</v>
      </c>
      <c r="T107" s="3" t="s">
        <v>145</v>
      </c>
      <c r="U107" s="3">
        <v>0.83080768000000005</v>
      </c>
    </row>
    <row r="108" spans="1:21" x14ac:dyDescent="0.2">
      <c r="A108" s="3" t="s">
        <v>146</v>
      </c>
      <c r="B108" s="6">
        <v>940300</v>
      </c>
      <c r="C108" s="6">
        <v>697990</v>
      </c>
      <c r="D108" s="6">
        <v>709170</v>
      </c>
      <c r="E108" s="6">
        <v>559600</v>
      </c>
      <c r="F108" s="6">
        <v>708290</v>
      </c>
      <c r="G108" s="6">
        <v>370060</v>
      </c>
      <c r="H108" s="7">
        <v>511410</v>
      </c>
      <c r="I108" s="7">
        <v>478450</v>
      </c>
      <c r="J108" s="7">
        <v>338530</v>
      </c>
      <c r="K108" s="7">
        <v>631960</v>
      </c>
      <c r="L108" s="7">
        <v>585670</v>
      </c>
      <c r="M108" s="7">
        <v>603740</v>
      </c>
      <c r="N108" s="3"/>
      <c r="O108" s="3">
        <v>664235</v>
      </c>
      <c r="P108" s="3">
        <v>524960</v>
      </c>
      <c r="Q108" s="3">
        <v>0.14837871999999999</v>
      </c>
      <c r="R108" s="3">
        <v>0.79032270000000004</v>
      </c>
      <c r="S108" s="3">
        <v>-0.33948620000000002</v>
      </c>
      <c r="T108" s="3" t="s">
        <v>146</v>
      </c>
      <c r="U108" s="3">
        <v>0.82862838000000005</v>
      </c>
    </row>
    <row r="109" spans="1:21" x14ac:dyDescent="0.2">
      <c r="A109" s="3" t="s">
        <v>147</v>
      </c>
      <c r="B109" s="6">
        <v>2391300</v>
      </c>
      <c r="C109" s="6">
        <v>1813000</v>
      </c>
      <c r="D109" s="6">
        <v>1880800</v>
      </c>
      <c r="E109" s="6">
        <v>2724600</v>
      </c>
      <c r="F109" s="6">
        <v>1796900</v>
      </c>
      <c r="G109" s="6">
        <v>2251100</v>
      </c>
      <c r="H109" s="7">
        <v>1472300</v>
      </c>
      <c r="I109" s="7">
        <v>1408800</v>
      </c>
      <c r="J109" s="7">
        <v>1309600</v>
      </c>
      <c r="K109" s="7">
        <v>2563500</v>
      </c>
      <c r="L109" s="7">
        <v>1564700</v>
      </c>
      <c r="M109" s="7">
        <v>2149600</v>
      </c>
      <c r="N109" s="3"/>
      <c r="O109" s="3">
        <v>2142950</v>
      </c>
      <c r="P109" s="3">
        <v>1744750</v>
      </c>
      <c r="Q109" s="3">
        <v>0.14958384</v>
      </c>
      <c r="R109" s="3">
        <v>0.81418139</v>
      </c>
      <c r="S109" s="3">
        <v>-0.29657790000000001</v>
      </c>
      <c r="T109" s="3" t="s">
        <v>147</v>
      </c>
      <c r="U109" s="3">
        <v>0.82511531999999999</v>
      </c>
    </row>
    <row r="110" spans="1:21" x14ac:dyDescent="0.2">
      <c r="A110" s="3" t="s">
        <v>148</v>
      </c>
      <c r="B110" s="6">
        <v>15426000</v>
      </c>
      <c r="C110" s="6">
        <v>13238000</v>
      </c>
      <c r="D110" s="6">
        <v>12305000</v>
      </c>
      <c r="E110" s="6">
        <v>11938000</v>
      </c>
      <c r="F110" s="6">
        <v>14053000</v>
      </c>
      <c r="G110" s="6">
        <v>12495000</v>
      </c>
      <c r="H110" s="7">
        <v>14042000</v>
      </c>
      <c r="I110" s="7">
        <v>16318000</v>
      </c>
      <c r="J110" s="7">
        <v>16722000</v>
      </c>
      <c r="K110" s="7">
        <v>15017000</v>
      </c>
      <c r="L110" s="7">
        <v>13750000</v>
      </c>
      <c r="M110" s="7">
        <v>11951000</v>
      </c>
      <c r="N110" s="13"/>
      <c r="O110" s="3">
        <v>13242500</v>
      </c>
      <c r="P110" s="3">
        <v>14633333.300000001</v>
      </c>
      <c r="Q110" s="3">
        <v>0.15280852</v>
      </c>
      <c r="R110" s="3">
        <v>1.1050279999999999</v>
      </c>
      <c r="S110" s="3">
        <v>0.14408293</v>
      </c>
      <c r="T110" s="3" t="s">
        <v>148</v>
      </c>
      <c r="U110" s="3">
        <v>0.81585242999999996</v>
      </c>
    </row>
    <row r="111" spans="1:21" x14ac:dyDescent="0.2">
      <c r="A111" s="3" t="s">
        <v>149</v>
      </c>
      <c r="B111" s="6">
        <v>138920</v>
      </c>
      <c r="C111" s="6">
        <v>139800</v>
      </c>
      <c r="D111" s="6">
        <v>76736</v>
      </c>
      <c r="E111" s="6">
        <v>118150</v>
      </c>
      <c r="F111" s="6">
        <v>75936</v>
      </c>
      <c r="G111" s="6">
        <v>106530</v>
      </c>
      <c r="H111" s="7">
        <v>61386</v>
      </c>
      <c r="I111" s="7">
        <v>78407</v>
      </c>
      <c r="J111" s="7">
        <v>98581</v>
      </c>
      <c r="K111" s="7">
        <v>91745</v>
      </c>
      <c r="L111" s="7">
        <v>53063</v>
      </c>
      <c r="M111" s="7">
        <v>125580</v>
      </c>
      <c r="N111" s="3"/>
      <c r="O111" s="3">
        <v>109345.333</v>
      </c>
      <c r="P111" s="3">
        <v>84793.666700000002</v>
      </c>
      <c r="Q111" s="3">
        <v>0.15310781000000001</v>
      </c>
      <c r="R111" s="3">
        <v>0.77546672000000005</v>
      </c>
      <c r="S111" s="3">
        <v>-0.3668632</v>
      </c>
      <c r="T111" s="3" t="s">
        <v>149</v>
      </c>
      <c r="U111" s="3">
        <v>0.81500265999999999</v>
      </c>
    </row>
    <row r="112" spans="1:21" x14ac:dyDescent="0.2">
      <c r="A112" s="3" t="s">
        <v>150</v>
      </c>
      <c r="B112" s="6">
        <v>758990</v>
      </c>
      <c r="C112" s="6">
        <v>622450</v>
      </c>
      <c r="D112" s="6">
        <v>331430</v>
      </c>
      <c r="E112" s="6">
        <v>672200</v>
      </c>
      <c r="F112" s="6">
        <v>380410</v>
      </c>
      <c r="G112" s="6">
        <v>502310</v>
      </c>
      <c r="H112" s="7">
        <v>264150</v>
      </c>
      <c r="I112" s="7">
        <v>347140</v>
      </c>
      <c r="J112" s="7">
        <v>465170</v>
      </c>
      <c r="K112" s="7">
        <v>485590</v>
      </c>
      <c r="L112" s="7">
        <v>220320</v>
      </c>
      <c r="M112" s="7">
        <v>629300</v>
      </c>
      <c r="N112" s="3"/>
      <c r="O112" s="3">
        <v>544631.66700000002</v>
      </c>
      <c r="P112" s="3">
        <v>401945</v>
      </c>
      <c r="Q112" s="3">
        <v>0.15646649000000001</v>
      </c>
      <c r="R112" s="3">
        <v>0.73801254000000005</v>
      </c>
      <c r="S112" s="3">
        <v>-0.43828279999999997</v>
      </c>
      <c r="T112" s="3" t="s">
        <v>150</v>
      </c>
      <c r="U112" s="3">
        <v>0.80557867000000005</v>
      </c>
    </row>
    <row r="113" spans="1:21" x14ac:dyDescent="0.2">
      <c r="A113" s="3" t="s">
        <v>151</v>
      </c>
      <c r="B113" s="6">
        <v>25747000</v>
      </c>
      <c r="C113" s="6">
        <v>21665000</v>
      </c>
      <c r="D113" s="6">
        <v>19291000</v>
      </c>
      <c r="E113" s="6">
        <v>25417000</v>
      </c>
      <c r="F113" s="6">
        <v>19716000</v>
      </c>
      <c r="G113" s="6">
        <v>20739000</v>
      </c>
      <c r="H113" s="7">
        <v>14397000</v>
      </c>
      <c r="I113" s="7">
        <v>13704000</v>
      </c>
      <c r="J113" s="7">
        <v>16440000</v>
      </c>
      <c r="K113" s="7">
        <v>21398000</v>
      </c>
      <c r="L113" s="7">
        <v>12636000</v>
      </c>
      <c r="M113" s="7">
        <v>28745000</v>
      </c>
      <c r="N113" s="3"/>
      <c r="O113" s="3">
        <v>22095833.300000001</v>
      </c>
      <c r="P113" s="3">
        <v>17886666.699999999</v>
      </c>
      <c r="Q113" s="3">
        <v>0.15901361999999999</v>
      </c>
      <c r="R113" s="3">
        <v>0.80950405000000003</v>
      </c>
      <c r="S113" s="3">
        <v>-0.30488979999999999</v>
      </c>
      <c r="T113" s="3" t="s">
        <v>151</v>
      </c>
      <c r="U113" s="3">
        <v>0.79856567000000001</v>
      </c>
    </row>
    <row r="114" spans="1:21" x14ac:dyDescent="0.2">
      <c r="A114" s="3" t="s">
        <v>152</v>
      </c>
      <c r="B114" s="6">
        <v>7113800</v>
      </c>
      <c r="C114" s="6">
        <v>4617100</v>
      </c>
      <c r="D114" s="6">
        <v>5265800</v>
      </c>
      <c r="E114" s="6">
        <v>7622600</v>
      </c>
      <c r="F114" s="6">
        <v>5765300</v>
      </c>
      <c r="G114" s="6">
        <v>5482200</v>
      </c>
      <c r="H114" s="7">
        <v>3643100</v>
      </c>
      <c r="I114" s="7">
        <v>3962400</v>
      </c>
      <c r="J114" s="7">
        <v>4804900</v>
      </c>
      <c r="K114" s="7">
        <v>6367700</v>
      </c>
      <c r="L114" s="7">
        <v>4175500</v>
      </c>
      <c r="M114" s="7">
        <v>6696700</v>
      </c>
      <c r="N114" s="3"/>
      <c r="O114" s="3">
        <v>5977800</v>
      </c>
      <c r="P114" s="3">
        <v>4941716.67</v>
      </c>
      <c r="Q114" s="3">
        <v>0.17370329000000001</v>
      </c>
      <c r="R114" s="3">
        <v>0.82667815</v>
      </c>
      <c r="S114" s="3">
        <v>-0.27460230000000002</v>
      </c>
      <c r="T114" s="3" t="s">
        <v>152</v>
      </c>
      <c r="U114" s="3">
        <v>0.76019196</v>
      </c>
    </row>
    <row r="115" spans="1:21" x14ac:dyDescent="0.2">
      <c r="A115" s="3" t="s">
        <v>153</v>
      </c>
      <c r="B115" s="6">
        <v>6369500</v>
      </c>
      <c r="C115" s="6">
        <v>3593700</v>
      </c>
      <c r="D115" s="6">
        <v>4404200</v>
      </c>
      <c r="E115" s="6">
        <v>6056300</v>
      </c>
      <c r="F115" s="6">
        <v>5374000</v>
      </c>
      <c r="G115" s="6">
        <v>5587100</v>
      </c>
      <c r="H115" s="7">
        <v>2706300</v>
      </c>
      <c r="I115" s="7">
        <v>4318700</v>
      </c>
      <c r="J115" s="7">
        <v>2675600</v>
      </c>
      <c r="K115" s="7">
        <v>6360900</v>
      </c>
      <c r="L115" s="7">
        <v>2790000</v>
      </c>
      <c r="M115" s="7">
        <v>5665000</v>
      </c>
      <c r="N115" s="3"/>
      <c r="O115" s="3">
        <v>5230800</v>
      </c>
      <c r="P115" s="3">
        <v>4086083.33</v>
      </c>
      <c r="Q115" s="3">
        <v>0.17860002999999999</v>
      </c>
      <c r="R115" s="3">
        <v>0.78115840000000003</v>
      </c>
      <c r="S115" s="3">
        <v>-0.35631299999999999</v>
      </c>
      <c r="T115" s="3" t="s">
        <v>153</v>
      </c>
      <c r="U115" s="3">
        <v>0.74811846999999998</v>
      </c>
    </row>
    <row r="116" spans="1:21" x14ac:dyDescent="0.2">
      <c r="A116" s="3" t="s">
        <v>154</v>
      </c>
      <c r="B116" s="6">
        <v>419000</v>
      </c>
      <c r="C116" s="6">
        <v>397960</v>
      </c>
      <c r="D116" s="6">
        <v>639740</v>
      </c>
      <c r="E116" s="6">
        <v>382490</v>
      </c>
      <c r="F116" s="6">
        <v>546700</v>
      </c>
      <c r="G116" s="6">
        <v>625040</v>
      </c>
      <c r="H116" s="7">
        <v>262380</v>
      </c>
      <c r="I116" s="7">
        <v>374560</v>
      </c>
      <c r="J116" s="7">
        <v>365110</v>
      </c>
      <c r="K116" s="7">
        <v>596340</v>
      </c>
      <c r="L116" s="7">
        <v>304530</v>
      </c>
      <c r="M116" s="7">
        <v>504960</v>
      </c>
      <c r="N116" s="3"/>
      <c r="O116" s="3">
        <v>501821.66700000002</v>
      </c>
      <c r="P116" s="3">
        <v>401313.33299999998</v>
      </c>
      <c r="Q116" s="3">
        <v>0.18236738999999999</v>
      </c>
      <c r="R116" s="3">
        <v>0.79971305000000004</v>
      </c>
      <c r="S116" s="3">
        <v>-0.3224457</v>
      </c>
      <c r="T116" s="3" t="s">
        <v>154</v>
      </c>
      <c r="U116" s="3">
        <v>0.73905281</v>
      </c>
    </row>
    <row r="117" spans="1:21" x14ac:dyDescent="0.2">
      <c r="A117" s="3" t="s">
        <v>155</v>
      </c>
      <c r="B117" s="6">
        <v>66653</v>
      </c>
      <c r="C117" s="6">
        <v>83250</v>
      </c>
      <c r="D117" s="6">
        <v>121410</v>
      </c>
      <c r="E117" s="6">
        <v>39976</v>
      </c>
      <c r="F117" s="6">
        <v>132720</v>
      </c>
      <c r="G117" s="6">
        <v>124440</v>
      </c>
      <c r="H117" s="7">
        <v>48426</v>
      </c>
      <c r="I117" s="7">
        <v>73322</v>
      </c>
      <c r="J117" s="7">
        <v>64200</v>
      </c>
      <c r="K117" s="7">
        <v>88457</v>
      </c>
      <c r="L117" s="7">
        <v>93275</v>
      </c>
      <c r="M117" s="7">
        <v>56356</v>
      </c>
      <c r="N117" s="12"/>
      <c r="O117" s="3">
        <v>94741.5</v>
      </c>
      <c r="P117" s="3">
        <v>70672.666700000002</v>
      </c>
      <c r="Q117" s="3">
        <v>0.18398363000000001</v>
      </c>
      <c r="R117" s="3">
        <v>0.74595257999999998</v>
      </c>
      <c r="S117" s="3">
        <v>-0.4228442</v>
      </c>
      <c r="T117" s="3" t="s">
        <v>155</v>
      </c>
      <c r="U117" s="3">
        <v>0.73522080999999995</v>
      </c>
    </row>
    <row r="118" spans="1:21" x14ac:dyDescent="0.2">
      <c r="A118" s="3" t="s">
        <v>156</v>
      </c>
      <c r="B118" s="6">
        <v>698940</v>
      </c>
      <c r="C118" s="6">
        <v>528990</v>
      </c>
      <c r="D118" s="6">
        <v>540790</v>
      </c>
      <c r="E118" s="6">
        <v>647480</v>
      </c>
      <c r="F118" s="6">
        <v>498220</v>
      </c>
      <c r="G118" s="6">
        <v>524730</v>
      </c>
      <c r="H118" s="7">
        <v>648970</v>
      </c>
      <c r="I118" s="7">
        <v>554210</v>
      </c>
      <c r="J118" s="7">
        <v>637960</v>
      </c>
      <c r="K118" s="7">
        <v>624470</v>
      </c>
      <c r="L118" s="7">
        <v>583590</v>
      </c>
      <c r="M118" s="7">
        <v>872720</v>
      </c>
      <c r="N118" s="3"/>
      <c r="O118" s="3">
        <v>573191.66700000002</v>
      </c>
      <c r="P118" s="3">
        <v>653653.33299999998</v>
      </c>
      <c r="Q118" s="3">
        <v>0.18579610999999999</v>
      </c>
      <c r="R118" s="3">
        <v>1.1403748</v>
      </c>
      <c r="S118" s="3">
        <v>0.18950807</v>
      </c>
      <c r="T118" s="3" t="s">
        <v>156</v>
      </c>
      <c r="U118" s="3">
        <v>0.73096338999999999</v>
      </c>
    </row>
    <row r="119" spans="1:21" x14ac:dyDescent="0.2">
      <c r="A119" s="3" t="s">
        <v>157</v>
      </c>
      <c r="B119" s="6">
        <v>20976000</v>
      </c>
      <c r="C119" s="6">
        <v>14628000</v>
      </c>
      <c r="D119" s="6">
        <v>17306000</v>
      </c>
      <c r="E119" s="6">
        <v>22444000</v>
      </c>
      <c r="F119" s="6">
        <v>18369000</v>
      </c>
      <c r="G119" s="6">
        <v>17380000</v>
      </c>
      <c r="H119" s="7">
        <v>12048000</v>
      </c>
      <c r="I119" s="7">
        <v>10947000</v>
      </c>
      <c r="J119" s="7">
        <v>12153000</v>
      </c>
      <c r="K119" s="7">
        <v>18901000</v>
      </c>
      <c r="L119" s="7">
        <v>11489000</v>
      </c>
      <c r="M119" s="7">
        <v>24557000</v>
      </c>
      <c r="N119" s="3"/>
      <c r="O119" s="3">
        <v>18517166.699999999</v>
      </c>
      <c r="P119" s="3">
        <v>15015833.300000001</v>
      </c>
      <c r="Q119" s="3">
        <v>0.19592351999999999</v>
      </c>
      <c r="R119" s="3">
        <v>0.81091420000000003</v>
      </c>
      <c r="S119" s="3">
        <v>-0.3023788</v>
      </c>
      <c r="T119" s="3" t="s">
        <v>157</v>
      </c>
      <c r="U119" s="3">
        <v>0.70791342999999995</v>
      </c>
    </row>
    <row r="120" spans="1:21" x14ac:dyDescent="0.2">
      <c r="A120" s="3" t="s">
        <v>158</v>
      </c>
      <c r="B120" s="6">
        <v>140060</v>
      </c>
      <c r="C120" s="6">
        <v>194330</v>
      </c>
      <c r="D120" s="6">
        <v>127690</v>
      </c>
      <c r="E120" s="6">
        <v>109820</v>
      </c>
      <c r="F120" s="6">
        <v>192560</v>
      </c>
      <c r="G120" s="6">
        <v>234440</v>
      </c>
      <c r="H120" s="7">
        <v>71458</v>
      </c>
      <c r="I120" s="7">
        <v>205040</v>
      </c>
      <c r="J120" s="7">
        <v>155910</v>
      </c>
      <c r="K120" s="7">
        <v>125090</v>
      </c>
      <c r="L120" s="7">
        <v>135710</v>
      </c>
      <c r="M120" s="7">
        <v>66994</v>
      </c>
      <c r="N120" s="3"/>
      <c r="O120" s="3">
        <v>166483.33300000001</v>
      </c>
      <c r="P120" s="3">
        <v>126700.333</v>
      </c>
      <c r="Q120" s="3">
        <v>0.19968105999999999</v>
      </c>
      <c r="R120" s="3">
        <v>0.76103913999999995</v>
      </c>
      <c r="S120" s="3">
        <v>-0.39395740000000001</v>
      </c>
      <c r="T120" s="3" t="s">
        <v>158</v>
      </c>
      <c r="U120" s="3">
        <v>0.69966313000000002</v>
      </c>
    </row>
    <row r="121" spans="1:21" x14ac:dyDescent="0.2">
      <c r="A121" s="3" t="s">
        <v>159</v>
      </c>
      <c r="B121" s="6">
        <v>9771600</v>
      </c>
      <c r="C121" s="6">
        <v>7605000</v>
      </c>
      <c r="D121" s="6">
        <v>6426800</v>
      </c>
      <c r="E121" s="6">
        <v>7215300</v>
      </c>
      <c r="F121" s="6">
        <v>7305700</v>
      </c>
      <c r="G121" s="6">
        <v>7243100</v>
      </c>
      <c r="H121" s="7">
        <v>7304000</v>
      </c>
      <c r="I121" s="7">
        <v>8386600</v>
      </c>
      <c r="J121" s="7">
        <v>9275200</v>
      </c>
      <c r="K121" s="7">
        <v>7937600</v>
      </c>
      <c r="L121" s="7">
        <v>8102300</v>
      </c>
      <c r="M121" s="7">
        <v>9036000</v>
      </c>
      <c r="N121" s="3"/>
      <c r="O121" s="3">
        <v>7594583.3300000001</v>
      </c>
      <c r="P121" s="3">
        <v>8340283.3300000001</v>
      </c>
      <c r="Q121" s="3">
        <v>0.20571695000000001</v>
      </c>
      <c r="R121" s="3">
        <v>1.0981884</v>
      </c>
      <c r="S121" s="3">
        <v>0.13512558</v>
      </c>
      <c r="T121" s="3" t="s">
        <v>159</v>
      </c>
      <c r="U121" s="3">
        <v>0.68672993000000004</v>
      </c>
    </row>
    <row r="122" spans="1:21" x14ac:dyDescent="0.2">
      <c r="A122" s="3" t="s">
        <v>160</v>
      </c>
      <c r="B122" s="6">
        <v>98602000</v>
      </c>
      <c r="C122" s="6">
        <v>71288000</v>
      </c>
      <c r="D122" s="6">
        <v>91390000</v>
      </c>
      <c r="E122" s="6">
        <v>102188000</v>
      </c>
      <c r="F122" s="6">
        <v>95008000</v>
      </c>
      <c r="G122" s="6">
        <v>83700000</v>
      </c>
      <c r="H122" s="7">
        <v>57074000</v>
      </c>
      <c r="I122" s="7">
        <v>58096000</v>
      </c>
      <c r="J122" s="7">
        <v>66010000</v>
      </c>
      <c r="K122" s="7">
        <v>99506000</v>
      </c>
      <c r="L122" s="7">
        <v>55170000</v>
      </c>
      <c r="M122" s="7">
        <v>114278000</v>
      </c>
      <c r="N122" s="3"/>
      <c r="O122" s="3">
        <v>90362666.700000003</v>
      </c>
      <c r="P122" s="3">
        <v>75022333.299999997</v>
      </c>
      <c r="Q122" s="3">
        <v>0.20620382000000001</v>
      </c>
      <c r="R122" s="3">
        <v>0.83023594000000001</v>
      </c>
      <c r="S122" s="3">
        <v>-0.2684067</v>
      </c>
      <c r="T122" s="3" t="s">
        <v>160</v>
      </c>
      <c r="U122" s="3">
        <v>0.68570330000000002</v>
      </c>
    </row>
    <row r="123" spans="1:21" x14ac:dyDescent="0.2">
      <c r="A123" s="3" t="s">
        <v>161</v>
      </c>
      <c r="B123" s="6">
        <v>1875300</v>
      </c>
      <c r="C123" s="6">
        <v>1924000</v>
      </c>
      <c r="D123" s="6">
        <v>1546100</v>
      </c>
      <c r="E123" s="6">
        <v>1303500</v>
      </c>
      <c r="F123" s="6">
        <v>1919600</v>
      </c>
      <c r="G123" s="6">
        <v>2148500</v>
      </c>
      <c r="H123" s="7">
        <v>807920</v>
      </c>
      <c r="I123" s="7">
        <v>2368300</v>
      </c>
      <c r="J123" s="7">
        <v>1685900</v>
      </c>
      <c r="K123" s="7">
        <v>1360000</v>
      </c>
      <c r="L123" s="7">
        <v>1323200</v>
      </c>
      <c r="M123" s="7">
        <v>1142700</v>
      </c>
      <c r="N123" s="3"/>
      <c r="O123" s="3">
        <v>1786166.67</v>
      </c>
      <c r="P123" s="3">
        <v>1448003.33</v>
      </c>
      <c r="Q123" s="3">
        <v>0.20833460000000001</v>
      </c>
      <c r="R123" s="3">
        <v>0.81067650000000002</v>
      </c>
      <c r="S123" s="3">
        <v>-0.30280180000000001</v>
      </c>
      <c r="T123" s="3" t="s">
        <v>161</v>
      </c>
      <c r="U123" s="3">
        <v>0.68123858999999998</v>
      </c>
    </row>
    <row r="124" spans="1:21" x14ac:dyDescent="0.2">
      <c r="A124" s="3" t="s">
        <v>162</v>
      </c>
      <c r="B124" s="6">
        <v>314040</v>
      </c>
      <c r="C124" s="6">
        <v>276670</v>
      </c>
      <c r="D124" s="6">
        <v>95651</v>
      </c>
      <c r="E124" s="6">
        <v>129980</v>
      </c>
      <c r="F124" s="6">
        <v>87124</v>
      </c>
      <c r="G124" s="6">
        <v>111780</v>
      </c>
      <c r="H124" s="7">
        <v>78975</v>
      </c>
      <c r="I124" s="7">
        <v>111630</v>
      </c>
      <c r="J124" s="7">
        <v>109630</v>
      </c>
      <c r="K124" s="7">
        <v>109060</v>
      </c>
      <c r="L124" s="7">
        <v>83966</v>
      </c>
      <c r="M124" s="7">
        <v>181720</v>
      </c>
      <c r="N124" s="12"/>
      <c r="O124" s="3">
        <v>169207.5</v>
      </c>
      <c r="P124" s="3">
        <v>112496.833</v>
      </c>
      <c r="Q124" s="3">
        <v>0.21963202000000001</v>
      </c>
      <c r="R124" s="3">
        <v>0.66484542999999996</v>
      </c>
      <c r="S124" s="3">
        <v>-0.58890909999999996</v>
      </c>
      <c r="T124" s="3" t="s">
        <v>162</v>
      </c>
      <c r="U124" s="3">
        <v>0.65830434000000004</v>
      </c>
    </row>
    <row r="125" spans="1:21" x14ac:dyDescent="0.2">
      <c r="A125" s="3" t="s">
        <v>163</v>
      </c>
      <c r="B125" s="6">
        <v>176350</v>
      </c>
      <c r="C125" s="6">
        <v>191640</v>
      </c>
      <c r="D125" s="6">
        <v>141560</v>
      </c>
      <c r="E125" s="6">
        <v>175700</v>
      </c>
      <c r="F125" s="6">
        <v>119380</v>
      </c>
      <c r="G125" s="6">
        <v>117230</v>
      </c>
      <c r="H125" s="7">
        <v>106560</v>
      </c>
      <c r="I125" s="7">
        <v>124730</v>
      </c>
      <c r="J125" s="7">
        <v>115600</v>
      </c>
      <c r="K125" s="7">
        <v>114300</v>
      </c>
      <c r="L125" s="7">
        <v>38530</v>
      </c>
      <c r="M125" s="7">
        <v>216090</v>
      </c>
      <c r="N125" s="3"/>
      <c r="O125" s="3">
        <v>153643.33300000001</v>
      </c>
      <c r="P125" s="3">
        <v>119301.667</v>
      </c>
      <c r="Q125" s="3">
        <v>0.22560969</v>
      </c>
      <c r="R125" s="3">
        <v>0.77648450000000002</v>
      </c>
      <c r="S125" s="3">
        <v>-0.36497099999999999</v>
      </c>
      <c r="T125" s="3" t="s">
        <v>163</v>
      </c>
      <c r="U125" s="3">
        <v>0.64664224999999997</v>
      </c>
    </row>
    <row r="126" spans="1:21" x14ac:dyDescent="0.2">
      <c r="A126" s="3" t="s">
        <v>164</v>
      </c>
      <c r="B126" s="6">
        <v>3611800</v>
      </c>
      <c r="C126" s="6">
        <v>3405200</v>
      </c>
      <c r="D126" s="6">
        <v>2710800</v>
      </c>
      <c r="E126" s="6">
        <v>3564600</v>
      </c>
      <c r="F126" s="6">
        <v>3287100</v>
      </c>
      <c r="G126" s="6">
        <v>2980100</v>
      </c>
      <c r="H126" s="7">
        <v>2914000</v>
      </c>
      <c r="I126" s="7">
        <v>2456120</v>
      </c>
      <c r="J126" s="7">
        <v>4138700</v>
      </c>
      <c r="K126" s="7">
        <v>2477750</v>
      </c>
      <c r="L126" s="7">
        <v>1944320</v>
      </c>
      <c r="M126" s="7">
        <v>3069700</v>
      </c>
      <c r="N126" s="3"/>
      <c r="O126" s="3">
        <v>3259933.33</v>
      </c>
      <c r="P126" s="3">
        <v>2833431.67</v>
      </c>
      <c r="Q126" s="3">
        <v>0.23668665999999999</v>
      </c>
      <c r="R126" s="3">
        <v>0.86916859000000002</v>
      </c>
      <c r="S126" s="3">
        <v>-0.2022921</v>
      </c>
      <c r="T126" s="3" t="s">
        <v>164</v>
      </c>
      <c r="U126" s="3">
        <v>0.62582621999999999</v>
      </c>
    </row>
    <row r="127" spans="1:21" x14ac:dyDescent="0.2">
      <c r="A127" s="3" t="s">
        <v>165</v>
      </c>
      <c r="B127" s="6">
        <v>991810</v>
      </c>
      <c r="C127" s="6">
        <v>785510</v>
      </c>
      <c r="D127" s="6">
        <v>598330</v>
      </c>
      <c r="E127" s="6">
        <v>851390</v>
      </c>
      <c r="F127" s="6">
        <v>1075100</v>
      </c>
      <c r="G127" s="6">
        <v>1238100</v>
      </c>
      <c r="H127" s="7">
        <v>454550</v>
      </c>
      <c r="I127" s="7">
        <v>356840</v>
      </c>
      <c r="J127" s="7">
        <v>707450</v>
      </c>
      <c r="K127" s="7">
        <v>1451200</v>
      </c>
      <c r="L127" s="7">
        <v>489490</v>
      </c>
      <c r="M127" s="7">
        <v>680970</v>
      </c>
      <c r="N127" s="3"/>
      <c r="O127" s="3">
        <v>923373.33299999998</v>
      </c>
      <c r="P127" s="3">
        <v>690083.33299999998</v>
      </c>
      <c r="Q127" s="3">
        <v>0.23936265000000001</v>
      </c>
      <c r="R127" s="3">
        <v>0.74735030000000002</v>
      </c>
      <c r="S127" s="3">
        <v>-0.4201435</v>
      </c>
      <c r="T127" s="3" t="s">
        <v>165</v>
      </c>
      <c r="U127" s="3">
        <v>0.62094360999999998</v>
      </c>
    </row>
    <row r="128" spans="1:21" x14ac:dyDescent="0.2">
      <c r="A128" s="3" t="s">
        <v>166</v>
      </c>
      <c r="B128" s="6">
        <v>349930</v>
      </c>
      <c r="C128" s="6">
        <v>365960</v>
      </c>
      <c r="D128" s="6">
        <v>389720</v>
      </c>
      <c r="E128" s="6">
        <v>282680</v>
      </c>
      <c r="F128" s="6">
        <v>494790</v>
      </c>
      <c r="G128" s="6">
        <v>469430</v>
      </c>
      <c r="H128" s="7">
        <v>347800</v>
      </c>
      <c r="I128" s="7">
        <v>423580</v>
      </c>
      <c r="J128" s="7">
        <v>524310</v>
      </c>
      <c r="K128" s="7">
        <v>686470</v>
      </c>
      <c r="L128" s="7">
        <v>363230</v>
      </c>
      <c r="M128" s="7">
        <v>453090</v>
      </c>
      <c r="N128" s="3"/>
      <c r="O128" s="3">
        <v>392085</v>
      </c>
      <c r="P128" s="3">
        <v>466413.33299999998</v>
      </c>
      <c r="Q128" s="3">
        <v>0.24668390000000001</v>
      </c>
      <c r="R128" s="3">
        <v>1.1895719899999999</v>
      </c>
      <c r="S128" s="3">
        <v>0.25044258000000003</v>
      </c>
      <c r="T128" s="3" t="s">
        <v>166</v>
      </c>
      <c r="U128" s="3">
        <v>0.60785920000000004</v>
      </c>
    </row>
    <row r="129" spans="1:21" x14ac:dyDescent="0.2">
      <c r="A129" s="3" t="s">
        <v>167</v>
      </c>
      <c r="B129" s="6">
        <v>806780</v>
      </c>
      <c r="C129" s="6">
        <v>652950</v>
      </c>
      <c r="D129" s="6">
        <v>626950</v>
      </c>
      <c r="E129" s="6">
        <v>715950</v>
      </c>
      <c r="F129" s="6">
        <v>618190</v>
      </c>
      <c r="G129" s="6">
        <v>638050</v>
      </c>
      <c r="H129" s="7">
        <v>469300</v>
      </c>
      <c r="I129" s="7">
        <v>451980</v>
      </c>
      <c r="J129" s="7">
        <v>531980</v>
      </c>
      <c r="K129" s="7">
        <v>742680</v>
      </c>
      <c r="L129" s="7">
        <v>411730</v>
      </c>
      <c r="M129" s="7">
        <v>871390</v>
      </c>
      <c r="N129" s="3"/>
      <c r="O129" s="3">
        <v>676478.33299999998</v>
      </c>
      <c r="P129" s="3">
        <v>579843.33299999998</v>
      </c>
      <c r="Q129" s="3">
        <v>0.26065146</v>
      </c>
      <c r="R129" s="3">
        <v>0.85714990000000002</v>
      </c>
      <c r="S129" s="3">
        <v>-0.22238060000000001</v>
      </c>
      <c r="T129" s="3" t="s">
        <v>167</v>
      </c>
      <c r="U129" s="3">
        <v>0.58393983999999999</v>
      </c>
    </row>
    <row r="130" spans="1:21" x14ac:dyDescent="0.2">
      <c r="A130" s="3" t="s">
        <v>168</v>
      </c>
      <c r="B130" s="6">
        <v>1215700</v>
      </c>
      <c r="C130" s="6">
        <v>873350</v>
      </c>
      <c r="D130" s="6">
        <v>617140</v>
      </c>
      <c r="E130" s="6">
        <v>896650</v>
      </c>
      <c r="F130" s="6">
        <v>695710</v>
      </c>
      <c r="G130" s="6">
        <v>774900</v>
      </c>
      <c r="H130" s="7">
        <v>539030</v>
      </c>
      <c r="I130" s="7">
        <v>569820</v>
      </c>
      <c r="J130" s="7">
        <v>707750</v>
      </c>
      <c r="K130" s="7">
        <v>787660</v>
      </c>
      <c r="L130" s="7">
        <v>462120</v>
      </c>
      <c r="M130" s="7">
        <v>1097600</v>
      </c>
      <c r="N130" s="3"/>
      <c r="O130" s="3">
        <v>845575</v>
      </c>
      <c r="P130" s="3">
        <v>693996.66700000002</v>
      </c>
      <c r="Q130" s="3">
        <v>0.26076015000000002</v>
      </c>
      <c r="R130" s="3">
        <v>0.82073934000000004</v>
      </c>
      <c r="S130" s="3">
        <v>-0.28500399999999998</v>
      </c>
      <c r="T130" s="3" t="s">
        <v>168</v>
      </c>
      <c r="U130" s="3">
        <v>0.58375878000000003</v>
      </c>
    </row>
    <row r="131" spans="1:21" x14ac:dyDescent="0.2">
      <c r="A131" s="3" t="s">
        <v>169</v>
      </c>
      <c r="B131" s="6">
        <v>328220</v>
      </c>
      <c r="C131" s="6">
        <v>271370</v>
      </c>
      <c r="D131" s="6">
        <v>132750</v>
      </c>
      <c r="E131" s="6">
        <v>283310</v>
      </c>
      <c r="F131" s="6">
        <v>169540</v>
      </c>
      <c r="G131" s="6">
        <v>194140</v>
      </c>
      <c r="H131" s="7">
        <v>279650</v>
      </c>
      <c r="I131" s="7">
        <v>229020</v>
      </c>
      <c r="J131" s="7">
        <v>323120</v>
      </c>
      <c r="K131" s="7">
        <v>250360</v>
      </c>
      <c r="L131" s="7">
        <v>222910</v>
      </c>
      <c r="M131" s="7">
        <v>333450</v>
      </c>
      <c r="N131" s="3"/>
      <c r="O131" s="3">
        <v>229888.33300000001</v>
      </c>
      <c r="P131" s="3">
        <v>273085</v>
      </c>
      <c r="Q131" s="3">
        <v>0.26285964000000001</v>
      </c>
      <c r="R131" s="3">
        <v>1.1879028199999999</v>
      </c>
      <c r="S131" s="3">
        <v>0.24841682000000001</v>
      </c>
      <c r="T131" s="3" t="s">
        <v>169</v>
      </c>
      <c r="U131" s="3">
        <v>0.58027609000000002</v>
      </c>
    </row>
    <row r="132" spans="1:21" x14ac:dyDescent="0.2">
      <c r="A132" s="3" t="s">
        <v>170</v>
      </c>
      <c r="B132" s="6">
        <v>285440</v>
      </c>
      <c r="C132" s="6">
        <v>257540</v>
      </c>
      <c r="D132" s="6">
        <v>161820</v>
      </c>
      <c r="E132" s="6">
        <v>185000</v>
      </c>
      <c r="F132" s="6">
        <v>154230</v>
      </c>
      <c r="G132" s="6">
        <v>193640</v>
      </c>
      <c r="H132" s="7">
        <v>146090</v>
      </c>
      <c r="I132" s="7">
        <v>144910</v>
      </c>
      <c r="J132" s="7">
        <v>175610</v>
      </c>
      <c r="K132" s="7">
        <v>115970</v>
      </c>
      <c r="L132" s="7">
        <v>109810</v>
      </c>
      <c r="M132" s="7">
        <v>295100</v>
      </c>
      <c r="N132" s="3"/>
      <c r="O132" s="3">
        <v>206278.33300000001</v>
      </c>
      <c r="P132" s="3">
        <v>164581.66699999999</v>
      </c>
      <c r="Q132" s="3">
        <v>0.26519917999999998</v>
      </c>
      <c r="R132" s="3">
        <v>0.79786210999999996</v>
      </c>
      <c r="S132" s="3">
        <v>-0.32578869999999999</v>
      </c>
      <c r="T132" s="3" t="s">
        <v>170</v>
      </c>
      <c r="U132" s="3">
        <v>0.57642782000000004</v>
      </c>
    </row>
    <row r="133" spans="1:21" x14ac:dyDescent="0.2">
      <c r="A133" s="3" t="s">
        <v>171</v>
      </c>
      <c r="B133" s="6">
        <v>6166500</v>
      </c>
      <c r="C133" s="6">
        <v>5182800</v>
      </c>
      <c r="D133" s="6">
        <v>2994600</v>
      </c>
      <c r="E133" s="6">
        <v>4594700</v>
      </c>
      <c r="F133" s="6">
        <v>2811300</v>
      </c>
      <c r="G133" s="6">
        <v>3706300</v>
      </c>
      <c r="H133" s="7">
        <v>2677800</v>
      </c>
      <c r="I133" s="7">
        <v>1160000</v>
      </c>
      <c r="J133" s="7">
        <v>3482900</v>
      </c>
      <c r="K133" s="7">
        <v>3321500</v>
      </c>
      <c r="L133" s="7">
        <v>2105500</v>
      </c>
      <c r="M133" s="7">
        <v>6364500</v>
      </c>
      <c r="N133" s="3"/>
      <c r="O133" s="3">
        <v>4242700</v>
      </c>
      <c r="P133" s="3">
        <v>3185366.67</v>
      </c>
      <c r="Q133" s="3">
        <v>0.26768057000000001</v>
      </c>
      <c r="R133" s="3">
        <v>0.75078763000000004</v>
      </c>
      <c r="S133" s="3">
        <v>-0.41352319999999998</v>
      </c>
      <c r="T133" s="3" t="s">
        <v>171</v>
      </c>
      <c r="U133" s="3">
        <v>0.57238314999999995</v>
      </c>
    </row>
    <row r="134" spans="1:21" x14ac:dyDescent="0.2">
      <c r="A134" s="3" t="s">
        <v>172</v>
      </c>
      <c r="B134" s="6">
        <v>6029200</v>
      </c>
      <c r="C134" s="6">
        <v>4786400</v>
      </c>
      <c r="D134" s="6">
        <v>2929900</v>
      </c>
      <c r="E134" s="6">
        <v>4321700</v>
      </c>
      <c r="F134" s="6">
        <v>2268000</v>
      </c>
      <c r="G134" s="6">
        <v>3579200</v>
      </c>
      <c r="H134" s="7">
        <v>2514700</v>
      </c>
      <c r="I134" s="7">
        <v>2770300</v>
      </c>
      <c r="J134" s="7">
        <v>2210800</v>
      </c>
      <c r="K134" s="7">
        <v>3558800</v>
      </c>
      <c r="L134" s="7">
        <v>849270</v>
      </c>
      <c r="M134" s="7">
        <v>6038000</v>
      </c>
      <c r="N134" s="3"/>
      <c r="O134" s="3">
        <v>3985733.33</v>
      </c>
      <c r="P134" s="3">
        <v>2990311.67</v>
      </c>
      <c r="Q134" s="3">
        <v>0.29403331999999999</v>
      </c>
      <c r="R134" s="3">
        <v>0.75025381999999996</v>
      </c>
      <c r="S134" s="3">
        <v>-0.41454930000000001</v>
      </c>
      <c r="T134" s="3" t="s">
        <v>172</v>
      </c>
      <c r="U134" s="3">
        <v>0.53160344999999998</v>
      </c>
    </row>
    <row r="135" spans="1:21" x14ac:dyDescent="0.2">
      <c r="A135" s="3" t="s">
        <v>173</v>
      </c>
      <c r="B135" s="6">
        <v>1801700</v>
      </c>
      <c r="C135" s="6">
        <v>1546800</v>
      </c>
      <c r="D135" s="6">
        <v>1148000</v>
      </c>
      <c r="E135" s="6">
        <v>1775800</v>
      </c>
      <c r="F135" s="6">
        <v>1204800</v>
      </c>
      <c r="G135" s="6">
        <v>1266400</v>
      </c>
      <c r="H135" s="7">
        <v>1402100</v>
      </c>
      <c r="I135" s="7">
        <v>1357000</v>
      </c>
      <c r="J135" s="7">
        <v>1895500</v>
      </c>
      <c r="K135" s="7">
        <v>1601200</v>
      </c>
      <c r="L135" s="7">
        <v>1528300</v>
      </c>
      <c r="M135" s="7">
        <v>2021200</v>
      </c>
      <c r="N135" s="3"/>
      <c r="O135" s="3">
        <v>1457250</v>
      </c>
      <c r="P135" s="3">
        <v>1634216.67</v>
      </c>
      <c r="Q135" s="3">
        <v>0.29960334999999999</v>
      </c>
      <c r="R135" s="3">
        <v>1.1214387800000001</v>
      </c>
      <c r="S135" s="3">
        <v>0.16535087000000001</v>
      </c>
      <c r="T135" s="3" t="s">
        <v>173</v>
      </c>
      <c r="U135" s="3">
        <v>0.52345333000000005</v>
      </c>
    </row>
    <row r="136" spans="1:21" x14ac:dyDescent="0.2">
      <c r="A136" s="3" t="s">
        <v>174</v>
      </c>
      <c r="B136" s="6">
        <v>28266000</v>
      </c>
      <c r="C136" s="6">
        <v>21314000</v>
      </c>
      <c r="D136" s="6">
        <v>17628000</v>
      </c>
      <c r="E136" s="6">
        <v>25942000</v>
      </c>
      <c r="F136" s="6">
        <v>18163000</v>
      </c>
      <c r="G136" s="6">
        <v>21426000</v>
      </c>
      <c r="H136" s="7">
        <v>15119000</v>
      </c>
      <c r="I136" s="7">
        <v>15064000</v>
      </c>
      <c r="J136" s="7">
        <v>18441000</v>
      </c>
      <c r="K136" s="7">
        <v>20557000</v>
      </c>
      <c r="L136" s="7">
        <v>13841000</v>
      </c>
      <c r="M136" s="7">
        <v>30047000</v>
      </c>
      <c r="N136" s="3"/>
      <c r="O136" s="3">
        <v>22123166.699999999</v>
      </c>
      <c r="P136" s="3">
        <v>18844833.300000001</v>
      </c>
      <c r="Q136" s="3">
        <v>0.30108595999999999</v>
      </c>
      <c r="R136" s="3">
        <v>0.85181446000000005</v>
      </c>
      <c r="S136" s="3">
        <v>-0.23138890000000001</v>
      </c>
      <c r="T136" s="3" t="s">
        <v>174</v>
      </c>
      <c r="U136" s="3">
        <v>0.52130949999999998</v>
      </c>
    </row>
    <row r="137" spans="1:21" x14ac:dyDescent="0.2">
      <c r="A137" s="3" t="s">
        <v>175</v>
      </c>
      <c r="B137" s="6">
        <v>2343600</v>
      </c>
      <c r="C137" s="6">
        <v>2370700</v>
      </c>
      <c r="D137" s="6">
        <v>1070200</v>
      </c>
      <c r="E137" s="6">
        <v>1627700</v>
      </c>
      <c r="F137" s="6">
        <v>944410</v>
      </c>
      <c r="G137" s="6">
        <v>1286800</v>
      </c>
      <c r="H137" s="7">
        <v>666280</v>
      </c>
      <c r="I137" s="7">
        <v>1033100</v>
      </c>
      <c r="J137" s="7">
        <v>1192300</v>
      </c>
      <c r="K137" s="7">
        <v>1342000</v>
      </c>
      <c r="L137" s="7">
        <v>696780</v>
      </c>
      <c r="M137" s="7">
        <v>2368600</v>
      </c>
      <c r="N137" s="3"/>
      <c r="O137" s="3">
        <v>1607235</v>
      </c>
      <c r="P137" s="3">
        <v>1216510</v>
      </c>
      <c r="Q137" s="3">
        <v>0.30430293000000003</v>
      </c>
      <c r="R137" s="3">
        <v>0.75689616000000004</v>
      </c>
      <c r="S137" s="3">
        <v>-0.40183269999999999</v>
      </c>
      <c r="T137" s="3" t="s">
        <v>175</v>
      </c>
      <c r="U137" s="3">
        <v>0.51669385999999995</v>
      </c>
    </row>
    <row r="138" spans="1:21" x14ac:dyDescent="0.2">
      <c r="A138" s="3" t="s">
        <v>176</v>
      </c>
      <c r="B138" s="6">
        <v>148800</v>
      </c>
      <c r="C138" s="6">
        <v>117410</v>
      </c>
      <c r="D138" s="6">
        <v>102820</v>
      </c>
      <c r="E138" s="6">
        <v>148890</v>
      </c>
      <c r="F138" s="6">
        <v>106570</v>
      </c>
      <c r="G138" s="6">
        <v>96582</v>
      </c>
      <c r="H138" s="7">
        <v>98105</v>
      </c>
      <c r="I138" s="7">
        <v>92379</v>
      </c>
      <c r="J138" s="7">
        <v>94320</v>
      </c>
      <c r="K138" s="7">
        <v>102860</v>
      </c>
      <c r="L138" s="7">
        <v>74159</v>
      </c>
      <c r="M138" s="7">
        <v>160420</v>
      </c>
      <c r="N138" s="3"/>
      <c r="O138" s="3">
        <v>120178.667</v>
      </c>
      <c r="P138" s="3">
        <v>103707.167</v>
      </c>
      <c r="Q138" s="3">
        <v>0.30727866999999998</v>
      </c>
      <c r="R138" s="3">
        <v>0.86294156</v>
      </c>
      <c r="S138" s="3">
        <v>-0.2126652</v>
      </c>
      <c r="T138" s="3" t="s">
        <v>176</v>
      </c>
      <c r="U138" s="3">
        <v>0.51246758000000003</v>
      </c>
    </row>
    <row r="139" spans="1:21" x14ac:dyDescent="0.2">
      <c r="A139" s="3" t="s">
        <v>177</v>
      </c>
      <c r="B139" s="6">
        <v>557850</v>
      </c>
      <c r="C139" s="6">
        <v>663260</v>
      </c>
      <c r="D139" s="6">
        <v>404600</v>
      </c>
      <c r="E139" s="6">
        <v>692910</v>
      </c>
      <c r="F139" s="6">
        <v>481620</v>
      </c>
      <c r="G139" s="6">
        <v>553590</v>
      </c>
      <c r="H139" s="7">
        <v>453390</v>
      </c>
      <c r="I139" s="7">
        <v>519030</v>
      </c>
      <c r="J139" s="7">
        <v>566690</v>
      </c>
      <c r="K139" s="7">
        <v>776840</v>
      </c>
      <c r="L139" s="7">
        <v>600380</v>
      </c>
      <c r="M139" s="7">
        <v>1764100</v>
      </c>
      <c r="N139" s="3"/>
      <c r="O139" s="3">
        <v>558971.66700000002</v>
      </c>
      <c r="P139" s="3">
        <v>780071.66700000002</v>
      </c>
      <c r="Q139" s="3">
        <v>0.30953613000000002</v>
      </c>
      <c r="R139" s="3">
        <v>1.39554778</v>
      </c>
      <c r="S139" s="3">
        <v>0.48083152000000001</v>
      </c>
      <c r="T139" s="3" t="s">
        <v>177</v>
      </c>
      <c r="U139" s="3">
        <v>0.50928865000000001</v>
      </c>
    </row>
    <row r="140" spans="1:21" x14ac:dyDescent="0.2">
      <c r="A140" s="3" t="s">
        <v>178</v>
      </c>
      <c r="B140" s="6">
        <v>981170</v>
      </c>
      <c r="C140" s="6">
        <v>820560</v>
      </c>
      <c r="D140" s="6">
        <v>674230</v>
      </c>
      <c r="E140" s="6">
        <v>895200</v>
      </c>
      <c r="F140" s="6">
        <v>678070</v>
      </c>
      <c r="G140" s="6">
        <v>677760</v>
      </c>
      <c r="H140" s="7">
        <v>597690</v>
      </c>
      <c r="I140" s="7">
        <v>518440</v>
      </c>
      <c r="J140" s="7">
        <v>691880</v>
      </c>
      <c r="K140" s="7">
        <v>760310</v>
      </c>
      <c r="L140" s="7">
        <v>470180</v>
      </c>
      <c r="M140" s="7">
        <v>1052000</v>
      </c>
      <c r="N140" s="3"/>
      <c r="O140" s="3">
        <v>787831.66700000002</v>
      </c>
      <c r="P140" s="3">
        <v>681750</v>
      </c>
      <c r="Q140" s="3">
        <v>0.32044327</v>
      </c>
      <c r="R140" s="3">
        <v>0.86534982999999999</v>
      </c>
      <c r="S140" s="3">
        <v>-0.20864460000000001</v>
      </c>
      <c r="T140" s="3" t="s">
        <v>178</v>
      </c>
      <c r="U140" s="3">
        <v>0.49424885000000002</v>
      </c>
    </row>
    <row r="141" spans="1:21" x14ac:dyDescent="0.2">
      <c r="A141" s="3" t="s">
        <v>179</v>
      </c>
      <c r="B141" s="6">
        <v>15195000</v>
      </c>
      <c r="C141" s="6">
        <v>12989000</v>
      </c>
      <c r="D141" s="6">
        <v>8194400</v>
      </c>
      <c r="E141" s="6">
        <v>13715000</v>
      </c>
      <c r="F141" s="6">
        <v>8123200</v>
      </c>
      <c r="G141" s="6">
        <v>10461000</v>
      </c>
      <c r="H141" s="7">
        <v>6510200</v>
      </c>
      <c r="I141" s="7">
        <v>7396100</v>
      </c>
      <c r="J141" s="7">
        <v>9318500</v>
      </c>
      <c r="K141" s="7">
        <v>10665000</v>
      </c>
      <c r="L141" s="7">
        <v>5964200</v>
      </c>
      <c r="M141" s="7">
        <v>16416000</v>
      </c>
      <c r="N141" s="3"/>
      <c r="O141" s="3">
        <v>11446266.699999999</v>
      </c>
      <c r="P141" s="3">
        <v>9378333.3300000001</v>
      </c>
      <c r="Q141" s="3">
        <v>0.32390801000000002</v>
      </c>
      <c r="R141" s="3">
        <v>0.81933555999999996</v>
      </c>
      <c r="S141" s="3">
        <v>-0.2874737</v>
      </c>
      <c r="T141" s="3" t="s">
        <v>179</v>
      </c>
      <c r="U141" s="3">
        <v>0.48957832000000001</v>
      </c>
    </row>
    <row r="142" spans="1:21" x14ac:dyDescent="0.2">
      <c r="A142" s="3" t="s">
        <v>180</v>
      </c>
      <c r="B142" s="6">
        <v>534320</v>
      </c>
      <c r="C142" s="6">
        <v>555170</v>
      </c>
      <c r="D142" s="6">
        <v>184630</v>
      </c>
      <c r="E142" s="6">
        <v>353990</v>
      </c>
      <c r="F142" s="6">
        <v>168800</v>
      </c>
      <c r="G142" s="6">
        <v>262200</v>
      </c>
      <c r="H142" s="7">
        <v>180210</v>
      </c>
      <c r="I142" s="7">
        <v>223190</v>
      </c>
      <c r="J142" s="7">
        <v>222800</v>
      </c>
      <c r="K142" s="7">
        <v>247770</v>
      </c>
      <c r="L142" s="7">
        <v>175550</v>
      </c>
      <c r="M142" s="7">
        <v>491670</v>
      </c>
      <c r="N142" s="3"/>
      <c r="O142" s="3">
        <v>343185</v>
      </c>
      <c r="P142" s="3">
        <v>256865</v>
      </c>
      <c r="Q142" s="3">
        <v>0.33052394000000002</v>
      </c>
      <c r="R142" s="3">
        <v>0.74847386000000005</v>
      </c>
      <c r="S142" s="3">
        <v>-0.41797620000000002</v>
      </c>
      <c r="T142" s="3" t="s">
        <v>180</v>
      </c>
      <c r="U142" s="3">
        <v>0.48079707999999999</v>
      </c>
    </row>
    <row r="143" spans="1:21" x14ac:dyDescent="0.2">
      <c r="A143" s="3" t="s">
        <v>181</v>
      </c>
      <c r="B143" s="6">
        <v>3894800</v>
      </c>
      <c r="C143" s="6">
        <v>4681500</v>
      </c>
      <c r="D143" s="6">
        <v>4563200</v>
      </c>
      <c r="E143" s="6">
        <v>5826500</v>
      </c>
      <c r="F143" s="6">
        <v>4448200</v>
      </c>
      <c r="G143" s="6">
        <v>4589400</v>
      </c>
      <c r="H143" s="7">
        <v>3456500</v>
      </c>
      <c r="I143" s="7">
        <v>3413000</v>
      </c>
      <c r="J143" s="7">
        <v>3914400</v>
      </c>
      <c r="K143" s="7">
        <v>4810200</v>
      </c>
      <c r="L143" s="7">
        <v>3137300</v>
      </c>
      <c r="M143" s="7">
        <v>6098300</v>
      </c>
      <c r="N143" s="3"/>
      <c r="O143" s="3">
        <v>4667266.67</v>
      </c>
      <c r="P143" s="3">
        <v>4138283.33</v>
      </c>
      <c r="Q143" s="3">
        <v>0.33943425999999999</v>
      </c>
      <c r="R143" s="3">
        <v>0.88666100000000003</v>
      </c>
      <c r="S143" s="3">
        <v>-0.17354549999999999</v>
      </c>
      <c r="T143" s="3" t="s">
        <v>181</v>
      </c>
      <c r="U143" s="3">
        <v>0.46924431999999999</v>
      </c>
    </row>
    <row r="144" spans="1:21" x14ac:dyDescent="0.2">
      <c r="A144" s="3" t="s">
        <v>182</v>
      </c>
      <c r="B144" s="6">
        <v>1178800</v>
      </c>
      <c r="C144" s="6">
        <v>822220</v>
      </c>
      <c r="D144" s="6">
        <v>922880</v>
      </c>
      <c r="E144" s="6">
        <v>1016700</v>
      </c>
      <c r="F144" s="6">
        <v>1091400</v>
      </c>
      <c r="G144" s="6">
        <v>1016800</v>
      </c>
      <c r="H144" s="7">
        <v>996730</v>
      </c>
      <c r="I144" s="7">
        <v>924850</v>
      </c>
      <c r="J144" s="7">
        <v>1174400</v>
      </c>
      <c r="K144" s="7">
        <v>1177200</v>
      </c>
      <c r="L144" s="7">
        <v>1123300</v>
      </c>
      <c r="M144" s="7">
        <v>1046200</v>
      </c>
      <c r="N144" s="3"/>
      <c r="O144" s="3">
        <v>1008133.33</v>
      </c>
      <c r="P144" s="3">
        <v>1073780</v>
      </c>
      <c r="Q144" s="3">
        <v>0.34250203000000001</v>
      </c>
      <c r="R144" s="3">
        <v>1.06511705</v>
      </c>
      <c r="S144" s="3">
        <v>9.1011980000000006E-2</v>
      </c>
      <c r="T144" s="3" t="s">
        <v>182</v>
      </c>
      <c r="U144" s="3">
        <v>0.46533685000000002</v>
      </c>
    </row>
    <row r="145" spans="1:21" x14ac:dyDescent="0.2">
      <c r="A145" s="3" t="s">
        <v>183</v>
      </c>
      <c r="B145" s="6">
        <v>2774800</v>
      </c>
      <c r="C145" s="6">
        <v>1275800</v>
      </c>
      <c r="D145" s="6">
        <v>1365300</v>
      </c>
      <c r="E145" s="6">
        <v>2083800</v>
      </c>
      <c r="F145" s="6">
        <v>153120</v>
      </c>
      <c r="G145" s="6">
        <v>942430</v>
      </c>
      <c r="H145" s="7">
        <v>479640</v>
      </c>
      <c r="I145" s="7">
        <v>351910</v>
      </c>
      <c r="J145" s="7">
        <v>1643100</v>
      </c>
      <c r="K145" s="7">
        <v>1621100</v>
      </c>
      <c r="L145" s="7">
        <v>896240</v>
      </c>
      <c r="M145" s="7">
        <v>1067300</v>
      </c>
      <c r="N145" s="3"/>
      <c r="O145" s="3">
        <v>1432541.67</v>
      </c>
      <c r="P145" s="3">
        <v>1009881.67</v>
      </c>
      <c r="Q145" s="3">
        <v>0.35252519999999998</v>
      </c>
      <c r="R145" s="3">
        <v>0.70495797000000004</v>
      </c>
      <c r="S145" s="3">
        <v>-0.50439080000000003</v>
      </c>
      <c r="T145" s="3" t="s">
        <v>183</v>
      </c>
      <c r="U145" s="3">
        <v>0.45280983000000002</v>
      </c>
    </row>
    <row r="146" spans="1:21" x14ac:dyDescent="0.2">
      <c r="A146" s="3" t="s">
        <v>184</v>
      </c>
      <c r="B146" s="6">
        <v>82144</v>
      </c>
      <c r="C146" s="6">
        <v>88152</v>
      </c>
      <c r="D146" s="6">
        <v>77743</v>
      </c>
      <c r="E146" s="6">
        <v>119010</v>
      </c>
      <c r="F146" s="6">
        <v>66860</v>
      </c>
      <c r="G146" s="6">
        <v>112840</v>
      </c>
      <c r="H146" s="7">
        <v>99907</v>
      </c>
      <c r="I146" s="7">
        <v>70667</v>
      </c>
      <c r="J146" s="7">
        <v>46324</v>
      </c>
      <c r="K146" s="7">
        <v>107220</v>
      </c>
      <c r="L146" s="7">
        <v>80691</v>
      </c>
      <c r="M146" s="7">
        <v>70491</v>
      </c>
      <c r="N146" s="12"/>
      <c r="O146" s="3">
        <v>91124.833299999998</v>
      </c>
      <c r="P146" s="3">
        <v>79216.666700000002</v>
      </c>
      <c r="Q146" s="3">
        <v>0.35648234000000001</v>
      </c>
      <c r="R146" s="3">
        <v>0.86932029</v>
      </c>
      <c r="S146" s="3">
        <v>-0.20204030000000001</v>
      </c>
      <c r="T146" s="3" t="s">
        <v>184</v>
      </c>
      <c r="U146" s="3">
        <v>0.44796197999999998</v>
      </c>
    </row>
    <row r="147" spans="1:21" x14ac:dyDescent="0.2">
      <c r="A147" s="3" t="s">
        <v>185</v>
      </c>
      <c r="B147" s="6">
        <v>1096300</v>
      </c>
      <c r="C147" s="6">
        <v>810310</v>
      </c>
      <c r="D147" s="6">
        <v>1001900</v>
      </c>
      <c r="E147" s="6">
        <v>1534200</v>
      </c>
      <c r="F147" s="6">
        <v>855460</v>
      </c>
      <c r="G147" s="6">
        <v>925410</v>
      </c>
      <c r="H147" s="7">
        <v>498880</v>
      </c>
      <c r="I147" s="7">
        <v>520780</v>
      </c>
      <c r="J147" s="7">
        <v>524450</v>
      </c>
      <c r="K147" s="7">
        <v>1436000</v>
      </c>
      <c r="L147" s="7">
        <v>581000</v>
      </c>
      <c r="M147" s="7">
        <v>1417400</v>
      </c>
      <c r="N147" s="3"/>
      <c r="O147" s="3">
        <v>1037263.33</v>
      </c>
      <c r="P147" s="3">
        <v>829751.66700000002</v>
      </c>
      <c r="Q147" s="3">
        <v>0.36293623000000003</v>
      </c>
      <c r="R147" s="3">
        <v>0.79994312000000001</v>
      </c>
      <c r="S147" s="3">
        <v>-0.3220307</v>
      </c>
      <c r="T147" s="3" t="s">
        <v>185</v>
      </c>
      <c r="U147" s="3">
        <v>0.44016968000000001</v>
      </c>
    </row>
    <row r="148" spans="1:21" x14ac:dyDescent="0.2">
      <c r="A148" s="3" t="s">
        <v>186</v>
      </c>
      <c r="B148" s="6">
        <v>1081900</v>
      </c>
      <c r="C148" s="6">
        <v>859370</v>
      </c>
      <c r="D148" s="6">
        <v>926460</v>
      </c>
      <c r="E148" s="6">
        <v>950880</v>
      </c>
      <c r="F148" s="6">
        <v>1059300</v>
      </c>
      <c r="G148" s="6">
        <v>859020</v>
      </c>
      <c r="H148" s="7">
        <v>695460</v>
      </c>
      <c r="I148" s="7">
        <v>684050</v>
      </c>
      <c r="J148" s="7">
        <v>707740</v>
      </c>
      <c r="K148" s="7">
        <v>1024900</v>
      </c>
      <c r="L148" s="7">
        <v>693560</v>
      </c>
      <c r="M148" s="7">
        <v>1295400</v>
      </c>
      <c r="N148" s="3"/>
      <c r="O148" s="3">
        <v>956155</v>
      </c>
      <c r="P148" s="3">
        <v>850185</v>
      </c>
      <c r="Q148" s="3">
        <v>0.36326123999999999</v>
      </c>
      <c r="R148" s="3">
        <v>0.88917069000000004</v>
      </c>
      <c r="S148" s="3">
        <v>-0.1694677</v>
      </c>
      <c r="T148" s="3" t="s">
        <v>186</v>
      </c>
      <c r="U148" s="3">
        <v>0.43978094000000001</v>
      </c>
    </row>
    <row r="149" spans="1:21" x14ac:dyDescent="0.2">
      <c r="A149" s="3" t="s">
        <v>187</v>
      </c>
      <c r="B149" s="6">
        <v>2691200</v>
      </c>
      <c r="C149" s="6">
        <v>2056800</v>
      </c>
      <c r="D149" s="6">
        <v>1989800</v>
      </c>
      <c r="E149" s="6">
        <v>2115000</v>
      </c>
      <c r="F149" s="6">
        <v>2158600</v>
      </c>
      <c r="G149" s="6">
        <v>2229800</v>
      </c>
      <c r="H149" s="7">
        <v>2002300</v>
      </c>
      <c r="I149" s="7">
        <v>2136100</v>
      </c>
      <c r="J149" s="7">
        <v>2406200</v>
      </c>
      <c r="K149" s="7">
        <v>2481200</v>
      </c>
      <c r="L149" s="7">
        <v>2183800</v>
      </c>
      <c r="M149" s="7">
        <v>3030000</v>
      </c>
      <c r="N149" s="3"/>
      <c r="O149" s="3">
        <v>2206866.67</v>
      </c>
      <c r="P149" s="3">
        <v>2373266.67</v>
      </c>
      <c r="Q149" s="3">
        <v>0.38106448999999998</v>
      </c>
      <c r="R149" s="3">
        <v>1.0754010199999999</v>
      </c>
      <c r="S149" s="3">
        <v>0.10487475</v>
      </c>
      <c r="T149" s="3" t="s">
        <v>187</v>
      </c>
      <c r="U149" s="3">
        <v>0.41900152000000002</v>
      </c>
    </row>
    <row r="150" spans="1:21" x14ac:dyDescent="0.2">
      <c r="A150" s="3" t="s">
        <v>188</v>
      </c>
      <c r="B150" s="6">
        <v>43004</v>
      </c>
      <c r="C150" s="6">
        <v>65592</v>
      </c>
      <c r="D150" s="6">
        <v>90480</v>
      </c>
      <c r="E150" s="6">
        <v>85395</v>
      </c>
      <c r="F150" s="6">
        <v>55679</v>
      </c>
      <c r="G150" s="6">
        <v>89005</v>
      </c>
      <c r="H150" s="7">
        <v>80764</v>
      </c>
      <c r="I150" s="7">
        <v>57880</v>
      </c>
      <c r="J150" s="7">
        <v>42330</v>
      </c>
      <c r="K150" s="7">
        <v>74142</v>
      </c>
      <c r="L150" s="7">
        <v>76489</v>
      </c>
      <c r="M150" s="7">
        <v>37776</v>
      </c>
      <c r="N150" s="12"/>
      <c r="O150" s="3">
        <v>71525.833299999998</v>
      </c>
      <c r="P150" s="3">
        <v>61563.5</v>
      </c>
      <c r="Q150" s="3">
        <v>0.38804016000000002</v>
      </c>
      <c r="R150" s="3">
        <v>0.86071699000000002</v>
      </c>
      <c r="S150" s="3">
        <v>-0.2163891</v>
      </c>
      <c r="T150" s="3" t="s">
        <v>188</v>
      </c>
      <c r="U150" s="3">
        <v>0.41112333000000001</v>
      </c>
    </row>
    <row r="151" spans="1:21" x14ac:dyDescent="0.2">
      <c r="A151" s="3" t="s">
        <v>189</v>
      </c>
      <c r="B151" s="6">
        <v>380150</v>
      </c>
      <c r="C151" s="6">
        <v>399310</v>
      </c>
      <c r="D151" s="6">
        <v>129240</v>
      </c>
      <c r="E151" s="6">
        <v>199770</v>
      </c>
      <c r="F151" s="6">
        <v>133560</v>
      </c>
      <c r="G151" s="6">
        <v>207210</v>
      </c>
      <c r="H151" s="7">
        <v>176540</v>
      </c>
      <c r="I151" s="7">
        <v>124770</v>
      </c>
      <c r="J151" s="7">
        <v>210660</v>
      </c>
      <c r="K151" s="7">
        <v>204540</v>
      </c>
      <c r="L151" s="7">
        <v>118920</v>
      </c>
      <c r="M151" s="7">
        <v>309460</v>
      </c>
      <c r="N151" s="12"/>
      <c r="O151" s="3">
        <v>241540</v>
      </c>
      <c r="P151" s="3">
        <v>190815</v>
      </c>
      <c r="Q151" s="3">
        <v>0.39022184999999998</v>
      </c>
      <c r="R151" s="3">
        <v>0.78999337999999997</v>
      </c>
      <c r="S151" s="3">
        <v>-0.34008749999999999</v>
      </c>
      <c r="T151" s="3" t="s">
        <v>189</v>
      </c>
      <c r="U151" s="3">
        <v>0.40868841</v>
      </c>
    </row>
    <row r="152" spans="1:21" x14ac:dyDescent="0.2">
      <c r="A152" s="3" t="s">
        <v>190</v>
      </c>
      <c r="B152" s="6">
        <v>50466980</v>
      </c>
      <c r="C152" s="6">
        <v>37745110</v>
      </c>
      <c r="D152" s="6">
        <v>39614990</v>
      </c>
      <c r="E152" s="6">
        <v>50916020</v>
      </c>
      <c r="F152" s="6">
        <v>42368350</v>
      </c>
      <c r="G152" s="6">
        <v>41961760</v>
      </c>
      <c r="H152" s="7">
        <v>32662730</v>
      </c>
      <c r="I152" s="7">
        <v>32661540</v>
      </c>
      <c r="J152" s="7">
        <v>37108550</v>
      </c>
      <c r="K152" s="7">
        <v>44205710</v>
      </c>
      <c r="L152" s="7">
        <v>32164320</v>
      </c>
      <c r="M152" s="7">
        <v>58559940</v>
      </c>
      <c r="N152" s="3"/>
      <c r="O152" s="3">
        <v>43845535</v>
      </c>
      <c r="P152" s="3">
        <v>39560465</v>
      </c>
      <c r="Q152" s="3">
        <v>0.3936153</v>
      </c>
      <c r="R152" s="3">
        <v>0.90226894999999996</v>
      </c>
      <c r="S152" s="3">
        <v>-0.14837049999999999</v>
      </c>
      <c r="T152" s="3" t="s">
        <v>190</v>
      </c>
      <c r="U152" s="3">
        <v>0.40492802</v>
      </c>
    </row>
    <row r="153" spans="1:21" x14ac:dyDescent="0.2">
      <c r="A153" s="3" t="s">
        <v>191</v>
      </c>
      <c r="B153" s="6">
        <v>612060</v>
      </c>
      <c r="C153" s="6">
        <v>516600</v>
      </c>
      <c r="D153" s="6">
        <v>544900</v>
      </c>
      <c r="E153" s="6">
        <v>532010</v>
      </c>
      <c r="F153" s="6">
        <v>660610</v>
      </c>
      <c r="G153" s="6">
        <v>537690</v>
      </c>
      <c r="H153" s="7">
        <v>523250</v>
      </c>
      <c r="I153" s="7">
        <v>537140</v>
      </c>
      <c r="J153" s="7">
        <v>566920</v>
      </c>
      <c r="K153" s="7">
        <v>563880</v>
      </c>
      <c r="L153" s="7">
        <v>531500</v>
      </c>
      <c r="M153" s="7">
        <v>552000</v>
      </c>
      <c r="N153" s="3"/>
      <c r="O153" s="3">
        <v>567311.66700000002</v>
      </c>
      <c r="P153" s="3">
        <v>545781.66700000002</v>
      </c>
      <c r="Q153" s="3">
        <v>0.39369512000000001</v>
      </c>
      <c r="R153" s="3">
        <v>0.96204908</v>
      </c>
      <c r="S153" s="3">
        <v>-5.5817600000000002E-2</v>
      </c>
      <c r="T153" s="3" t="s">
        <v>191</v>
      </c>
      <c r="U153" s="3">
        <v>0.40483996999999999</v>
      </c>
    </row>
    <row r="154" spans="1:21" x14ac:dyDescent="0.2">
      <c r="A154" s="3" t="s">
        <v>192</v>
      </c>
      <c r="B154" s="6">
        <v>475620</v>
      </c>
      <c r="C154" s="6">
        <v>379760</v>
      </c>
      <c r="D154" s="6">
        <v>199190</v>
      </c>
      <c r="E154" s="6">
        <v>275290</v>
      </c>
      <c r="F154" s="6">
        <v>163190</v>
      </c>
      <c r="G154" s="6">
        <v>213400</v>
      </c>
      <c r="H154" s="7">
        <v>187070</v>
      </c>
      <c r="I154" s="7">
        <v>211430</v>
      </c>
      <c r="J154" s="7">
        <v>209930</v>
      </c>
      <c r="K154" s="7">
        <v>173190</v>
      </c>
      <c r="L154" s="7">
        <v>139670</v>
      </c>
      <c r="M154" s="7">
        <v>435530</v>
      </c>
      <c r="N154" s="12"/>
      <c r="O154" s="3">
        <v>284408.33299999998</v>
      </c>
      <c r="P154" s="3">
        <v>226136.66699999999</v>
      </c>
      <c r="Q154" s="3">
        <v>0.39483519</v>
      </c>
      <c r="R154" s="3">
        <v>0.79511266000000003</v>
      </c>
      <c r="S154" s="3">
        <v>-0.33076879999999997</v>
      </c>
      <c r="T154" s="3" t="s">
        <v>192</v>
      </c>
      <c r="U154" s="3">
        <v>0.40358414999999997</v>
      </c>
    </row>
    <row r="155" spans="1:21" x14ac:dyDescent="0.2">
      <c r="A155" s="3" t="s">
        <v>193</v>
      </c>
      <c r="B155" s="6">
        <v>3680000</v>
      </c>
      <c r="C155" s="6">
        <v>3523900</v>
      </c>
      <c r="D155" s="6">
        <v>2597000</v>
      </c>
      <c r="E155" s="6">
        <v>3915800</v>
      </c>
      <c r="F155" s="6">
        <v>3256900</v>
      </c>
      <c r="G155" s="6">
        <v>6839700</v>
      </c>
      <c r="H155" s="7">
        <v>4235700</v>
      </c>
      <c r="I155" s="7">
        <v>4144500</v>
      </c>
      <c r="J155" s="7">
        <v>3858600</v>
      </c>
      <c r="K155" s="7">
        <v>3037100</v>
      </c>
      <c r="L155" s="7">
        <v>2113800</v>
      </c>
      <c r="M155" s="7">
        <v>2697100</v>
      </c>
      <c r="N155" s="3"/>
      <c r="O155" s="3">
        <v>3968883.33</v>
      </c>
      <c r="P155" s="3">
        <v>3347800</v>
      </c>
      <c r="Q155" s="3">
        <v>0.39486936</v>
      </c>
      <c r="R155" s="3">
        <v>0.84351182000000002</v>
      </c>
      <c r="S155" s="3">
        <v>-0.24551980000000001</v>
      </c>
      <c r="T155" s="3" t="s">
        <v>193</v>
      </c>
      <c r="U155" s="3">
        <v>0.40354656999999999</v>
      </c>
    </row>
    <row r="156" spans="1:21" x14ac:dyDescent="0.2">
      <c r="A156" s="3" t="s">
        <v>194</v>
      </c>
      <c r="B156" s="6">
        <v>1537100</v>
      </c>
      <c r="C156" s="6">
        <v>340900</v>
      </c>
      <c r="D156" s="6">
        <v>1147500</v>
      </c>
      <c r="E156" s="6">
        <v>1613700</v>
      </c>
      <c r="F156" s="6">
        <v>1088100</v>
      </c>
      <c r="G156" s="6">
        <v>1152600</v>
      </c>
      <c r="H156" s="7">
        <v>631810</v>
      </c>
      <c r="I156" s="7">
        <v>674980</v>
      </c>
      <c r="J156" s="7">
        <v>774950</v>
      </c>
      <c r="K156" s="7">
        <v>1252700</v>
      </c>
      <c r="L156" s="7">
        <v>657530</v>
      </c>
      <c r="M156" s="7">
        <v>1596400</v>
      </c>
      <c r="N156" s="3"/>
      <c r="O156" s="3">
        <v>1146650</v>
      </c>
      <c r="P156" s="3">
        <v>931395</v>
      </c>
      <c r="Q156" s="3">
        <v>0.40311880999999999</v>
      </c>
      <c r="R156" s="3">
        <v>0.81227488999999997</v>
      </c>
      <c r="S156" s="3">
        <v>-0.29996010000000001</v>
      </c>
      <c r="T156" s="3" t="s">
        <v>194</v>
      </c>
      <c r="U156" s="3">
        <v>0.39456692999999998</v>
      </c>
    </row>
    <row r="157" spans="1:21" x14ac:dyDescent="0.2">
      <c r="A157" s="3" t="s">
        <v>195</v>
      </c>
      <c r="B157" s="6">
        <v>2621500</v>
      </c>
      <c r="C157" s="6">
        <v>2231000</v>
      </c>
      <c r="D157" s="6">
        <v>1312800</v>
      </c>
      <c r="E157" s="6">
        <v>2019900</v>
      </c>
      <c r="F157" s="6">
        <v>545380</v>
      </c>
      <c r="G157" s="6">
        <v>1491800</v>
      </c>
      <c r="H157" s="7">
        <v>384950</v>
      </c>
      <c r="I157" s="7">
        <v>1341900</v>
      </c>
      <c r="J157" s="7">
        <v>1583200</v>
      </c>
      <c r="K157" s="7">
        <v>1183400</v>
      </c>
      <c r="L157" s="7">
        <v>862910</v>
      </c>
      <c r="M157" s="7">
        <v>2655500</v>
      </c>
      <c r="N157" s="3"/>
      <c r="O157" s="3">
        <v>1703730</v>
      </c>
      <c r="P157" s="3">
        <v>1335310</v>
      </c>
      <c r="Q157" s="3">
        <v>0.41829209000000001</v>
      </c>
      <c r="R157" s="3">
        <v>0.78375682000000002</v>
      </c>
      <c r="S157" s="3">
        <v>-0.351522</v>
      </c>
      <c r="T157" s="3" t="s">
        <v>195</v>
      </c>
      <c r="U157" s="3">
        <v>0.37852035000000001</v>
      </c>
    </row>
    <row r="158" spans="1:21" x14ac:dyDescent="0.2">
      <c r="A158" s="3" t="s">
        <v>196</v>
      </c>
      <c r="B158" s="6">
        <v>481300</v>
      </c>
      <c r="C158" s="6">
        <v>313480</v>
      </c>
      <c r="D158" s="6">
        <v>328040</v>
      </c>
      <c r="E158" s="6">
        <v>310740</v>
      </c>
      <c r="F158" s="6">
        <v>691800</v>
      </c>
      <c r="G158" s="6">
        <v>489600</v>
      </c>
      <c r="H158" s="7">
        <v>209630</v>
      </c>
      <c r="I158" s="7">
        <v>1031000</v>
      </c>
      <c r="J158" s="7">
        <v>336240</v>
      </c>
      <c r="K158" s="7">
        <v>1901900</v>
      </c>
      <c r="L158" s="7">
        <v>225920</v>
      </c>
      <c r="M158" s="7">
        <v>329420</v>
      </c>
      <c r="N158" s="3"/>
      <c r="O158" s="3">
        <v>435826.66700000002</v>
      </c>
      <c r="P158" s="3">
        <v>672351.66700000002</v>
      </c>
      <c r="Q158" s="3">
        <v>0.42228130000000003</v>
      </c>
      <c r="R158" s="3">
        <v>1.5427042900000001</v>
      </c>
      <c r="S158" s="3">
        <v>0.62546153999999998</v>
      </c>
      <c r="T158" s="3" t="s">
        <v>196</v>
      </c>
      <c r="U158" s="3">
        <v>0.37439814999999999</v>
      </c>
    </row>
    <row r="159" spans="1:21" x14ac:dyDescent="0.2">
      <c r="A159" s="3" t="s">
        <v>197</v>
      </c>
      <c r="B159" s="6">
        <v>1755200</v>
      </c>
      <c r="C159" s="6">
        <v>1453800</v>
      </c>
      <c r="D159" s="6">
        <v>1116200</v>
      </c>
      <c r="E159" s="6">
        <v>1602400</v>
      </c>
      <c r="F159" s="6">
        <v>1090400</v>
      </c>
      <c r="G159" s="6">
        <v>1049500</v>
      </c>
      <c r="H159" s="7">
        <v>1099100</v>
      </c>
      <c r="I159" s="7">
        <v>958850</v>
      </c>
      <c r="J159" s="7">
        <v>1230500</v>
      </c>
      <c r="K159" s="7">
        <v>1266800</v>
      </c>
      <c r="L159" s="7">
        <v>838040</v>
      </c>
      <c r="M159" s="7">
        <v>1772400</v>
      </c>
      <c r="N159" s="3"/>
      <c r="O159" s="3">
        <v>1344583.33</v>
      </c>
      <c r="P159" s="3">
        <v>1194281.67</v>
      </c>
      <c r="Q159" s="3">
        <v>0.42574208000000002</v>
      </c>
      <c r="R159" s="3">
        <v>0.88821691999999997</v>
      </c>
      <c r="S159" s="3">
        <v>-0.171016</v>
      </c>
      <c r="T159" s="3" t="s">
        <v>197</v>
      </c>
      <c r="U159" s="3">
        <v>0.37085341999999999</v>
      </c>
    </row>
    <row r="160" spans="1:21" x14ac:dyDescent="0.2">
      <c r="A160" s="3" t="s">
        <v>198</v>
      </c>
      <c r="B160" s="6">
        <v>10810000</v>
      </c>
      <c r="C160" s="6">
        <v>7638400</v>
      </c>
      <c r="D160" s="6">
        <v>7552800</v>
      </c>
      <c r="E160" s="6">
        <v>10880000</v>
      </c>
      <c r="F160" s="6">
        <v>7140100</v>
      </c>
      <c r="G160" s="6">
        <v>7701200</v>
      </c>
      <c r="H160" s="7">
        <v>5500200</v>
      </c>
      <c r="I160" s="7">
        <v>5799300</v>
      </c>
      <c r="J160" s="7">
        <v>7135500</v>
      </c>
      <c r="K160" s="7">
        <v>8530700</v>
      </c>
      <c r="L160" s="7">
        <v>5465800</v>
      </c>
      <c r="M160" s="7">
        <v>12657000</v>
      </c>
      <c r="N160" s="3"/>
      <c r="O160" s="3">
        <v>8620416.6699999999</v>
      </c>
      <c r="P160" s="3">
        <v>7514750</v>
      </c>
      <c r="Q160" s="3">
        <v>0.42850586000000002</v>
      </c>
      <c r="R160" s="3">
        <v>0.87173860999999997</v>
      </c>
      <c r="S160" s="3">
        <v>-0.1980325</v>
      </c>
      <c r="T160" s="3" t="s">
        <v>198</v>
      </c>
      <c r="U160" s="3">
        <v>0.36804323999999999</v>
      </c>
    </row>
    <row r="161" spans="1:21" x14ac:dyDescent="0.2">
      <c r="A161" s="3" t="s">
        <v>199</v>
      </c>
      <c r="B161" s="6">
        <v>2483200</v>
      </c>
      <c r="C161" s="6">
        <v>1949300</v>
      </c>
      <c r="D161" s="6">
        <v>1408900</v>
      </c>
      <c r="E161" s="6">
        <v>2223900</v>
      </c>
      <c r="F161" s="6">
        <v>1490400</v>
      </c>
      <c r="G161" s="6">
        <v>1640300</v>
      </c>
      <c r="H161" s="7">
        <v>1313200</v>
      </c>
      <c r="I161" s="7">
        <v>1301200</v>
      </c>
      <c r="J161" s="7">
        <v>1483400</v>
      </c>
      <c r="K161" s="7">
        <v>1761100</v>
      </c>
      <c r="L161" s="7">
        <v>993000</v>
      </c>
      <c r="M161" s="7">
        <v>2799900</v>
      </c>
      <c r="N161" s="3"/>
      <c r="O161" s="3">
        <v>1866000</v>
      </c>
      <c r="P161" s="3">
        <v>1608633.33</v>
      </c>
      <c r="Q161" s="3">
        <v>0.42984903000000002</v>
      </c>
      <c r="R161" s="3">
        <v>0.86207573999999998</v>
      </c>
      <c r="S161" s="3">
        <v>-0.21411350000000001</v>
      </c>
      <c r="T161" s="3" t="s">
        <v>199</v>
      </c>
      <c r="U161" s="3">
        <v>0.36668404999999998</v>
      </c>
    </row>
    <row r="162" spans="1:21" x14ac:dyDescent="0.2">
      <c r="A162" s="3" t="s">
        <v>200</v>
      </c>
      <c r="B162" s="6">
        <v>488350</v>
      </c>
      <c r="C162" s="6">
        <v>373670</v>
      </c>
      <c r="D162" s="6">
        <v>293140</v>
      </c>
      <c r="E162" s="6">
        <v>476710</v>
      </c>
      <c r="F162" s="6">
        <v>316990</v>
      </c>
      <c r="G162" s="6">
        <v>269100</v>
      </c>
      <c r="H162" s="7">
        <v>308290</v>
      </c>
      <c r="I162" s="7">
        <v>289360</v>
      </c>
      <c r="J162" s="7">
        <v>243570</v>
      </c>
      <c r="K162" s="7">
        <v>339700</v>
      </c>
      <c r="L162" s="7">
        <v>299050</v>
      </c>
      <c r="M162" s="7">
        <v>491760</v>
      </c>
      <c r="N162" s="3"/>
      <c r="O162" s="3">
        <v>369660</v>
      </c>
      <c r="P162" s="3">
        <v>328621.66700000002</v>
      </c>
      <c r="Q162" s="3">
        <v>0.44826168</v>
      </c>
      <c r="R162" s="3">
        <v>0.88898356999999995</v>
      </c>
      <c r="S162" s="3">
        <v>-0.16977130000000001</v>
      </c>
      <c r="T162" s="3" t="s">
        <v>200</v>
      </c>
      <c r="U162" s="3">
        <v>0.34846839000000002</v>
      </c>
    </row>
    <row r="163" spans="1:21" x14ac:dyDescent="0.2">
      <c r="A163" s="3" t="s">
        <v>201</v>
      </c>
      <c r="B163" s="6">
        <v>11390000</v>
      </c>
      <c r="C163" s="6">
        <v>8744500</v>
      </c>
      <c r="D163" s="6">
        <v>6065400</v>
      </c>
      <c r="E163" s="6">
        <v>8936500</v>
      </c>
      <c r="F163" s="6">
        <v>5921400</v>
      </c>
      <c r="G163" s="6">
        <v>7678900</v>
      </c>
      <c r="H163" s="7">
        <v>5359200</v>
      </c>
      <c r="I163" s="7">
        <v>5699900</v>
      </c>
      <c r="J163" s="7">
        <v>7364000</v>
      </c>
      <c r="K163" s="7">
        <v>7748200</v>
      </c>
      <c r="L163" s="7">
        <v>4881800</v>
      </c>
      <c r="M163" s="7">
        <v>11516000</v>
      </c>
      <c r="N163" s="3"/>
      <c r="O163" s="3">
        <v>8122783.3300000001</v>
      </c>
      <c r="P163" s="3">
        <v>7094850</v>
      </c>
      <c r="Q163" s="3">
        <v>0.44832783999999998</v>
      </c>
      <c r="R163" s="3">
        <v>0.87345059999999997</v>
      </c>
      <c r="S163" s="3">
        <v>-0.19520199999999999</v>
      </c>
      <c r="T163" s="3" t="s">
        <v>201</v>
      </c>
      <c r="U163" s="3">
        <v>0.34840429000000001</v>
      </c>
    </row>
    <row r="164" spans="1:21" x14ac:dyDescent="0.2">
      <c r="A164" s="3" t="s">
        <v>202</v>
      </c>
      <c r="B164" s="6">
        <v>179120</v>
      </c>
      <c r="C164" s="6">
        <v>157590</v>
      </c>
      <c r="D164" s="6">
        <v>148520</v>
      </c>
      <c r="E164" s="6">
        <v>171290</v>
      </c>
      <c r="F164" s="6">
        <v>92703</v>
      </c>
      <c r="G164" s="6">
        <v>166140</v>
      </c>
      <c r="H164" s="7">
        <v>102370</v>
      </c>
      <c r="I164" s="7">
        <v>129590</v>
      </c>
      <c r="J164" s="7">
        <v>124220</v>
      </c>
      <c r="K164" s="7">
        <v>133460</v>
      </c>
      <c r="L164" s="7">
        <v>73295</v>
      </c>
      <c r="M164" s="7">
        <v>234760</v>
      </c>
      <c r="N164" s="3"/>
      <c r="O164" s="3">
        <v>152560.5</v>
      </c>
      <c r="P164" s="3">
        <v>132949.16699999999</v>
      </c>
      <c r="Q164" s="3">
        <v>0.46300401000000002</v>
      </c>
      <c r="R164" s="3">
        <v>0.87145209000000001</v>
      </c>
      <c r="S164" s="3">
        <v>-0.19850670000000001</v>
      </c>
      <c r="T164" s="3" t="s">
        <v>202</v>
      </c>
      <c r="U164" s="3">
        <v>0.33441525</v>
      </c>
    </row>
    <row r="165" spans="1:21" x14ac:dyDescent="0.2">
      <c r="A165" s="3" t="s">
        <v>203</v>
      </c>
      <c r="B165" s="6">
        <v>150030</v>
      </c>
      <c r="C165" s="6">
        <v>130520</v>
      </c>
      <c r="D165" s="6">
        <v>155450</v>
      </c>
      <c r="E165" s="6">
        <v>240950</v>
      </c>
      <c r="F165" s="6">
        <v>89460</v>
      </c>
      <c r="G165" s="6">
        <v>246080</v>
      </c>
      <c r="H165" s="7">
        <v>90373</v>
      </c>
      <c r="I165" s="7">
        <v>139340</v>
      </c>
      <c r="J165" s="7">
        <v>74659</v>
      </c>
      <c r="K165" s="7">
        <v>250220</v>
      </c>
      <c r="L165" s="7">
        <v>171420</v>
      </c>
      <c r="M165" s="7">
        <v>127170</v>
      </c>
      <c r="N165" s="12"/>
      <c r="O165" s="3">
        <v>168748.33300000001</v>
      </c>
      <c r="P165" s="3">
        <v>142197</v>
      </c>
      <c r="Q165" s="3">
        <v>0.48098338000000002</v>
      </c>
      <c r="R165" s="3">
        <v>0.84265721000000005</v>
      </c>
      <c r="S165" s="3">
        <v>-0.24698220000000001</v>
      </c>
      <c r="T165" s="3" t="s">
        <v>203</v>
      </c>
      <c r="U165" s="3">
        <v>0.31786993000000002</v>
      </c>
    </row>
    <row r="166" spans="1:21" x14ac:dyDescent="0.2">
      <c r="A166" s="3" t="s">
        <v>204</v>
      </c>
      <c r="B166" s="6">
        <v>78486</v>
      </c>
      <c r="C166" s="6">
        <v>52617</v>
      </c>
      <c r="D166" s="6">
        <v>82830</v>
      </c>
      <c r="E166" s="6">
        <v>56531</v>
      </c>
      <c r="F166" s="6">
        <v>90968</v>
      </c>
      <c r="G166" s="6">
        <v>62793</v>
      </c>
      <c r="H166" s="7">
        <v>45020</v>
      </c>
      <c r="I166" s="7">
        <v>91712</v>
      </c>
      <c r="J166" s="7">
        <v>72830</v>
      </c>
      <c r="K166" s="7">
        <v>69220</v>
      </c>
      <c r="L166" s="7">
        <v>53637</v>
      </c>
      <c r="M166" s="7">
        <v>49855</v>
      </c>
      <c r="N166" s="3"/>
      <c r="O166" s="3">
        <v>70704.166700000002</v>
      </c>
      <c r="P166" s="3">
        <v>63712.333299999998</v>
      </c>
      <c r="Q166" s="3">
        <v>0.48191999000000002</v>
      </c>
      <c r="R166" s="3">
        <v>0.90111143999999999</v>
      </c>
      <c r="S166" s="3">
        <v>-0.15022260000000001</v>
      </c>
      <c r="T166" s="3" t="s">
        <v>204</v>
      </c>
      <c r="U166" s="3">
        <v>0.31702506000000003</v>
      </c>
    </row>
    <row r="167" spans="1:21" x14ac:dyDescent="0.2">
      <c r="A167" s="3" t="s">
        <v>205</v>
      </c>
      <c r="B167" s="6">
        <v>1375700</v>
      </c>
      <c r="C167" s="6">
        <v>1225500</v>
      </c>
      <c r="D167" s="6">
        <v>658180</v>
      </c>
      <c r="E167" s="6">
        <v>1012100</v>
      </c>
      <c r="F167" s="6">
        <v>655330</v>
      </c>
      <c r="G167" s="6">
        <v>869070</v>
      </c>
      <c r="H167" s="7">
        <v>592070</v>
      </c>
      <c r="I167" s="7">
        <v>702490</v>
      </c>
      <c r="J167" s="7">
        <v>858450</v>
      </c>
      <c r="K167" s="7">
        <v>867400</v>
      </c>
      <c r="L167" s="7">
        <v>531720</v>
      </c>
      <c r="M167" s="7">
        <v>1458200</v>
      </c>
      <c r="N167" s="3"/>
      <c r="O167" s="3">
        <v>965980</v>
      </c>
      <c r="P167" s="3">
        <v>835055</v>
      </c>
      <c r="Q167" s="3">
        <v>0.48897987999999998</v>
      </c>
      <c r="R167" s="3">
        <v>0.86446407000000003</v>
      </c>
      <c r="S167" s="3">
        <v>-0.21012210000000001</v>
      </c>
      <c r="T167" s="3" t="s">
        <v>205</v>
      </c>
      <c r="U167" s="3">
        <v>0.31070901000000001</v>
      </c>
    </row>
    <row r="168" spans="1:21" x14ac:dyDescent="0.2">
      <c r="A168" s="3" t="s">
        <v>206</v>
      </c>
      <c r="B168" s="6">
        <v>5746100</v>
      </c>
      <c r="C168" s="6">
        <v>4273100</v>
      </c>
      <c r="D168" s="6">
        <v>3252100</v>
      </c>
      <c r="E168" s="6">
        <v>5132000</v>
      </c>
      <c r="F168" s="6">
        <v>3599600</v>
      </c>
      <c r="G168" s="6">
        <v>4024700</v>
      </c>
      <c r="H168" s="7">
        <v>3289800</v>
      </c>
      <c r="I168" s="7">
        <v>2991900</v>
      </c>
      <c r="J168" s="7">
        <v>3460600</v>
      </c>
      <c r="K168" s="7">
        <v>4201200</v>
      </c>
      <c r="L168" s="7">
        <v>2832500</v>
      </c>
      <c r="M168" s="7">
        <v>6405100</v>
      </c>
      <c r="N168" s="3"/>
      <c r="O168" s="3">
        <v>4337933.33</v>
      </c>
      <c r="P168" s="3">
        <v>3863516.67</v>
      </c>
      <c r="Q168" s="3">
        <v>0.4928765</v>
      </c>
      <c r="R168" s="3">
        <v>0.89063532999999995</v>
      </c>
      <c r="S168" s="3">
        <v>-0.1670933</v>
      </c>
      <c r="T168" s="3" t="s">
        <v>206</v>
      </c>
      <c r="U168" s="3">
        <v>0.30726188999999998</v>
      </c>
    </row>
    <row r="169" spans="1:21" x14ac:dyDescent="0.2">
      <c r="A169" s="3" t="s">
        <v>207</v>
      </c>
      <c r="B169" s="6">
        <v>1137900</v>
      </c>
      <c r="C169" s="6">
        <v>1250900</v>
      </c>
      <c r="D169" s="6">
        <v>967830</v>
      </c>
      <c r="E169" s="6">
        <v>1494500</v>
      </c>
      <c r="F169" s="6">
        <v>1385600</v>
      </c>
      <c r="G169" s="6">
        <v>2613000</v>
      </c>
      <c r="H169" s="7">
        <v>1130500</v>
      </c>
      <c r="I169" s="7">
        <v>2422600</v>
      </c>
      <c r="J169" s="7">
        <v>2016200</v>
      </c>
      <c r="K169" s="7">
        <v>1746000</v>
      </c>
      <c r="L169" s="7">
        <v>1199400</v>
      </c>
      <c r="M169" s="7">
        <v>1617100</v>
      </c>
      <c r="N169" s="3"/>
      <c r="O169" s="3">
        <v>1474955</v>
      </c>
      <c r="P169" s="3">
        <v>1688633.33</v>
      </c>
      <c r="Q169" s="3">
        <v>0.50965934000000002</v>
      </c>
      <c r="R169" s="3">
        <v>1.1448710900000001</v>
      </c>
      <c r="S169" s="3">
        <v>0.19518516</v>
      </c>
      <c r="T169" s="3" t="s">
        <v>207</v>
      </c>
      <c r="U169" s="3">
        <v>0.29272000999999997</v>
      </c>
    </row>
    <row r="170" spans="1:21" x14ac:dyDescent="0.2">
      <c r="A170" s="3" t="s">
        <v>208</v>
      </c>
      <c r="B170" s="6">
        <v>4418700</v>
      </c>
      <c r="C170" s="6">
        <v>4404800</v>
      </c>
      <c r="D170" s="6">
        <v>4342620</v>
      </c>
      <c r="E170" s="6">
        <v>4095420</v>
      </c>
      <c r="F170" s="6">
        <v>4652510</v>
      </c>
      <c r="G170" s="6">
        <v>4050710</v>
      </c>
      <c r="H170" s="7">
        <v>4290600</v>
      </c>
      <c r="I170" s="7">
        <v>3791650</v>
      </c>
      <c r="J170" s="7">
        <v>4697500</v>
      </c>
      <c r="K170" s="7">
        <v>4993900</v>
      </c>
      <c r="L170" s="7">
        <v>4614200</v>
      </c>
      <c r="M170" s="7">
        <v>4356530</v>
      </c>
      <c r="N170" s="3"/>
      <c r="O170" s="3">
        <v>4327460</v>
      </c>
      <c r="P170" s="3">
        <v>4457396.67</v>
      </c>
      <c r="Q170" s="3">
        <v>0.51316392</v>
      </c>
      <c r="R170" s="3">
        <v>1.0300260800000001</v>
      </c>
      <c r="S170" s="3">
        <v>4.2680870000000003E-2</v>
      </c>
      <c r="T170" s="3" t="s">
        <v>208</v>
      </c>
      <c r="U170" s="3">
        <v>0.28974388000000001</v>
      </c>
    </row>
    <row r="171" spans="1:21" x14ac:dyDescent="0.2">
      <c r="A171" s="3" t="s">
        <v>209</v>
      </c>
      <c r="B171" s="6">
        <v>2375600</v>
      </c>
      <c r="C171" s="6">
        <v>1610100</v>
      </c>
      <c r="D171" s="6">
        <v>1231700</v>
      </c>
      <c r="E171" s="6">
        <v>1745300</v>
      </c>
      <c r="F171" s="6">
        <v>1321400</v>
      </c>
      <c r="G171" s="6">
        <v>1400000</v>
      </c>
      <c r="H171" s="7">
        <v>1046700</v>
      </c>
      <c r="I171" s="7">
        <v>1099500</v>
      </c>
      <c r="J171" s="7">
        <v>1436500</v>
      </c>
      <c r="K171" s="7">
        <v>1570600</v>
      </c>
      <c r="L171" s="7">
        <v>966970</v>
      </c>
      <c r="M171" s="7">
        <v>2430900</v>
      </c>
      <c r="N171" s="3"/>
      <c r="O171" s="3">
        <v>1614016.67</v>
      </c>
      <c r="P171" s="3">
        <v>1425195</v>
      </c>
      <c r="Q171" s="3">
        <v>0.51666080999999997</v>
      </c>
      <c r="R171" s="3">
        <v>0.88301132999999998</v>
      </c>
      <c r="S171" s="3">
        <v>-0.17949609999999999</v>
      </c>
      <c r="T171" s="3" t="s">
        <v>209</v>
      </c>
      <c r="U171" s="3">
        <v>0.28679448000000002</v>
      </c>
    </row>
    <row r="172" spans="1:21" x14ac:dyDescent="0.2">
      <c r="A172" s="3" t="s">
        <v>210</v>
      </c>
      <c r="B172" s="6">
        <v>25760990</v>
      </c>
      <c r="C172" s="6">
        <v>17116398</v>
      </c>
      <c r="D172" s="6">
        <v>20250430</v>
      </c>
      <c r="E172" s="6">
        <v>27479610</v>
      </c>
      <c r="F172" s="6">
        <v>22699024</v>
      </c>
      <c r="G172" s="6">
        <v>21266683</v>
      </c>
      <c r="H172" s="7">
        <v>15746234</v>
      </c>
      <c r="I172" s="7">
        <v>16015346</v>
      </c>
      <c r="J172" s="7">
        <v>18430266</v>
      </c>
      <c r="K172" s="7">
        <v>27606426</v>
      </c>
      <c r="L172" s="7">
        <v>16856304</v>
      </c>
      <c r="M172" s="7">
        <v>28654220</v>
      </c>
      <c r="N172" s="3"/>
      <c r="O172" s="3">
        <v>22428855.800000001</v>
      </c>
      <c r="P172" s="3">
        <v>20551466</v>
      </c>
      <c r="Q172" s="3">
        <v>0.52871007999999997</v>
      </c>
      <c r="R172" s="3">
        <v>0.91629578</v>
      </c>
      <c r="S172" s="3">
        <v>-0.1261147</v>
      </c>
      <c r="T172" s="3" t="s">
        <v>210</v>
      </c>
      <c r="U172" s="3">
        <v>0.27678240999999998</v>
      </c>
    </row>
    <row r="173" spans="1:21" x14ac:dyDescent="0.2">
      <c r="A173" s="3" t="s">
        <v>211</v>
      </c>
      <c r="B173" s="6">
        <v>43075000</v>
      </c>
      <c r="C173" s="6">
        <v>30118620</v>
      </c>
      <c r="D173" s="6">
        <v>27339910</v>
      </c>
      <c r="E173" s="6">
        <v>39496900</v>
      </c>
      <c r="F173" s="6">
        <v>27740630</v>
      </c>
      <c r="G173" s="6">
        <v>30679590</v>
      </c>
      <c r="H173" s="7">
        <v>23491100</v>
      </c>
      <c r="I173" s="7">
        <v>26867700</v>
      </c>
      <c r="J173" s="7">
        <v>29588100</v>
      </c>
      <c r="K173" s="7">
        <v>34064500</v>
      </c>
      <c r="L173" s="7">
        <v>22435750</v>
      </c>
      <c r="M173" s="7">
        <v>45174700</v>
      </c>
      <c r="N173" s="3"/>
      <c r="O173" s="3">
        <v>33075108.300000001</v>
      </c>
      <c r="P173" s="3">
        <v>30270308.300000001</v>
      </c>
      <c r="Q173" s="3">
        <v>0.53544451999999998</v>
      </c>
      <c r="R173" s="3">
        <v>0.91519907</v>
      </c>
      <c r="S173" s="3">
        <v>-0.1278425</v>
      </c>
      <c r="T173" s="3" t="s">
        <v>211</v>
      </c>
      <c r="U173" s="3">
        <v>0.27128552</v>
      </c>
    </row>
    <row r="174" spans="1:21" x14ac:dyDescent="0.2">
      <c r="A174" s="3" t="s">
        <v>212</v>
      </c>
      <c r="B174" s="6">
        <v>64041</v>
      </c>
      <c r="C174" s="6">
        <v>20826</v>
      </c>
      <c r="D174" s="6">
        <v>76447</v>
      </c>
      <c r="E174" s="6">
        <v>51774</v>
      </c>
      <c r="F174" s="6">
        <v>47672</v>
      </c>
      <c r="G174" s="6">
        <v>78519</v>
      </c>
      <c r="H174" s="7">
        <v>36696</v>
      </c>
      <c r="I174" s="7">
        <v>30576</v>
      </c>
      <c r="J174" s="7">
        <v>45903</v>
      </c>
      <c r="K174" s="7">
        <v>98922</v>
      </c>
      <c r="L174" s="7">
        <v>65194</v>
      </c>
      <c r="M174" s="7">
        <v>126920</v>
      </c>
      <c r="N174" s="3"/>
      <c r="O174" s="3">
        <v>56546.5</v>
      </c>
      <c r="P174" s="3">
        <v>67368.5</v>
      </c>
      <c r="Q174" s="3">
        <v>0.55896816000000005</v>
      </c>
      <c r="R174" s="3">
        <v>1.1913823100000001</v>
      </c>
      <c r="S174" s="3">
        <v>0.25263645000000001</v>
      </c>
      <c r="T174" s="3" t="s">
        <v>212</v>
      </c>
      <c r="U174" s="3">
        <v>0.25261293000000001</v>
      </c>
    </row>
    <row r="175" spans="1:21" x14ac:dyDescent="0.2">
      <c r="A175" s="3" t="s">
        <v>213</v>
      </c>
      <c r="B175" s="6">
        <v>70287</v>
      </c>
      <c r="C175" s="6">
        <v>92252</v>
      </c>
      <c r="D175" s="6">
        <v>60025</v>
      </c>
      <c r="E175" s="6">
        <v>125540</v>
      </c>
      <c r="F175" s="6">
        <v>58287</v>
      </c>
      <c r="G175" s="6">
        <v>62500</v>
      </c>
      <c r="H175" s="7">
        <v>62791</v>
      </c>
      <c r="I175" s="7">
        <v>60361</v>
      </c>
      <c r="J175" s="7">
        <v>47714</v>
      </c>
      <c r="K175" s="7">
        <v>99484</v>
      </c>
      <c r="L175" s="7">
        <v>85110</v>
      </c>
      <c r="M175" s="7">
        <v>65962</v>
      </c>
      <c r="N175" s="12"/>
      <c r="O175" s="3">
        <v>78148.5</v>
      </c>
      <c r="P175" s="3">
        <v>70237</v>
      </c>
      <c r="Q175" s="3">
        <v>0.56235650999999998</v>
      </c>
      <c r="R175" s="3">
        <v>0.89876325000000001</v>
      </c>
      <c r="S175" s="3">
        <v>-0.15398700000000001</v>
      </c>
      <c r="T175" s="3" t="s">
        <v>213</v>
      </c>
      <c r="U175" s="3">
        <v>0.24998827000000001</v>
      </c>
    </row>
    <row r="176" spans="1:21" x14ac:dyDescent="0.2">
      <c r="A176" s="3" t="s">
        <v>214</v>
      </c>
      <c r="B176" s="6">
        <v>48266</v>
      </c>
      <c r="C176" s="6">
        <v>45043</v>
      </c>
      <c r="D176" s="6">
        <v>47415</v>
      </c>
      <c r="E176" s="6">
        <v>81073</v>
      </c>
      <c r="F176" s="6">
        <v>50451</v>
      </c>
      <c r="G176" s="6">
        <v>50201</v>
      </c>
      <c r="H176" s="7">
        <v>46978</v>
      </c>
      <c r="I176" s="7">
        <v>44078</v>
      </c>
      <c r="J176" s="7">
        <v>42197</v>
      </c>
      <c r="K176" s="7">
        <v>45734</v>
      </c>
      <c r="L176" s="7">
        <v>79717</v>
      </c>
      <c r="M176" s="7">
        <v>34510</v>
      </c>
      <c r="N176" s="12"/>
      <c r="O176" s="3">
        <v>53741.5</v>
      </c>
      <c r="P176" s="3">
        <v>48869</v>
      </c>
      <c r="Q176" s="3">
        <v>0.57803972999999997</v>
      </c>
      <c r="R176" s="3">
        <v>0.90933450000000005</v>
      </c>
      <c r="S176" s="3">
        <v>-0.13711699999999999</v>
      </c>
      <c r="T176" s="3" t="s">
        <v>214</v>
      </c>
      <c r="U176" s="3">
        <v>0.23804231000000001</v>
      </c>
    </row>
    <row r="177" spans="1:21" x14ac:dyDescent="0.2">
      <c r="A177" s="3" t="s">
        <v>215</v>
      </c>
      <c r="B177" s="6">
        <v>232530</v>
      </c>
      <c r="C177" s="6">
        <v>202690</v>
      </c>
      <c r="D177" s="6">
        <v>295890</v>
      </c>
      <c r="E177" s="6">
        <v>408750</v>
      </c>
      <c r="F177" s="6">
        <v>212540</v>
      </c>
      <c r="G177" s="6">
        <v>330990</v>
      </c>
      <c r="H177" s="7">
        <v>345160</v>
      </c>
      <c r="I177" s="7">
        <v>282970</v>
      </c>
      <c r="J177" s="7">
        <v>194010</v>
      </c>
      <c r="K177" s="7">
        <v>448190</v>
      </c>
      <c r="L177" s="7">
        <v>395740</v>
      </c>
      <c r="M177" s="7">
        <v>200980</v>
      </c>
      <c r="N177" s="12"/>
      <c r="O177" s="3">
        <v>280565</v>
      </c>
      <c r="P177" s="3">
        <v>311175</v>
      </c>
      <c r="Q177" s="3">
        <v>0.58004148</v>
      </c>
      <c r="R177" s="3">
        <v>1.10910128</v>
      </c>
      <c r="S177" s="3">
        <v>0.14939110999999999</v>
      </c>
      <c r="T177" s="3" t="s">
        <v>215</v>
      </c>
      <c r="U177" s="3">
        <v>0.23654095</v>
      </c>
    </row>
    <row r="178" spans="1:21" x14ac:dyDescent="0.2">
      <c r="A178" s="3" t="s">
        <v>216</v>
      </c>
      <c r="B178" s="6">
        <v>2857500</v>
      </c>
      <c r="C178" s="6">
        <v>1402000</v>
      </c>
      <c r="D178" s="6">
        <v>1590000</v>
      </c>
      <c r="E178" s="6">
        <v>1078800</v>
      </c>
      <c r="F178" s="6">
        <v>1511400</v>
      </c>
      <c r="G178" s="6">
        <v>1879200</v>
      </c>
      <c r="H178" s="7">
        <v>1227200</v>
      </c>
      <c r="I178" s="7">
        <v>1347800</v>
      </c>
      <c r="J178" s="7">
        <v>1554800</v>
      </c>
      <c r="K178" s="7">
        <v>1187500</v>
      </c>
      <c r="L178" s="7">
        <v>928020</v>
      </c>
      <c r="M178" s="7">
        <v>2824900</v>
      </c>
      <c r="N178" s="3"/>
      <c r="O178" s="3">
        <v>1719816.67</v>
      </c>
      <c r="P178" s="3">
        <v>1511703.33</v>
      </c>
      <c r="Q178" s="3">
        <v>0.58906623999999996</v>
      </c>
      <c r="R178" s="3">
        <v>0.87899097999999998</v>
      </c>
      <c r="S178" s="3">
        <v>-0.18607969999999999</v>
      </c>
      <c r="T178" s="3" t="s">
        <v>216</v>
      </c>
      <c r="U178" s="3">
        <v>0.22983586</v>
      </c>
    </row>
    <row r="179" spans="1:21" x14ac:dyDescent="0.2">
      <c r="A179" s="3" t="s">
        <v>217</v>
      </c>
      <c r="B179" s="6">
        <v>201210</v>
      </c>
      <c r="C179" s="6">
        <v>186580</v>
      </c>
      <c r="D179" s="6">
        <v>142750</v>
      </c>
      <c r="E179" s="6">
        <v>211600</v>
      </c>
      <c r="F179" s="6">
        <v>141470</v>
      </c>
      <c r="G179" s="6">
        <v>195740</v>
      </c>
      <c r="H179" s="7">
        <v>134800</v>
      </c>
      <c r="I179" s="7">
        <v>136130</v>
      </c>
      <c r="J179" s="7">
        <v>185190</v>
      </c>
      <c r="K179" s="7">
        <v>169230</v>
      </c>
      <c r="L179" s="7">
        <v>104140</v>
      </c>
      <c r="M179" s="7">
        <v>264520</v>
      </c>
      <c r="N179" s="3"/>
      <c r="O179" s="3">
        <v>179891.66699999999</v>
      </c>
      <c r="P179" s="3">
        <v>165668.33300000001</v>
      </c>
      <c r="Q179" s="3">
        <v>0.59730028999999996</v>
      </c>
      <c r="R179" s="3">
        <v>0.92093389999999997</v>
      </c>
      <c r="S179" s="3">
        <v>-0.11883050000000001</v>
      </c>
      <c r="T179" s="3" t="s">
        <v>217</v>
      </c>
      <c r="U179" s="3">
        <v>0.22380727</v>
      </c>
    </row>
    <row r="180" spans="1:21" x14ac:dyDescent="0.2">
      <c r="A180" s="3" t="s">
        <v>218</v>
      </c>
      <c r="B180" s="6">
        <v>725840</v>
      </c>
      <c r="C180" s="6">
        <v>580240</v>
      </c>
      <c r="D180" s="6">
        <v>742230</v>
      </c>
      <c r="E180" s="6">
        <v>775620</v>
      </c>
      <c r="F180" s="6">
        <v>640190</v>
      </c>
      <c r="G180" s="6">
        <v>590390</v>
      </c>
      <c r="H180" s="7">
        <v>561240</v>
      </c>
      <c r="I180" s="7">
        <v>525010</v>
      </c>
      <c r="J180" s="7">
        <v>550170</v>
      </c>
      <c r="K180" s="7">
        <v>732730</v>
      </c>
      <c r="L180" s="7">
        <v>578320</v>
      </c>
      <c r="M180" s="7">
        <v>900410</v>
      </c>
      <c r="N180" s="3"/>
      <c r="O180" s="3">
        <v>675751.66700000002</v>
      </c>
      <c r="P180" s="3">
        <v>641313.33299999998</v>
      </c>
      <c r="Q180" s="3">
        <v>0.62784266</v>
      </c>
      <c r="R180" s="3">
        <v>0.94903700000000002</v>
      </c>
      <c r="S180" s="3">
        <v>-7.5463799999999998E-2</v>
      </c>
      <c r="T180" s="3" t="s">
        <v>218</v>
      </c>
      <c r="U180" s="3">
        <v>0.20214918000000001</v>
      </c>
    </row>
    <row r="181" spans="1:21" x14ac:dyDescent="0.2">
      <c r="A181" s="3" t="s">
        <v>219</v>
      </c>
      <c r="B181" s="6">
        <v>132660</v>
      </c>
      <c r="C181" s="6">
        <v>135340</v>
      </c>
      <c r="D181" s="6">
        <v>172400</v>
      </c>
      <c r="E181" s="6">
        <v>277670</v>
      </c>
      <c r="F181" s="6">
        <v>146390</v>
      </c>
      <c r="G181" s="6">
        <v>227770</v>
      </c>
      <c r="H181" s="7">
        <v>159500</v>
      </c>
      <c r="I181" s="7">
        <v>114690</v>
      </c>
      <c r="J181" s="7">
        <v>116310</v>
      </c>
      <c r="K181" s="7">
        <v>271540</v>
      </c>
      <c r="L181" s="7">
        <v>207540</v>
      </c>
      <c r="M181" s="7">
        <v>118310</v>
      </c>
      <c r="N181" s="12"/>
      <c r="O181" s="3">
        <v>182038.33300000001</v>
      </c>
      <c r="P181" s="3">
        <v>164648.33300000001</v>
      </c>
      <c r="Q181" s="3">
        <v>0.63339392000000005</v>
      </c>
      <c r="R181" s="3">
        <v>0.90447067000000003</v>
      </c>
      <c r="S181" s="3">
        <v>-0.14485439999999999</v>
      </c>
      <c r="T181" s="3" t="s">
        <v>219</v>
      </c>
      <c r="U181" s="3">
        <v>0.19832611</v>
      </c>
    </row>
    <row r="182" spans="1:21" x14ac:dyDescent="0.2">
      <c r="A182" s="3" t="s">
        <v>220</v>
      </c>
      <c r="B182" s="6">
        <v>128170</v>
      </c>
      <c r="C182" s="6">
        <v>105640</v>
      </c>
      <c r="D182" s="6">
        <v>42326</v>
      </c>
      <c r="E182" s="6">
        <v>65313</v>
      </c>
      <c r="F182" s="6">
        <v>79133</v>
      </c>
      <c r="G182" s="6">
        <v>71740</v>
      </c>
      <c r="H182" s="7">
        <v>70883</v>
      </c>
      <c r="I182" s="7">
        <v>71570</v>
      </c>
      <c r="J182" s="7">
        <v>47014</v>
      </c>
      <c r="K182" s="7">
        <v>147190</v>
      </c>
      <c r="L182" s="7">
        <v>110830</v>
      </c>
      <c r="M182" s="7">
        <v>100010</v>
      </c>
      <c r="N182" s="3"/>
      <c r="O182" s="3">
        <v>82053.666700000002</v>
      </c>
      <c r="P182" s="3">
        <v>91249.5</v>
      </c>
      <c r="Q182" s="3">
        <v>0.64146316999999997</v>
      </c>
      <c r="R182" s="3">
        <v>1.1120709600000001</v>
      </c>
      <c r="S182" s="3">
        <v>0.15324884999999999</v>
      </c>
      <c r="T182" s="3" t="s">
        <v>220</v>
      </c>
      <c r="U182" s="3">
        <v>0.19282827</v>
      </c>
    </row>
    <row r="183" spans="1:21" x14ac:dyDescent="0.2">
      <c r="A183" s="3" t="s">
        <v>221</v>
      </c>
      <c r="B183" s="6">
        <v>2113400</v>
      </c>
      <c r="C183" s="6">
        <v>3088200</v>
      </c>
      <c r="D183" s="6">
        <v>433180</v>
      </c>
      <c r="E183" s="6">
        <v>787860</v>
      </c>
      <c r="F183" s="6">
        <v>717800</v>
      </c>
      <c r="G183" s="6">
        <v>1177630</v>
      </c>
      <c r="H183" s="7">
        <v>720210</v>
      </c>
      <c r="I183" s="7">
        <v>1019520</v>
      </c>
      <c r="J183" s="7">
        <v>1448250</v>
      </c>
      <c r="K183" s="7">
        <v>777340</v>
      </c>
      <c r="L183" s="7">
        <v>669800</v>
      </c>
      <c r="M183" s="7">
        <v>2326600</v>
      </c>
      <c r="N183" s="12"/>
      <c r="O183" s="3">
        <v>1386345</v>
      </c>
      <c r="P183" s="3">
        <v>1160286.67</v>
      </c>
      <c r="Q183" s="3">
        <v>0.65493460000000003</v>
      </c>
      <c r="R183" s="3">
        <v>0.83693934000000003</v>
      </c>
      <c r="S183" s="3">
        <v>-0.25680500000000001</v>
      </c>
      <c r="T183" s="3" t="s">
        <v>221</v>
      </c>
      <c r="U183" s="3">
        <v>0.18380207000000001</v>
      </c>
    </row>
    <row r="184" spans="1:21" x14ac:dyDescent="0.2">
      <c r="A184" s="3" t="s">
        <v>222</v>
      </c>
      <c r="B184" s="6">
        <v>13268000</v>
      </c>
      <c r="C184" s="6">
        <v>10451000</v>
      </c>
      <c r="D184" s="6">
        <v>9123900</v>
      </c>
      <c r="E184" s="6">
        <v>11685000</v>
      </c>
      <c r="F184" s="6">
        <v>9173100</v>
      </c>
      <c r="G184" s="6">
        <v>10505000</v>
      </c>
      <c r="H184" s="7">
        <v>8411000</v>
      </c>
      <c r="I184" s="7">
        <v>8735800</v>
      </c>
      <c r="J184" s="7">
        <v>10567000</v>
      </c>
      <c r="K184" s="7">
        <v>11558000</v>
      </c>
      <c r="L184" s="7">
        <v>7405400</v>
      </c>
      <c r="M184" s="7">
        <v>14310000</v>
      </c>
      <c r="N184" s="3"/>
      <c r="O184" s="3">
        <v>10701000</v>
      </c>
      <c r="P184" s="3">
        <v>10164533.300000001</v>
      </c>
      <c r="Q184" s="3">
        <v>0.66895353000000002</v>
      </c>
      <c r="R184" s="3">
        <v>0.94986760999999997</v>
      </c>
      <c r="S184" s="3">
        <v>-7.4201600000000006E-2</v>
      </c>
      <c r="T184" s="3" t="s">
        <v>222</v>
      </c>
      <c r="U184" s="3">
        <v>0.17460405000000001</v>
      </c>
    </row>
    <row r="185" spans="1:21" x14ac:dyDescent="0.2">
      <c r="A185" s="3" t="s">
        <v>223</v>
      </c>
      <c r="B185" s="6">
        <v>573450</v>
      </c>
      <c r="C185" s="6">
        <v>412840</v>
      </c>
      <c r="D185" s="6">
        <v>169960</v>
      </c>
      <c r="E185" s="6">
        <v>302780</v>
      </c>
      <c r="F185" s="6">
        <v>198470</v>
      </c>
      <c r="G185" s="6">
        <v>195620</v>
      </c>
      <c r="H185" s="7">
        <v>153890</v>
      </c>
      <c r="I185" s="7">
        <v>142860</v>
      </c>
      <c r="J185" s="7">
        <v>193910</v>
      </c>
      <c r="K185" s="7">
        <v>458600</v>
      </c>
      <c r="L185" s="7">
        <v>336060</v>
      </c>
      <c r="M185" s="7">
        <v>880160</v>
      </c>
      <c r="N185" s="3"/>
      <c r="O185" s="3">
        <v>308853.33299999998</v>
      </c>
      <c r="P185" s="3">
        <v>360913.33299999998</v>
      </c>
      <c r="Q185" s="3">
        <v>0.70170840000000001</v>
      </c>
      <c r="R185" s="3">
        <v>1.1685589700000001</v>
      </c>
      <c r="S185" s="3">
        <v>0.22473054000000001</v>
      </c>
      <c r="T185" s="3" t="s">
        <v>223</v>
      </c>
      <c r="U185" s="3">
        <v>0.15384332000000001</v>
      </c>
    </row>
    <row r="186" spans="1:21" x14ac:dyDescent="0.2">
      <c r="A186" s="3" t="s">
        <v>224</v>
      </c>
      <c r="B186" s="6">
        <v>494100</v>
      </c>
      <c r="C186" s="6">
        <v>403270</v>
      </c>
      <c r="D186" s="6">
        <v>303930</v>
      </c>
      <c r="E186" s="6">
        <v>366670</v>
      </c>
      <c r="F186" s="6">
        <v>366610</v>
      </c>
      <c r="G186" s="6">
        <v>384720</v>
      </c>
      <c r="H186" s="7">
        <v>328440</v>
      </c>
      <c r="I186" s="7">
        <v>323770</v>
      </c>
      <c r="J186" s="7">
        <v>376840</v>
      </c>
      <c r="K186" s="7">
        <v>420580</v>
      </c>
      <c r="L186" s="7">
        <v>335690</v>
      </c>
      <c r="M186" s="7">
        <v>458520</v>
      </c>
      <c r="N186" s="3"/>
      <c r="O186" s="3">
        <v>386550</v>
      </c>
      <c r="P186" s="3">
        <v>373973.33299999998</v>
      </c>
      <c r="Q186" s="3">
        <v>0.71984680999999995</v>
      </c>
      <c r="R186" s="3">
        <v>0.96746432000000004</v>
      </c>
      <c r="S186" s="3">
        <v>-4.7719600000000001E-2</v>
      </c>
      <c r="T186" s="3" t="s">
        <v>224</v>
      </c>
      <c r="U186" s="3">
        <v>0.14275992000000001</v>
      </c>
    </row>
    <row r="187" spans="1:21" x14ac:dyDescent="0.2">
      <c r="A187" s="3" t="s">
        <v>225</v>
      </c>
      <c r="B187" s="6">
        <v>57517</v>
      </c>
      <c r="C187" s="6">
        <v>74279</v>
      </c>
      <c r="D187" s="6">
        <v>80516</v>
      </c>
      <c r="E187" s="6">
        <v>131970</v>
      </c>
      <c r="F187" s="6">
        <v>54581</v>
      </c>
      <c r="G187" s="6">
        <v>89507</v>
      </c>
      <c r="H187" s="7">
        <v>64152</v>
      </c>
      <c r="I187" s="7">
        <v>77988</v>
      </c>
      <c r="J187" s="7">
        <v>52373</v>
      </c>
      <c r="K187" s="7">
        <v>121220</v>
      </c>
      <c r="L187" s="7">
        <v>78430</v>
      </c>
      <c r="M187" s="7">
        <v>63273</v>
      </c>
      <c r="N187" s="12"/>
      <c r="O187" s="3">
        <v>81395</v>
      </c>
      <c r="P187" s="3">
        <v>76239.333299999998</v>
      </c>
      <c r="Q187" s="3">
        <v>0.74054708000000002</v>
      </c>
      <c r="R187" s="3">
        <v>0.93665867999999997</v>
      </c>
      <c r="S187" s="3">
        <v>-9.4404699999999994E-2</v>
      </c>
      <c r="T187" s="3" t="s">
        <v>225</v>
      </c>
      <c r="U187" s="3">
        <v>0.13044733</v>
      </c>
    </row>
    <row r="188" spans="1:21" x14ac:dyDescent="0.2">
      <c r="A188" s="3" t="s">
        <v>226</v>
      </c>
      <c r="B188" s="6">
        <v>99257</v>
      </c>
      <c r="C188" s="6">
        <v>50343</v>
      </c>
      <c r="D188" s="6">
        <v>67981</v>
      </c>
      <c r="E188" s="6">
        <v>44355</v>
      </c>
      <c r="F188" s="6">
        <v>87087</v>
      </c>
      <c r="G188" s="6">
        <v>76079</v>
      </c>
      <c r="H188" s="7">
        <v>78627</v>
      </c>
      <c r="I188" s="7">
        <v>69132</v>
      </c>
      <c r="J188" s="7">
        <v>68827</v>
      </c>
      <c r="K188" s="7">
        <v>78066</v>
      </c>
      <c r="L188" s="7">
        <v>63306</v>
      </c>
      <c r="M188" s="7">
        <v>48294</v>
      </c>
      <c r="N188" s="3"/>
      <c r="O188" s="3">
        <v>70850.333299999998</v>
      </c>
      <c r="P188" s="3">
        <v>67708.666700000002</v>
      </c>
      <c r="Q188" s="3">
        <v>0.75403960999999997</v>
      </c>
      <c r="R188" s="3">
        <v>0.95565770000000005</v>
      </c>
      <c r="S188" s="3">
        <v>-6.5434099999999995E-2</v>
      </c>
      <c r="T188" s="3" t="s">
        <v>226</v>
      </c>
      <c r="U188" s="3">
        <v>0.12260583999999999</v>
      </c>
    </row>
    <row r="189" spans="1:21" x14ac:dyDescent="0.2">
      <c r="A189" s="3" t="s">
        <v>227</v>
      </c>
      <c r="B189" s="6">
        <v>123480</v>
      </c>
      <c r="C189" s="6">
        <v>103750</v>
      </c>
      <c r="D189" s="6">
        <v>155230</v>
      </c>
      <c r="E189" s="6">
        <v>1145800</v>
      </c>
      <c r="F189" s="6">
        <v>140290</v>
      </c>
      <c r="G189" s="6">
        <v>118230</v>
      </c>
      <c r="H189" s="7">
        <v>666490</v>
      </c>
      <c r="I189" s="7">
        <v>78081</v>
      </c>
      <c r="J189" s="7">
        <v>69203</v>
      </c>
      <c r="K189" s="7">
        <v>1268800</v>
      </c>
      <c r="L189" s="7">
        <v>84976</v>
      </c>
      <c r="M189" s="7">
        <v>83902</v>
      </c>
      <c r="N189" s="3"/>
      <c r="O189" s="3">
        <v>297796.66700000002</v>
      </c>
      <c r="P189" s="3">
        <v>375242</v>
      </c>
      <c r="Q189" s="3">
        <v>0.77566597000000004</v>
      </c>
      <c r="R189" s="3">
        <v>1.26006112</v>
      </c>
      <c r="S189" s="3">
        <v>0.33349371</v>
      </c>
      <c r="T189" s="3" t="s">
        <v>227</v>
      </c>
      <c r="U189" s="3">
        <v>0.11032525999999999</v>
      </c>
    </row>
    <row r="190" spans="1:21" x14ac:dyDescent="0.2">
      <c r="A190" s="3" t="s">
        <v>228</v>
      </c>
      <c r="B190" s="6">
        <v>525690</v>
      </c>
      <c r="C190" s="6">
        <v>3130700</v>
      </c>
      <c r="D190" s="6">
        <v>539240</v>
      </c>
      <c r="E190" s="6">
        <v>5010400</v>
      </c>
      <c r="F190" s="6">
        <v>568350</v>
      </c>
      <c r="G190" s="6">
        <v>999970</v>
      </c>
      <c r="H190" s="7">
        <v>1494500</v>
      </c>
      <c r="I190" s="7">
        <v>1107900</v>
      </c>
      <c r="J190" s="7">
        <v>800190</v>
      </c>
      <c r="K190" s="7">
        <v>998340</v>
      </c>
      <c r="L190" s="7">
        <v>1968600</v>
      </c>
      <c r="M190" s="7">
        <v>6362200</v>
      </c>
      <c r="N190" s="3"/>
      <c r="O190" s="3">
        <v>1795725</v>
      </c>
      <c r="P190" s="3">
        <v>2121955</v>
      </c>
      <c r="Q190" s="3">
        <v>0.78299373000000005</v>
      </c>
      <c r="R190" s="3">
        <v>1.18167036</v>
      </c>
      <c r="S190" s="3">
        <v>0.24082762999999999</v>
      </c>
      <c r="T190" s="3" t="s">
        <v>228</v>
      </c>
      <c r="U190" s="3">
        <v>0.10624172</v>
      </c>
    </row>
    <row r="191" spans="1:21" x14ac:dyDescent="0.2">
      <c r="A191" s="3" t="s">
        <v>229</v>
      </c>
      <c r="B191" s="6">
        <v>1562400</v>
      </c>
      <c r="C191" s="6">
        <v>1662300</v>
      </c>
      <c r="D191" s="6">
        <v>1358100</v>
      </c>
      <c r="E191" s="6">
        <v>1475100</v>
      </c>
      <c r="F191" s="6">
        <v>1557400</v>
      </c>
      <c r="G191" s="6">
        <v>1389600</v>
      </c>
      <c r="H191" s="7">
        <v>1472300</v>
      </c>
      <c r="I191" s="7">
        <v>1178800</v>
      </c>
      <c r="J191" s="7">
        <v>1387700</v>
      </c>
      <c r="K191" s="7">
        <v>1926900</v>
      </c>
      <c r="L191" s="7">
        <v>1142000</v>
      </c>
      <c r="M191" s="7">
        <v>1685500</v>
      </c>
      <c r="N191" s="3"/>
      <c r="O191" s="3">
        <v>1500816.67</v>
      </c>
      <c r="P191" s="3">
        <v>1465533.33</v>
      </c>
      <c r="Q191" s="3">
        <v>0.79428542000000002</v>
      </c>
      <c r="R191" s="3">
        <v>0.97649058</v>
      </c>
      <c r="S191" s="3">
        <v>-3.4321999999999998E-2</v>
      </c>
      <c r="T191" s="3" t="s">
        <v>229</v>
      </c>
      <c r="U191" s="3">
        <v>0.10002340999999999</v>
      </c>
    </row>
    <row r="192" spans="1:21" x14ac:dyDescent="0.2">
      <c r="A192" s="3" t="s">
        <v>230</v>
      </c>
      <c r="B192" s="6">
        <v>562060</v>
      </c>
      <c r="C192" s="6">
        <v>467380</v>
      </c>
      <c r="D192" s="6">
        <v>1493700</v>
      </c>
      <c r="E192" s="6">
        <v>675270</v>
      </c>
      <c r="F192" s="6">
        <v>443200</v>
      </c>
      <c r="G192" s="6">
        <v>673830</v>
      </c>
      <c r="H192" s="7">
        <v>564620</v>
      </c>
      <c r="I192" s="7">
        <v>424310</v>
      </c>
      <c r="J192" s="7">
        <v>546730</v>
      </c>
      <c r="K192" s="7">
        <v>951980</v>
      </c>
      <c r="L192" s="7">
        <v>520420</v>
      </c>
      <c r="M192" s="7">
        <v>1011600</v>
      </c>
      <c r="N192" s="3"/>
      <c r="O192" s="3">
        <v>719240</v>
      </c>
      <c r="P192" s="3">
        <v>669943.33299999998</v>
      </c>
      <c r="Q192" s="3">
        <v>0.79967491999999996</v>
      </c>
      <c r="R192" s="3">
        <v>0.93146006000000003</v>
      </c>
      <c r="S192" s="3">
        <v>-0.1024342</v>
      </c>
      <c r="T192" s="3" t="s">
        <v>230</v>
      </c>
      <c r="U192" s="3">
        <v>9.7086519999999996E-2</v>
      </c>
    </row>
    <row r="193" spans="1:21" x14ac:dyDescent="0.2">
      <c r="A193" s="3" t="s">
        <v>231</v>
      </c>
      <c r="B193" s="6">
        <v>238800</v>
      </c>
      <c r="C193" s="6">
        <v>341150</v>
      </c>
      <c r="D193" s="6">
        <v>427390</v>
      </c>
      <c r="E193" s="6">
        <v>527550</v>
      </c>
      <c r="F193" s="6">
        <v>362430</v>
      </c>
      <c r="G193" s="6">
        <v>501190</v>
      </c>
      <c r="H193" s="7">
        <v>403420</v>
      </c>
      <c r="I193" s="7">
        <v>303010</v>
      </c>
      <c r="J193" s="7">
        <v>309290</v>
      </c>
      <c r="K193" s="7">
        <v>401490</v>
      </c>
      <c r="L193" s="7">
        <v>397370</v>
      </c>
      <c r="M193" s="7">
        <v>510810</v>
      </c>
      <c r="N193" s="3"/>
      <c r="O193" s="3">
        <v>399751.66700000002</v>
      </c>
      <c r="P193" s="3">
        <v>387565</v>
      </c>
      <c r="Q193" s="3">
        <v>0.82564978</v>
      </c>
      <c r="R193" s="3">
        <v>0.96951441000000005</v>
      </c>
      <c r="S193" s="3">
        <v>-4.4665799999999999E-2</v>
      </c>
      <c r="T193" s="3" t="s">
        <v>231</v>
      </c>
      <c r="U193" s="3">
        <v>8.3204130000000001E-2</v>
      </c>
    </row>
    <row r="194" spans="1:21" x14ac:dyDescent="0.2">
      <c r="A194" s="3" t="s">
        <v>232</v>
      </c>
      <c r="B194" s="6">
        <v>584130</v>
      </c>
      <c r="C194" s="6">
        <v>724070</v>
      </c>
      <c r="D194" s="6">
        <v>690040</v>
      </c>
      <c r="E194" s="6">
        <v>534720</v>
      </c>
      <c r="F194" s="6">
        <v>498280</v>
      </c>
      <c r="G194" s="6">
        <v>432070</v>
      </c>
      <c r="H194" s="7">
        <v>344070</v>
      </c>
      <c r="I194" s="7">
        <v>927380</v>
      </c>
      <c r="J194" s="7">
        <v>656200</v>
      </c>
      <c r="K194" s="7">
        <v>701410</v>
      </c>
      <c r="L194" s="7">
        <v>454410</v>
      </c>
      <c r="M194" s="7">
        <v>507340</v>
      </c>
      <c r="N194" s="3"/>
      <c r="O194" s="3">
        <v>577218.33299999998</v>
      </c>
      <c r="P194" s="3">
        <v>598468.33299999998</v>
      </c>
      <c r="Q194" s="3">
        <v>0.83013075999999997</v>
      </c>
      <c r="R194" s="3">
        <v>1.03681449</v>
      </c>
      <c r="S194" s="3">
        <v>5.2157790000000002E-2</v>
      </c>
      <c r="T194" s="3" t="s">
        <v>232</v>
      </c>
      <c r="U194" s="3">
        <v>8.085349E-2</v>
      </c>
    </row>
    <row r="195" spans="1:21" x14ac:dyDescent="0.2">
      <c r="A195" s="3" t="s">
        <v>233</v>
      </c>
      <c r="B195" s="6">
        <v>787620</v>
      </c>
      <c r="C195" s="6">
        <v>774230</v>
      </c>
      <c r="D195" s="6">
        <v>426450</v>
      </c>
      <c r="E195" s="6">
        <v>599540</v>
      </c>
      <c r="F195" s="6">
        <v>528800</v>
      </c>
      <c r="G195" s="6">
        <v>680530</v>
      </c>
      <c r="H195" s="7">
        <v>567380</v>
      </c>
      <c r="I195" s="7">
        <v>620360</v>
      </c>
      <c r="J195" s="7">
        <v>656310</v>
      </c>
      <c r="K195" s="7">
        <v>662620</v>
      </c>
      <c r="L195" s="7">
        <v>472490</v>
      </c>
      <c r="M195" s="7">
        <v>729870</v>
      </c>
      <c r="N195" s="3"/>
      <c r="O195" s="3">
        <v>632861.66700000002</v>
      </c>
      <c r="P195" s="3">
        <v>618171.66700000002</v>
      </c>
      <c r="Q195" s="3">
        <v>0.83432996000000004</v>
      </c>
      <c r="R195" s="3">
        <v>0.97678798</v>
      </c>
      <c r="S195" s="3">
        <v>-3.3882700000000002E-2</v>
      </c>
      <c r="T195" s="3" t="s">
        <v>233</v>
      </c>
      <c r="U195" s="3">
        <v>7.8662159999999995E-2</v>
      </c>
    </row>
    <row r="196" spans="1:21" x14ac:dyDescent="0.2">
      <c r="A196" s="3" t="s">
        <v>234</v>
      </c>
      <c r="B196" s="6">
        <v>162790</v>
      </c>
      <c r="C196" s="6">
        <v>151480</v>
      </c>
      <c r="D196" s="6">
        <v>200410</v>
      </c>
      <c r="E196" s="6">
        <v>359280</v>
      </c>
      <c r="F196" s="6">
        <v>184800</v>
      </c>
      <c r="G196" s="6">
        <v>251870</v>
      </c>
      <c r="H196" s="7">
        <v>195260</v>
      </c>
      <c r="I196" s="7">
        <v>162420</v>
      </c>
      <c r="J196" s="7">
        <v>159260</v>
      </c>
      <c r="K196" s="7">
        <v>374740</v>
      </c>
      <c r="L196" s="7">
        <v>318360</v>
      </c>
      <c r="M196" s="7">
        <v>163830</v>
      </c>
      <c r="N196" s="12"/>
      <c r="O196" s="3">
        <v>218438.33300000001</v>
      </c>
      <c r="P196" s="3">
        <v>228978.33300000001</v>
      </c>
      <c r="Q196" s="3">
        <v>0.83608800999999999</v>
      </c>
      <c r="R196" s="3">
        <v>1.0482516</v>
      </c>
      <c r="S196" s="3">
        <v>6.7985039999999997E-2</v>
      </c>
      <c r="T196" s="3" t="s">
        <v>234</v>
      </c>
      <c r="U196" s="3">
        <v>7.7748010000000006E-2</v>
      </c>
    </row>
    <row r="197" spans="1:21" x14ac:dyDescent="0.2">
      <c r="A197" s="3" t="s">
        <v>235</v>
      </c>
      <c r="B197" s="6">
        <v>1638000</v>
      </c>
      <c r="C197" s="6">
        <v>201030</v>
      </c>
      <c r="D197" s="6">
        <v>1724500</v>
      </c>
      <c r="E197" s="6">
        <v>1182900</v>
      </c>
      <c r="F197" s="6">
        <v>2067000</v>
      </c>
      <c r="G197" s="6">
        <v>1874500</v>
      </c>
      <c r="H197" s="7">
        <v>1065500</v>
      </c>
      <c r="I197" s="7">
        <v>1274200</v>
      </c>
      <c r="J197" s="7">
        <v>1347500</v>
      </c>
      <c r="K197" s="7">
        <v>1901600</v>
      </c>
      <c r="L197" s="7">
        <v>1071000</v>
      </c>
      <c r="M197" s="7">
        <v>1657800</v>
      </c>
      <c r="N197" s="3"/>
      <c r="O197" s="3">
        <v>1447988.33</v>
      </c>
      <c r="P197" s="3">
        <v>1386266.67</v>
      </c>
      <c r="Q197" s="3">
        <v>0.84552380999999999</v>
      </c>
      <c r="R197" s="3">
        <v>0.95737419999999995</v>
      </c>
      <c r="S197" s="3">
        <v>-6.2845200000000004E-2</v>
      </c>
      <c r="T197" s="3" t="s">
        <v>235</v>
      </c>
      <c r="U197" s="3">
        <v>7.2874159999999993E-2</v>
      </c>
    </row>
    <row r="198" spans="1:21" x14ac:dyDescent="0.2">
      <c r="A198" s="3" t="s">
        <v>236</v>
      </c>
      <c r="B198" s="6">
        <v>858370</v>
      </c>
      <c r="C198" s="6">
        <v>1194000</v>
      </c>
      <c r="D198" s="6">
        <v>625020</v>
      </c>
      <c r="E198" s="6">
        <v>1628500</v>
      </c>
      <c r="F198" s="6">
        <v>595390</v>
      </c>
      <c r="G198" s="6">
        <v>1212800</v>
      </c>
      <c r="H198" s="7">
        <v>894970</v>
      </c>
      <c r="I198" s="7">
        <v>725550</v>
      </c>
      <c r="J198" s="7">
        <v>916870</v>
      </c>
      <c r="K198" s="7">
        <v>892700</v>
      </c>
      <c r="L198" s="7">
        <v>890820</v>
      </c>
      <c r="M198" s="7">
        <v>1554000</v>
      </c>
      <c r="N198" s="3"/>
      <c r="O198" s="3">
        <v>1019013.33</v>
      </c>
      <c r="P198" s="3">
        <v>979151.66700000002</v>
      </c>
      <c r="Q198" s="3">
        <v>0.84733588000000004</v>
      </c>
      <c r="R198" s="3">
        <v>0.96088209999999996</v>
      </c>
      <c r="S198" s="3">
        <v>-5.75687E-2</v>
      </c>
      <c r="T198" s="3" t="s">
        <v>236</v>
      </c>
      <c r="U198" s="3">
        <v>7.194441E-2</v>
      </c>
    </row>
    <row r="199" spans="1:21" x14ac:dyDescent="0.2">
      <c r="A199" s="3" t="s">
        <v>237</v>
      </c>
      <c r="B199" s="6">
        <v>179380</v>
      </c>
      <c r="C199" s="6">
        <v>171860</v>
      </c>
      <c r="D199" s="6">
        <v>90255</v>
      </c>
      <c r="E199" s="6">
        <v>91604</v>
      </c>
      <c r="F199" s="6">
        <v>68449</v>
      </c>
      <c r="G199" s="6">
        <v>119730</v>
      </c>
      <c r="H199" s="7">
        <v>112280</v>
      </c>
      <c r="I199" s="7">
        <v>110470</v>
      </c>
      <c r="J199" s="7">
        <v>108550</v>
      </c>
      <c r="K199" s="7">
        <v>106950</v>
      </c>
      <c r="L199" s="7">
        <v>45924</v>
      </c>
      <c r="M199" s="7">
        <v>204730</v>
      </c>
      <c r="N199" s="12"/>
      <c r="O199" s="3">
        <v>120213</v>
      </c>
      <c r="P199" s="3">
        <v>114817.333</v>
      </c>
      <c r="Q199" s="3">
        <v>0.85105231000000003</v>
      </c>
      <c r="R199" s="3">
        <v>0.95511577999999997</v>
      </c>
      <c r="S199" s="3">
        <v>-6.6252500000000006E-2</v>
      </c>
      <c r="T199" s="3" t="s">
        <v>237</v>
      </c>
      <c r="U199" s="3">
        <v>7.0043739999999993E-2</v>
      </c>
    </row>
    <row r="200" spans="1:21" x14ac:dyDescent="0.2">
      <c r="A200" s="3" t="s">
        <v>238</v>
      </c>
      <c r="B200" s="6">
        <v>29593000</v>
      </c>
      <c r="C200" s="6">
        <v>22574000</v>
      </c>
      <c r="D200" s="6">
        <v>437550</v>
      </c>
      <c r="E200" s="6">
        <v>418500</v>
      </c>
      <c r="F200" s="6">
        <v>30729000</v>
      </c>
      <c r="G200" s="6">
        <v>363660</v>
      </c>
      <c r="H200" s="7">
        <v>299020</v>
      </c>
      <c r="I200" s="7">
        <v>280550</v>
      </c>
      <c r="J200" s="7">
        <v>19524000</v>
      </c>
      <c r="K200" s="7">
        <v>27599000</v>
      </c>
      <c r="L200" s="7">
        <v>223670</v>
      </c>
      <c r="M200" s="7">
        <v>26864000</v>
      </c>
      <c r="N200" s="3"/>
      <c r="O200" s="3">
        <v>14019285</v>
      </c>
      <c r="P200" s="3">
        <v>12465040</v>
      </c>
      <c r="Q200" s="3">
        <v>0.85577625999999996</v>
      </c>
      <c r="R200" s="3">
        <v>0.88913522</v>
      </c>
      <c r="S200" s="3">
        <v>-0.16952529999999999</v>
      </c>
      <c r="T200" s="3" t="s">
        <v>238</v>
      </c>
      <c r="U200" s="3">
        <v>6.7639770000000002E-2</v>
      </c>
    </row>
    <row r="201" spans="1:21" x14ac:dyDescent="0.2">
      <c r="A201" s="3" t="s">
        <v>239</v>
      </c>
      <c r="B201" s="6">
        <v>32571</v>
      </c>
      <c r="C201" s="6">
        <v>43594</v>
      </c>
      <c r="D201" s="6">
        <v>35103</v>
      </c>
      <c r="E201" s="6">
        <v>62732</v>
      </c>
      <c r="F201" s="6">
        <v>36585</v>
      </c>
      <c r="G201" s="6">
        <v>46854</v>
      </c>
      <c r="H201" s="7">
        <v>33259</v>
      </c>
      <c r="I201" s="7">
        <v>32262</v>
      </c>
      <c r="J201" s="7">
        <v>42684</v>
      </c>
      <c r="K201" s="7">
        <v>60304</v>
      </c>
      <c r="L201" s="7">
        <v>67256</v>
      </c>
      <c r="M201" s="7">
        <v>28910</v>
      </c>
      <c r="N201" s="12"/>
      <c r="O201" s="3">
        <v>42906.5</v>
      </c>
      <c r="P201" s="3">
        <v>44112.5</v>
      </c>
      <c r="Q201" s="3">
        <v>0.88274452000000003</v>
      </c>
      <c r="R201" s="3">
        <v>1.0281076300000001</v>
      </c>
      <c r="S201" s="3">
        <v>3.99913E-2</v>
      </c>
      <c r="T201" s="3" t="s">
        <v>239</v>
      </c>
      <c r="U201" s="3">
        <v>5.416497E-2</v>
      </c>
    </row>
    <row r="202" spans="1:21" x14ac:dyDescent="0.2">
      <c r="A202" s="3" t="s">
        <v>240</v>
      </c>
      <c r="B202" s="6">
        <v>2839600</v>
      </c>
      <c r="C202" s="6">
        <v>2211500</v>
      </c>
      <c r="D202" s="6">
        <v>1856100</v>
      </c>
      <c r="E202" s="6">
        <v>2368500</v>
      </c>
      <c r="F202" s="6">
        <v>2009600</v>
      </c>
      <c r="G202" s="6">
        <v>1996400</v>
      </c>
      <c r="H202" s="7">
        <v>1878600</v>
      </c>
      <c r="I202" s="7">
        <v>1884500</v>
      </c>
      <c r="J202" s="7">
        <v>2445700</v>
      </c>
      <c r="K202" s="7">
        <v>2207500</v>
      </c>
      <c r="L202" s="7">
        <v>1734800</v>
      </c>
      <c r="M202" s="7">
        <v>2919700</v>
      </c>
      <c r="N202" s="3"/>
      <c r="O202" s="3">
        <v>2213616.67</v>
      </c>
      <c r="P202" s="3">
        <v>2178466.67</v>
      </c>
      <c r="Q202" s="3">
        <v>0.88303951999999997</v>
      </c>
      <c r="R202" s="3">
        <v>0.98412100999999996</v>
      </c>
      <c r="S202" s="3">
        <v>-2.3092399999999999E-2</v>
      </c>
      <c r="T202" s="3" t="s">
        <v>240</v>
      </c>
      <c r="U202" s="3">
        <v>5.4019860000000003E-2</v>
      </c>
    </row>
    <row r="203" spans="1:21" x14ac:dyDescent="0.2">
      <c r="A203" s="3" t="s">
        <v>241</v>
      </c>
      <c r="B203" s="6">
        <v>2054300</v>
      </c>
      <c r="C203" s="6">
        <v>1655100</v>
      </c>
      <c r="D203" s="6">
        <v>1303600</v>
      </c>
      <c r="E203" s="6">
        <v>1825400</v>
      </c>
      <c r="F203" s="6">
        <v>1376000</v>
      </c>
      <c r="G203" s="6">
        <v>1396300</v>
      </c>
      <c r="H203" s="7">
        <v>1521800</v>
      </c>
      <c r="I203" s="7">
        <v>1330700</v>
      </c>
      <c r="J203" s="7">
        <v>1783400</v>
      </c>
      <c r="K203" s="7">
        <v>1505500</v>
      </c>
      <c r="L203" s="7">
        <v>1343700</v>
      </c>
      <c r="M203" s="7">
        <v>1981400</v>
      </c>
      <c r="N203" s="3"/>
      <c r="O203" s="3">
        <v>1601783.33</v>
      </c>
      <c r="P203" s="3">
        <v>1577750</v>
      </c>
      <c r="Q203" s="3">
        <v>0.88367101999999997</v>
      </c>
      <c r="R203" s="3">
        <v>0.98499588999999999</v>
      </c>
      <c r="S203" s="3">
        <v>-2.1810400000000001E-2</v>
      </c>
      <c r="T203" s="3" t="s">
        <v>241</v>
      </c>
      <c r="U203" s="3">
        <v>5.3709390000000003E-2</v>
      </c>
    </row>
    <row r="204" spans="1:21" x14ac:dyDescent="0.2">
      <c r="A204" s="3" t="s">
        <v>242</v>
      </c>
      <c r="B204" s="6">
        <v>99940</v>
      </c>
      <c r="C204" s="6">
        <v>59345</v>
      </c>
      <c r="D204" s="6">
        <v>55236</v>
      </c>
      <c r="E204" s="6">
        <v>126330</v>
      </c>
      <c r="F204" s="6">
        <v>89742</v>
      </c>
      <c r="G204" s="6">
        <v>87606</v>
      </c>
      <c r="H204" s="7">
        <v>59430</v>
      </c>
      <c r="I204" s="7">
        <v>72601</v>
      </c>
      <c r="J204" s="7">
        <v>71386</v>
      </c>
      <c r="K204" s="7">
        <v>116070</v>
      </c>
      <c r="L204" s="7">
        <v>92304</v>
      </c>
      <c r="M204" s="7">
        <v>94803</v>
      </c>
      <c r="N204" s="3"/>
      <c r="O204" s="3">
        <v>86366.5</v>
      </c>
      <c r="P204" s="3">
        <v>84432.333299999998</v>
      </c>
      <c r="Q204" s="3">
        <v>0.89022678</v>
      </c>
      <c r="R204" s="3">
        <v>0.97760513000000004</v>
      </c>
      <c r="S204" s="3">
        <v>-3.2676200000000002E-2</v>
      </c>
      <c r="T204" s="3" t="s">
        <v>242</v>
      </c>
      <c r="U204" s="3">
        <v>5.0499339999999997E-2</v>
      </c>
    </row>
    <row r="205" spans="1:21" x14ac:dyDescent="0.2">
      <c r="A205" s="3" t="s">
        <v>243</v>
      </c>
      <c r="B205" s="6">
        <v>3247900</v>
      </c>
      <c r="C205" s="6">
        <v>3199600</v>
      </c>
      <c r="D205" s="6">
        <v>2445200</v>
      </c>
      <c r="E205" s="6">
        <v>3824700</v>
      </c>
      <c r="F205" s="6">
        <v>2472300</v>
      </c>
      <c r="G205" s="6">
        <v>1889300</v>
      </c>
      <c r="H205" s="7">
        <v>2062900</v>
      </c>
      <c r="I205" s="7">
        <v>2420100</v>
      </c>
      <c r="J205" s="7">
        <v>2619500</v>
      </c>
      <c r="K205" s="7">
        <v>3144300</v>
      </c>
      <c r="L205" s="7">
        <v>1678100</v>
      </c>
      <c r="M205" s="7">
        <v>4729500</v>
      </c>
      <c r="N205" s="3"/>
      <c r="O205" s="3">
        <v>2846500</v>
      </c>
      <c r="P205" s="3">
        <v>2775733.33</v>
      </c>
      <c r="Q205" s="3">
        <v>0.89550025</v>
      </c>
      <c r="R205" s="3">
        <v>0.97513905999999995</v>
      </c>
      <c r="S205" s="3">
        <v>-3.6320100000000001E-2</v>
      </c>
      <c r="T205" s="3" t="s">
        <v>243</v>
      </c>
      <c r="U205" s="3">
        <v>4.7934289999999997E-2</v>
      </c>
    </row>
    <row r="206" spans="1:21" x14ac:dyDescent="0.2">
      <c r="A206" s="3" t="s">
        <v>244</v>
      </c>
      <c r="B206" s="6">
        <v>92091</v>
      </c>
      <c r="C206" s="6">
        <v>55166</v>
      </c>
      <c r="D206" s="6">
        <v>67284</v>
      </c>
      <c r="E206" s="6">
        <v>102060</v>
      </c>
      <c r="F206" s="6">
        <v>80247</v>
      </c>
      <c r="G206" s="6">
        <v>68984</v>
      </c>
      <c r="H206" s="7">
        <v>58711</v>
      </c>
      <c r="I206" s="7">
        <v>55635</v>
      </c>
      <c r="J206" s="7">
        <v>65220</v>
      </c>
      <c r="K206" s="7">
        <v>91671</v>
      </c>
      <c r="L206" s="7">
        <v>61965</v>
      </c>
      <c r="M206" s="7">
        <v>123330</v>
      </c>
      <c r="N206" s="3"/>
      <c r="O206" s="3">
        <v>77638.666700000002</v>
      </c>
      <c r="P206" s="3">
        <v>76088.666700000002</v>
      </c>
      <c r="Q206" s="3">
        <v>0.90691997000000002</v>
      </c>
      <c r="R206" s="3">
        <v>0.98003572000000005</v>
      </c>
      <c r="S206" s="3">
        <v>-2.90938E-2</v>
      </c>
      <c r="T206" s="3" t="s">
        <v>244</v>
      </c>
      <c r="U206" s="3">
        <v>4.2431030000000002E-2</v>
      </c>
    </row>
    <row r="207" spans="1:21" x14ac:dyDescent="0.2">
      <c r="A207" s="3" t="s">
        <v>245</v>
      </c>
      <c r="B207" s="6">
        <v>176980</v>
      </c>
      <c r="C207" s="6">
        <v>157230</v>
      </c>
      <c r="D207" s="6">
        <v>181480</v>
      </c>
      <c r="E207" s="6">
        <v>307010</v>
      </c>
      <c r="F207" s="6">
        <v>176050</v>
      </c>
      <c r="G207" s="6">
        <v>260130</v>
      </c>
      <c r="H207" s="7">
        <v>228540</v>
      </c>
      <c r="I207" s="7">
        <v>191270</v>
      </c>
      <c r="J207" s="7">
        <v>112660</v>
      </c>
      <c r="K207" s="7">
        <v>328720</v>
      </c>
      <c r="L207" s="7">
        <v>240540</v>
      </c>
      <c r="M207" s="7">
        <v>130710</v>
      </c>
      <c r="N207" s="12"/>
      <c r="O207" s="3">
        <v>209813.33300000001</v>
      </c>
      <c r="P207" s="3">
        <v>205406.66699999999</v>
      </c>
      <c r="Q207" s="3">
        <v>0.91543490000000005</v>
      </c>
      <c r="R207" s="3">
        <v>0.97899720000000001</v>
      </c>
      <c r="S207" s="3">
        <v>-3.0623399999999999E-2</v>
      </c>
      <c r="T207" s="3" t="s">
        <v>245</v>
      </c>
      <c r="U207" s="3">
        <v>3.8372539999999997E-2</v>
      </c>
    </row>
    <row r="208" spans="1:21" x14ac:dyDescent="0.2">
      <c r="A208" s="3" t="s">
        <v>246</v>
      </c>
      <c r="B208" s="6">
        <v>114300</v>
      </c>
      <c r="C208" s="6">
        <v>83824</v>
      </c>
      <c r="D208" s="6">
        <v>102060</v>
      </c>
      <c r="E208" s="6">
        <v>198350</v>
      </c>
      <c r="F208" s="6">
        <v>122120</v>
      </c>
      <c r="G208" s="6">
        <v>145620</v>
      </c>
      <c r="H208" s="7">
        <v>107530</v>
      </c>
      <c r="I208" s="7">
        <v>106430</v>
      </c>
      <c r="J208" s="7">
        <v>110820</v>
      </c>
      <c r="K208" s="7">
        <v>168510</v>
      </c>
      <c r="L208" s="7">
        <v>194890</v>
      </c>
      <c r="M208" s="7">
        <v>92597</v>
      </c>
      <c r="N208" s="12"/>
      <c r="O208" s="3">
        <v>127712.333</v>
      </c>
      <c r="P208" s="3">
        <v>130129.5</v>
      </c>
      <c r="Q208" s="3">
        <v>0.92025078000000005</v>
      </c>
      <c r="R208" s="3">
        <v>1.01892665</v>
      </c>
      <c r="S208" s="3">
        <v>2.70502E-2</v>
      </c>
      <c r="T208" s="3" t="s">
        <v>246</v>
      </c>
      <c r="U208" s="3">
        <v>3.6093800000000002E-2</v>
      </c>
    </row>
    <row r="209" spans="1:21" x14ac:dyDescent="0.2">
      <c r="A209" s="3" t="s">
        <v>247</v>
      </c>
      <c r="B209" s="6">
        <v>65740</v>
      </c>
      <c r="C209" s="6">
        <v>73267</v>
      </c>
      <c r="D209" s="6">
        <v>79316</v>
      </c>
      <c r="E209" s="6">
        <v>108090</v>
      </c>
      <c r="F209" s="6">
        <v>87630</v>
      </c>
      <c r="G209" s="6">
        <v>90944</v>
      </c>
      <c r="H209" s="7">
        <v>63920</v>
      </c>
      <c r="I209" s="7">
        <v>57509</v>
      </c>
      <c r="J209" s="7">
        <v>79718</v>
      </c>
      <c r="K209" s="7">
        <v>91318</v>
      </c>
      <c r="L209" s="7">
        <v>52927</v>
      </c>
      <c r="M209" s="7">
        <v>150300</v>
      </c>
      <c r="N209" s="3"/>
      <c r="O209" s="3">
        <v>84164.5</v>
      </c>
      <c r="P209" s="3">
        <v>82615.333299999998</v>
      </c>
      <c r="Q209" s="3">
        <v>0.92457774000000004</v>
      </c>
      <c r="R209" s="3">
        <v>0.98159359000000002</v>
      </c>
      <c r="S209" s="3">
        <v>-2.6802300000000001E-2</v>
      </c>
      <c r="T209" s="3" t="s">
        <v>247</v>
      </c>
      <c r="U209" s="3">
        <v>3.4056570000000001E-2</v>
      </c>
    </row>
    <row r="210" spans="1:21" x14ac:dyDescent="0.2">
      <c r="A210" s="3" t="s">
        <v>248</v>
      </c>
      <c r="B210" s="6">
        <v>113890</v>
      </c>
      <c r="C210" s="6">
        <v>86623</v>
      </c>
      <c r="D210" s="6">
        <v>87017</v>
      </c>
      <c r="E210" s="6">
        <v>143350</v>
      </c>
      <c r="F210" s="6">
        <v>122050</v>
      </c>
      <c r="G210" s="6">
        <v>117950</v>
      </c>
      <c r="H210" s="7">
        <v>83936</v>
      </c>
      <c r="I210" s="7">
        <v>77086</v>
      </c>
      <c r="J210" s="7">
        <v>93569</v>
      </c>
      <c r="K210" s="7">
        <v>134430</v>
      </c>
      <c r="L210" s="7">
        <v>102550</v>
      </c>
      <c r="M210" s="7">
        <v>171990</v>
      </c>
      <c r="N210" s="3"/>
      <c r="O210" s="3">
        <v>111813.333</v>
      </c>
      <c r="P210" s="3">
        <v>110593.5</v>
      </c>
      <c r="Q210" s="3">
        <v>0.94498643999999998</v>
      </c>
      <c r="R210" s="3">
        <v>0.98909044999999995</v>
      </c>
      <c r="S210" s="3">
        <v>-1.5825599999999999E-2</v>
      </c>
      <c r="T210" s="3" t="s">
        <v>248</v>
      </c>
      <c r="U210" s="3">
        <v>2.4574430000000001E-2</v>
      </c>
    </row>
    <row r="211" spans="1:21" x14ac:dyDescent="0.2">
      <c r="A211" s="3" t="s">
        <v>249</v>
      </c>
      <c r="B211" s="6">
        <v>1473300</v>
      </c>
      <c r="C211" s="6">
        <v>1605200</v>
      </c>
      <c r="D211" s="6">
        <v>2558600</v>
      </c>
      <c r="E211" s="6">
        <v>2741100</v>
      </c>
      <c r="F211" s="6">
        <v>1753400</v>
      </c>
      <c r="G211" s="6">
        <v>1378800</v>
      </c>
      <c r="H211" s="7">
        <v>2451600</v>
      </c>
      <c r="I211" s="7">
        <v>2112500</v>
      </c>
      <c r="J211" s="7">
        <v>1062300</v>
      </c>
      <c r="K211" s="7">
        <v>2457100</v>
      </c>
      <c r="L211" s="7">
        <v>2316200</v>
      </c>
      <c r="M211" s="7">
        <v>1014000</v>
      </c>
      <c r="N211" s="3"/>
      <c r="O211" s="3">
        <v>1918400</v>
      </c>
      <c r="P211" s="3">
        <v>1902283.33</v>
      </c>
      <c r="Q211" s="3">
        <v>0.96575359000000005</v>
      </c>
      <c r="R211" s="3">
        <v>0.99159889999999995</v>
      </c>
      <c r="S211" s="3">
        <v>-1.2171400000000001E-2</v>
      </c>
      <c r="T211" s="3" t="s">
        <v>249</v>
      </c>
      <c r="U211" s="3">
        <v>1.513367E-2</v>
      </c>
    </row>
    <row r="212" spans="1:21" x14ac:dyDescent="0.2">
      <c r="A212" s="3" t="s">
        <v>250</v>
      </c>
      <c r="B212" s="6">
        <v>133000</v>
      </c>
      <c r="C212" s="6">
        <v>170070</v>
      </c>
      <c r="D212" s="6">
        <v>82513</v>
      </c>
      <c r="E212" s="6">
        <v>93263</v>
      </c>
      <c r="F212" s="6">
        <v>79702</v>
      </c>
      <c r="G212" s="6">
        <v>79814</v>
      </c>
      <c r="H212" s="7">
        <v>81078</v>
      </c>
      <c r="I212" s="7">
        <v>89521</v>
      </c>
      <c r="J212" s="7">
        <v>104460</v>
      </c>
      <c r="K212" s="7">
        <v>102940</v>
      </c>
      <c r="L212" s="7">
        <v>72174</v>
      </c>
      <c r="M212" s="7">
        <v>193820</v>
      </c>
      <c r="N212" s="12"/>
      <c r="O212" s="3">
        <v>106393.667</v>
      </c>
      <c r="P212" s="3">
        <v>107332.167</v>
      </c>
      <c r="Q212" s="3">
        <v>0.96902988000000001</v>
      </c>
      <c r="R212" s="3">
        <v>1.0088210099999999</v>
      </c>
      <c r="S212" s="3">
        <v>1.2670229999999999E-2</v>
      </c>
      <c r="T212" s="3" t="s">
        <v>250</v>
      </c>
      <c r="U212" s="3">
        <v>1.3662830000000001E-2</v>
      </c>
    </row>
    <row r="213" spans="1:21" x14ac:dyDescent="0.2">
      <c r="A213" s="3" t="s">
        <v>251</v>
      </c>
      <c r="B213" s="6">
        <v>189242</v>
      </c>
      <c r="C213" s="6">
        <v>190331</v>
      </c>
      <c r="D213" s="6">
        <v>149280</v>
      </c>
      <c r="E213" s="6">
        <v>165996</v>
      </c>
      <c r="F213" s="6">
        <v>160206</v>
      </c>
      <c r="G213" s="6">
        <v>270950</v>
      </c>
      <c r="H213" s="7">
        <v>128682</v>
      </c>
      <c r="I213" s="7">
        <v>319880</v>
      </c>
      <c r="J213" s="7">
        <v>201967</v>
      </c>
      <c r="K213" s="7">
        <v>147381</v>
      </c>
      <c r="L213" s="7">
        <v>181682</v>
      </c>
      <c r="M213" s="7">
        <v>150420</v>
      </c>
      <c r="N213" s="3"/>
      <c r="O213" s="3">
        <v>187667.5</v>
      </c>
      <c r="P213" s="3">
        <v>188335.33300000001</v>
      </c>
      <c r="Q213" s="3">
        <v>0.98452907999999995</v>
      </c>
      <c r="R213" s="3">
        <v>1.0035586000000001</v>
      </c>
      <c r="S213" s="3">
        <v>5.1248600000000002E-3</v>
      </c>
      <c r="T213" s="3" t="s">
        <v>251</v>
      </c>
      <c r="U213" s="3">
        <v>6.77145E-3</v>
      </c>
    </row>
    <row r="214" spans="1:21" x14ac:dyDescent="0.2">
      <c r="A214" s="3" t="s">
        <v>252</v>
      </c>
      <c r="B214" s="6">
        <v>489020</v>
      </c>
      <c r="C214" s="6">
        <v>615560</v>
      </c>
      <c r="D214" s="6">
        <v>558730</v>
      </c>
      <c r="E214" s="6">
        <v>410180</v>
      </c>
      <c r="F214" s="6">
        <v>405750</v>
      </c>
      <c r="G214" s="6">
        <v>432070</v>
      </c>
      <c r="H214" s="7">
        <v>256740</v>
      </c>
      <c r="I214" s="7">
        <v>755220</v>
      </c>
      <c r="J214" s="7">
        <v>602290</v>
      </c>
      <c r="K214" s="7">
        <v>547640</v>
      </c>
      <c r="L214" s="7">
        <v>347980</v>
      </c>
      <c r="M214" s="7">
        <v>410650</v>
      </c>
      <c r="N214" s="3"/>
      <c r="O214" s="3">
        <v>485218.33299999998</v>
      </c>
      <c r="P214" s="3">
        <v>486753.33299999998</v>
      </c>
      <c r="Q214" s="3">
        <v>0.98552408999999996</v>
      </c>
      <c r="R214" s="3">
        <v>1.00316352</v>
      </c>
      <c r="S214" s="3">
        <v>4.5567999999999997E-3</v>
      </c>
      <c r="T214" s="3" t="s">
        <v>252</v>
      </c>
      <c r="U214" s="3">
        <v>6.3327599999999998E-3</v>
      </c>
    </row>
  </sheetData>
  <mergeCells count="2">
    <mergeCell ref="B1:G1"/>
    <mergeCell ref="H1:K1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64ECCB-626B-3540-829B-86DA8E9D2701}">
  <dimension ref="A1:U214"/>
  <sheetViews>
    <sheetView topLeftCell="A196" workbookViewId="0">
      <selection sqref="A1:XFD1"/>
    </sheetView>
  </sheetViews>
  <sheetFormatPr baseColWidth="10" defaultRowHeight="16" x14ac:dyDescent="0.2"/>
  <sheetData>
    <row r="1" spans="1:21" s="35" customFormat="1" x14ac:dyDescent="0.2">
      <c r="B1" s="58" t="s">
        <v>23</v>
      </c>
      <c r="C1" s="58"/>
      <c r="D1" s="58"/>
      <c r="E1" s="58"/>
      <c r="F1" s="58"/>
      <c r="G1" s="58"/>
      <c r="H1" s="59" t="s">
        <v>24</v>
      </c>
      <c r="I1" s="59"/>
      <c r="J1" s="59"/>
      <c r="K1" s="59"/>
      <c r="L1" s="40"/>
      <c r="M1" s="40"/>
      <c r="O1" s="35" t="s">
        <v>34</v>
      </c>
      <c r="P1" s="35" t="s">
        <v>35</v>
      </c>
      <c r="Q1" s="35" t="s">
        <v>36</v>
      </c>
      <c r="R1" s="35" t="s">
        <v>37</v>
      </c>
      <c r="S1" s="35" t="s">
        <v>38</v>
      </c>
      <c r="U1" s="41" t="s">
        <v>39</v>
      </c>
    </row>
    <row r="2" spans="1:21" x14ac:dyDescent="0.2">
      <c r="A2" s="4" t="s">
        <v>215</v>
      </c>
      <c r="B2" s="14">
        <v>232530</v>
      </c>
      <c r="C2" s="14">
        <v>202690</v>
      </c>
      <c r="D2" s="14">
        <v>295890</v>
      </c>
      <c r="E2" s="14">
        <v>408750</v>
      </c>
      <c r="F2" s="14">
        <v>212540</v>
      </c>
      <c r="G2" s="15">
        <v>330990</v>
      </c>
      <c r="H2" s="16">
        <v>450460</v>
      </c>
      <c r="I2" s="16">
        <v>427780</v>
      </c>
      <c r="J2" s="16">
        <v>490670</v>
      </c>
      <c r="K2" s="16">
        <v>507080</v>
      </c>
      <c r="L2" s="16">
        <v>501730</v>
      </c>
      <c r="M2" s="17">
        <v>386300</v>
      </c>
      <c r="O2">
        <f t="shared" ref="O2:O65" si="0">AVERAGE(B2:G2)</f>
        <v>280565</v>
      </c>
      <c r="P2">
        <f t="shared" ref="P2:P65" si="1">AVERAGE(H2:M2)</f>
        <v>460670</v>
      </c>
      <c r="Q2">
        <f t="shared" ref="Q2:Q65" si="2">TTEST(B2:G2,H2:M2,2,2)</f>
        <v>8.1539152210299739E-4</v>
      </c>
      <c r="R2">
        <f>P2/O2</f>
        <v>1.6419368060877158</v>
      </c>
      <c r="S2">
        <f t="shared" ref="S2:S65" si="3">LOG(R2,2)</f>
        <v>0.7153986025735225</v>
      </c>
      <c r="T2" s="4" t="s">
        <v>215</v>
      </c>
      <c r="U2">
        <f t="shared" ref="U2:U65" si="4">-LOG10(Q2)</f>
        <v>3.0886338083646412</v>
      </c>
    </row>
    <row r="3" spans="1:21" x14ac:dyDescent="0.2">
      <c r="A3" t="s">
        <v>88</v>
      </c>
      <c r="B3" s="18">
        <v>1420500</v>
      </c>
      <c r="C3" s="18">
        <v>1591300</v>
      </c>
      <c r="D3" s="18">
        <v>1300900</v>
      </c>
      <c r="E3" s="18">
        <v>1254200</v>
      </c>
      <c r="F3" s="18">
        <v>1570700</v>
      </c>
      <c r="G3" s="19">
        <v>1616600</v>
      </c>
      <c r="H3" s="20">
        <v>2229000</v>
      </c>
      <c r="I3" s="20">
        <v>1852900</v>
      </c>
      <c r="J3" s="20">
        <v>1767300</v>
      </c>
      <c r="K3" s="20">
        <v>1677200</v>
      </c>
      <c r="L3" s="20">
        <v>1706900</v>
      </c>
      <c r="M3" s="21">
        <v>2101500</v>
      </c>
      <c r="O3">
        <f t="shared" si="0"/>
        <v>1459033.3333333333</v>
      </c>
      <c r="P3">
        <f t="shared" si="1"/>
        <v>1889133.3333333333</v>
      </c>
      <c r="Q3">
        <f t="shared" si="2"/>
        <v>3.3135331191019332E-3</v>
      </c>
      <c r="R3">
        <f t="shared" ref="R3:R66" si="5">P3/O3</f>
        <v>1.2947842178611411</v>
      </c>
      <c r="S3">
        <f t="shared" si="3"/>
        <v>0.37271168574141161</v>
      </c>
      <c r="T3" t="s">
        <v>88</v>
      </c>
      <c r="U3">
        <f t="shared" si="4"/>
        <v>2.4797086842334894</v>
      </c>
    </row>
    <row r="4" spans="1:21" x14ac:dyDescent="0.2">
      <c r="A4" t="s">
        <v>108</v>
      </c>
      <c r="B4" s="18">
        <v>10464000</v>
      </c>
      <c r="C4" s="18">
        <v>8743200</v>
      </c>
      <c r="D4" s="18">
        <v>12741000</v>
      </c>
      <c r="E4" s="18">
        <v>10094000</v>
      </c>
      <c r="F4" s="18">
        <v>15657000</v>
      </c>
      <c r="G4" s="19">
        <v>13482000</v>
      </c>
      <c r="H4" s="20">
        <v>5156700</v>
      </c>
      <c r="I4" s="20">
        <v>7364600</v>
      </c>
      <c r="J4" s="20">
        <v>6323500</v>
      </c>
      <c r="K4" s="20">
        <v>7404200</v>
      </c>
      <c r="L4" s="20">
        <v>10720000</v>
      </c>
      <c r="M4" s="21">
        <v>4623200</v>
      </c>
      <c r="O4">
        <f t="shared" si="0"/>
        <v>11863533.333333334</v>
      </c>
      <c r="P4">
        <f t="shared" si="1"/>
        <v>6932033.333333333</v>
      </c>
      <c r="Q4">
        <f t="shared" si="2"/>
        <v>4.8279038305324906E-3</v>
      </c>
      <c r="R4">
        <f t="shared" si="5"/>
        <v>0.5843143976218439</v>
      </c>
      <c r="S4">
        <f t="shared" si="3"/>
        <v>-0.77518325687648471</v>
      </c>
      <c r="T4" t="s">
        <v>108</v>
      </c>
      <c r="U4">
        <f t="shared" si="4"/>
        <v>2.3162413894208029</v>
      </c>
    </row>
    <row r="5" spans="1:21" x14ac:dyDescent="0.2">
      <c r="A5" t="s">
        <v>234</v>
      </c>
      <c r="B5" s="18">
        <v>162790</v>
      </c>
      <c r="C5" s="18">
        <v>151480</v>
      </c>
      <c r="D5" s="18">
        <v>200410</v>
      </c>
      <c r="E5" s="18">
        <v>359280</v>
      </c>
      <c r="F5" s="18">
        <v>184800</v>
      </c>
      <c r="G5" s="19">
        <v>251870</v>
      </c>
      <c r="H5" s="20">
        <v>339410</v>
      </c>
      <c r="I5" s="20">
        <v>301470</v>
      </c>
      <c r="J5" s="20">
        <v>362830</v>
      </c>
      <c r="K5" s="20">
        <v>416560</v>
      </c>
      <c r="L5" s="20">
        <v>361780</v>
      </c>
      <c r="M5" s="21">
        <v>276500</v>
      </c>
      <c r="O5">
        <f t="shared" si="0"/>
        <v>218438.33333333334</v>
      </c>
      <c r="P5">
        <f t="shared" si="1"/>
        <v>343091.66666666669</v>
      </c>
      <c r="Q5">
        <f t="shared" si="2"/>
        <v>7.7557248940888744E-3</v>
      </c>
      <c r="R5">
        <f t="shared" si="5"/>
        <v>1.57065685967817</v>
      </c>
      <c r="S5">
        <f t="shared" si="3"/>
        <v>0.65136803046472125</v>
      </c>
      <c r="T5" t="s">
        <v>234</v>
      </c>
      <c r="U5">
        <f t="shared" si="4"/>
        <v>2.1103776043249103</v>
      </c>
    </row>
    <row r="6" spans="1:21" x14ac:dyDescent="0.2">
      <c r="A6" t="s">
        <v>239</v>
      </c>
      <c r="B6" s="18">
        <v>32571</v>
      </c>
      <c r="C6" s="18">
        <v>43594</v>
      </c>
      <c r="D6" s="18">
        <v>35103</v>
      </c>
      <c r="E6" s="18">
        <v>62732</v>
      </c>
      <c r="F6" s="18">
        <v>36585</v>
      </c>
      <c r="G6" s="19">
        <v>46854</v>
      </c>
      <c r="H6" s="20">
        <v>51735</v>
      </c>
      <c r="I6" s="20">
        <v>61127</v>
      </c>
      <c r="J6" s="20">
        <v>65801</v>
      </c>
      <c r="K6" s="20">
        <v>83738</v>
      </c>
      <c r="L6" s="20">
        <v>67962</v>
      </c>
      <c r="M6" s="21">
        <v>54213</v>
      </c>
      <c r="O6">
        <f t="shared" si="0"/>
        <v>42906.5</v>
      </c>
      <c r="P6">
        <f t="shared" si="1"/>
        <v>64096</v>
      </c>
      <c r="Q6">
        <f t="shared" si="2"/>
        <v>8.8049051488783819E-3</v>
      </c>
      <c r="R6">
        <f t="shared" si="5"/>
        <v>1.4938529127288407</v>
      </c>
      <c r="S6">
        <f t="shared" si="3"/>
        <v>0.57903810493891494</v>
      </c>
      <c r="T6" t="s">
        <v>239</v>
      </c>
      <c r="U6">
        <f t="shared" si="4"/>
        <v>2.0552753181226668</v>
      </c>
    </row>
    <row r="7" spans="1:21" x14ac:dyDescent="0.2">
      <c r="A7" t="s">
        <v>172</v>
      </c>
      <c r="B7" s="18">
        <v>6029200</v>
      </c>
      <c r="C7" s="18">
        <v>4786400</v>
      </c>
      <c r="D7" s="18">
        <v>2929900</v>
      </c>
      <c r="E7" s="18">
        <v>4321700</v>
      </c>
      <c r="F7" s="18">
        <v>2268000</v>
      </c>
      <c r="G7" s="19">
        <v>3579200</v>
      </c>
      <c r="H7" s="20">
        <v>2013400</v>
      </c>
      <c r="I7" s="20">
        <v>2574000</v>
      </c>
      <c r="J7" s="20">
        <v>1603300</v>
      </c>
      <c r="K7" s="20">
        <v>1934200</v>
      </c>
      <c r="L7" s="20">
        <v>1271300</v>
      </c>
      <c r="M7" s="21">
        <v>2854200</v>
      </c>
      <c r="O7">
        <f t="shared" si="0"/>
        <v>3985733.3333333335</v>
      </c>
      <c r="P7">
        <f t="shared" si="1"/>
        <v>2041733.3333333333</v>
      </c>
      <c r="Q7">
        <f t="shared" si="2"/>
        <v>9.1005118482477953E-3</v>
      </c>
      <c r="R7">
        <f t="shared" si="5"/>
        <v>0.51226039541029667</v>
      </c>
      <c r="S7">
        <f t="shared" si="3"/>
        <v>-0.96505073843325295</v>
      </c>
      <c r="T7" t="s">
        <v>172</v>
      </c>
      <c r="U7">
        <f t="shared" si="4"/>
        <v>2.0409341805780095</v>
      </c>
    </row>
    <row r="8" spans="1:21" x14ac:dyDescent="0.2">
      <c r="A8" t="s">
        <v>84</v>
      </c>
      <c r="B8" s="18">
        <v>3781300</v>
      </c>
      <c r="C8" s="18">
        <v>3132500</v>
      </c>
      <c r="D8" s="18">
        <v>2991800</v>
      </c>
      <c r="E8" s="18">
        <v>2941100</v>
      </c>
      <c r="F8" s="18">
        <v>3561400</v>
      </c>
      <c r="G8" s="19">
        <v>3530300</v>
      </c>
      <c r="H8" s="20">
        <v>4597800</v>
      </c>
      <c r="I8" s="20">
        <v>4143800</v>
      </c>
      <c r="J8" s="20">
        <v>4302400</v>
      </c>
      <c r="K8" s="20">
        <v>3988300</v>
      </c>
      <c r="L8" s="20">
        <v>3245900</v>
      </c>
      <c r="M8" s="21">
        <v>3961600</v>
      </c>
      <c r="O8">
        <f t="shared" si="0"/>
        <v>3323066.6666666665</v>
      </c>
      <c r="P8">
        <f t="shared" si="1"/>
        <v>4039966.6666666665</v>
      </c>
      <c r="Q8">
        <f t="shared" si="2"/>
        <v>1.1764071061347955E-2</v>
      </c>
      <c r="R8">
        <f t="shared" si="5"/>
        <v>1.2157344621434016</v>
      </c>
      <c r="S8">
        <f t="shared" si="3"/>
        <v>0.2818281531378628</v>
      </c>
      <c r="T8" t="s">
        <v>84</v>
      </c>
      <c r="U8">
        <f t="shared" si="4"/>
        <v>1.9294423607836284</v>
      </c>
    </row>
    <row r="9" spans="1:21" x14ac:dyDescent="0.2">
      <c r="A9" t="s">
        <v>42</v>
      </c>
      <c r="B9" s="18">
        <v>8525100</v>
      </c>
      <c r="C9" s="18">
        <v>6520600</v>
      </c>
      <c r="D9" s="18">
        <v>5659400</v>
      </c>
      <c r="E9" s="18">
        <v>8223300</v>
      </c>
      <c r="F9" s="18">
        <v>9221600</v>
      </c>
      <c r="G9" s="19">
        <v>8728100</v>
      </c>
      <c r="H9" s="20">
        <v>7571400</v>
      </c>
      <c r="I9" s="20">
        <v>6012300</v>
      </c>
      <c r="J9" s="20">
        <v>4761200</v>
      </c>
      <c r="K9" s="20">
        <v>5251000</v>
      </c>
      <c r="L9" s="20">
        <v>3827100</v>
      </c>
      <c r="M9" s="21">
        <v>5369100</v>
      </c>
      <c r="O9">
        <f t="shared" si="0"/>
        <v>7813016.666666667</v>
      </c>
      <c r="P9">
        <f t="shared" si="1"/>
        <v>5465350</v>
      </c>
      <c r="Q9">
        <f t="shared" si="2"/>
        <v>1.2252442627945403E-2</v>
      </c>
      <c r="R9">
        <f t="shared" si="5"/>
        <v>0.69951853850732004</v>
      </c>
      <c r="S9">
        <f t="shared" si="3"/>
        <v>-0.51556580296099053</v>
      </c>
      <c r="T9" t="s">
        <v>42</v>
      </c>
      <c r="U9">
        <f t="shared" si="4"/>
        <v>1.9117773223941994</v>
      </c>
    </row>
    <row r="10" spans="1:21" x14ac:dyDescent="0.2">
      <c r="A10" t="s">
        <v>61</v>
      </c>
      <c r="B10" s="18">
        <v>1152900</v>
      </c>
      <c r="C10" s="18">
        <v>1068900</v>
      </c>
      <c r="D10" s="18">
        <v>1368900</v>
      </c>
      <c r="E10" s="18">
        <v>1144200</v>
      </c>
      <c r="F10" s="18">
        <v>1306500</v>
      </c>
      <c r="G10" s="19">
        <v>1365200</v>
      </c>
      <c r="H10" s="20">
        <v>792930</v>
      </c>
      <c r="I10" s="20">
        <v>1013600</v>
      </c>
      <c r="J10" s="20">
        <v>755320</v>
      </c>
      <c r="K10" s="20">
        <v>833750</v>
      </c>
      <c r="L10" s="20">
        <v>1247100</v>
      </c>
      <c r="M10" s="21">
        <v>1071600</v>
      </c>
      <c r="O10">
        <f t="shared" si="0"/>
        <v>1234433.3333333333</v>
      </c>
      <c r="P10">
        <f t="shared" si="1"/>
        <v>952383.33333333337</v>
      </c>
      <c r="Q10">
        <f t="shared" si="2"/>
        <v>1.341377233142208E-2</v>
      </c>
      <c r="R10">
        <f t="shared" si="5"/>
        <v>0.77151459509086495</v>
      </c>
      <c r="S10">
        <f t="shared" si="3"/>
        <v>-0.37423464571799442</v>
      </c>
      <c r="T10" t="s">
        <v>61</v>
      </c>
      <c r="U10">
        <f t="shared" si="4"/>
        <v>1.872449069103626</v>
      </c>
    </row>
    <row r="11" spans="1:21" x14ac:dyDescent="0.2">
      <c r="A11" t="s">
        <v>72</v>
      </c>
      <c r="B11" s="18">
        <v>18899000</v>
      </c>
      <c r="C11" s="18">
        <v>16772000</v>
      </c>
      <c r="D11" s="18">
        <v>20663000</v>
      </c>
      <c r="E11" s="18">
        <v>18309000</v>
      </c>
      <c r="F11" s="18">
        <v>27398000</v>
      </c>
      <c r="G11" s="19">
        <v>23097000</v>
      </c>
      <c r="H11" s="20">
        <v>14193000</v>
      </c>
      <c r="I11" s="20">
        <v>13507000</v>
      </c>
      <c r="J11" s="20">
        <v>12140000</v>
      </c>
      <c r="K11" s="20">
        <v>16351000</v>
      </c>
      <c r="L11" s="20">
        <v>19257000</v>
      </c>
      <c r="M11" s="21">
        <v>17017000</v>
      </c>
      <c r="O11">
        <f t="shared" si="0"/>
        <v>20856333.333333332</v>
      </c>
      <c r="P11">
        <f t="shared" si="1"/>
        <v>15410833.333333334</v>
      </c>
      <c r="Q11">
        <f t="shared" si="2"/>
        <v>1.7016966873104077E-2</v>
      </c>
      <c r="R11">
        <f t="shared" si="5"/>
        <v>0.73890424970832214</v>
      </c>
      <c r="S11">
        <f t="shared" si="3"/>
        <v>-0.43654066883915682</v>
      </c>
      <c r="T11" t="s">
        <v>72</v>
      </c>
      <c r="U11">
        <f t="shared" si="4"/>
        <v>1.7691178465817978</v>
      </c>
    </row>
    <row r="12" spans="1:21" x14ac:dyDescent="0.2">
      <c r="A12" t="s">
        <v>214</v>
      </c>
      <c r="B12" s="18">
        <v>48266</v>
      </c>
      <c r="C12" s="18">
        <v>45043</v>
      </c>
      <c r="D12" s="18">
        <v>47415</v>
      </c>
      <c r="E12" s="18">
        <v>81073</v>
      </c>
      <c r="F12" s="18">
        <v>50451</v>
      </c>
      <c r="G12" s="19">
        <v>50201</v>
      </c>
      <c r="H12" s="20">
        <v>57535</v>
      </c>
      <c r="I12" s="20">
        <v>76778</v>
      </c>
      <c r="J12" s="20">
        <v>102150</v>
      </c>
      <c r="K12" s="20">
        <v>80972</v>
      </c>
      <c r="L12" s="20">
        <v>99783</v>
      </c>
      <c r="M12" s="21">
        <v>62086</v>
      </c>
      <c r="O12">
        <f t="shared" si="0"/>
        <v>53741.5</v>
      </c>
      <c r="P12">
        <f t="shared" si="1"/>
        <v>79884</v>
      </c>
      <c r="Q12">
        <f t="shared" si="2"/>
        <v>1.913572870952248E-2</v>
      </c>
      <c r="R12">
        <f t="shared" si="5"/>
        <v>1.4864490198449987</v>
      </c>
      <c r="S12">
        <f t="shared" si="3"/>
        <v>0.57186998455196358</v>
      </c>
      <c r="T12" t="s">
        <v>214</v>
      </c>
      <c r="U12">
        <f t="shared" si="4"/>
        <v>1.7181549947147055</v>
      </c>
    </row>
    <row r="13" spans="1:21" x14ac:dyDescent="0.2">
      <c r="A13" t="s">
        <v>245</v>
      </c>
      <c r="B13" s="18">
        <v>176980</v>
      </c>
      <c r="C13" s="18">
        <v>157230</v>
      </c>
      <c r="D13" s="18">
        <v>181480</v>
      </c>
      <c r="E13" s="18">
        <v>307010</v>
      </c>
      <c r="F13" s="18">
        <v>176050</v>
      </c>
      <c r="G13" s="19">
        <v>260130</v>
      </c>
      <c r="H13" s="20">
        <v>295170</v>
      </c>
      <c r="I13" s="20">
        <v>292200</v>
      </c>
      <c r="J13" s="20">
        <v>271090</v>
      </c>
      <c r="K13" s="20">
        <v>335050</v>
      </c>
      <c r="L13" s="20">
        <v>260280</v>
      </c>
      <c r="M13" s="21">
        <v>252590</v>
      </c>
      <c r="O13">
        <f t="shared" si="0"/>
        <v>209813.33333333334</v>
      </c>
      <c r="P13">
        <f t="shared" si="1"/>
        <v>284396.66666666669</v>
      </c>
      <c r="Q13">
        <f t="shared" si="2"/>
        <v>2.0942220363288404E-2</v>
      </c>
      <c r="R13">
        <f t="shared" si="5"/>
        <v>1.3554747076766649</v>
      </c>
      <c r="S13">
        <f t="shared" si="3"/>
        <v>0.43879819362573308</v>
      </c>
      <c r="T13" t="s">
        <v>245</v>
      </c>
      <c r="U13">
        <f t="shared" si="4"/>
        <v>1.6789772748824161</v>
      </c>
    </row>
    <row r="14" spans="1:21" x14ac:dyDescent="0.2">
      <c r="A14" t="s">
        <v>166</v>
      </c>
      <c r="B14" s="18">
        <v>349930</v>
      </c>
      <c r="C14" s="18">
        <v>365960</v>
      </c>
      <c r="D14" s="18">
        <v>389720</v>
      </c>
      <c r="E14" s="18">
        <v>282680</v>
      </c>
      <c r="F14" s="18">
        <v>494790</v>
      </c>
      <c r="G14" s="19">
        <v>469430</v>
      </c>
      <c r="H14" s="20">
        <v>452950</v>
      </c>
      <c r="I14" s="20">
        <v>476410</v>
      </c>
      <c r="J14" s="20">
        <v>648730</v>
      </c>
      <c r="K14" s="20">
        <v>749280</v>
      </c>
      <c r="L14" s="20">
        <v>580450</v>
      </c>
      <c r="M14" s="21">
        <v>407770</v>
      </c>
      <c r="O14">
        <f t="shared" si="0"/>
        <v>392085</v>
      </c>
      <c r="P14">
        <f t="shared" si="1"/>
        <v>552598.33333333337</v>
      </c>
      <c r="Q14">
        <f t="shared" si="2"/>
        <v>2.7550354558364257E-2</v>
      </c>
      <c r="R14">
        <f t="shared" si="5"/>
        <v>1.4093840196215957</v>
      </c>
      <c r="S14">
        <f t="shared" si="3"/>
        <v>0.49506476119938603</v>
      </c>
      <c r="T14" t="s">
        <v>166</v>
      </c>
      <c r="U14">
        <f t="shared" si="4"/>
        <v>1.5598728076379578</v>
      </c>
    </row>
    <row r="15" spans="1:21" x14ac:dyDescent="0.2">
      <c r="A15" t="s">
        <v>219</v>
      </c>
      <c r="B15" s="18">
        <v>132660</v>
      </c>
      <c r="C15" s="18">
        <v>135340</v>
      </c>
      <c r="D15" s="18">
        <v>172400</v>
      </c>
      <c r="E15" s="18">
        <v>277670</v>
      </c>
      <c r="F15" s="18">
        <v>146390</v>
      </c>
      <c r="G15" s="19">
        <v>227770</v>
      </c>
      <c r="H15" s="20">
        <v>277300</v>
      </c>
      <c r="I15" s="20">
        <v>240240</v>
      </c>
      <c r="J15" s="20">
        <v>255680</v>
      </c>
      <c r="K15" s="20">
        <v>305290</v>
      </c>
      <c r="L15" s="20">
        <v>227610</v>
      </c>
      <c r="M15" s="21">
        <v>211600</v>
      </c>
      <c r="O15">
        <f t="shared" si="0"/>
        <v>182038.33333333334</v>
      </c>
      <c r="P15">
        <f t="shared" si="1"/>
        <v>252953.33333333334</v>
      </c>
      <c r="Q15">
        <f t="shared" si="2"/>
        <v>2.8514361526026519E-2</v>
      </c>
      <c r="R15">
        <f t="shared" si="5"/>
        <v>1.3895608067897787</v>
      </c>
      <c r="S15">
        <f t="shared" si="3"/>
        <v>0.47462896784873981</v>
      </c>
      <c r="T15" t="s">
        <v>219</v>
      </c>
      <c r="U15">
        <f t="shared" si="4"/>
        <v>1.5449363483933731</v>
      </c>
    </row>
    <row r="16" spans="1:21" x14ac:dyDescent="0.2">
      <c r="A16" t="s">
        <v>67</v>
      </c>
      <c r="B16" s="18">
        <v>270650</v>
      </c>
      <c r="C16" s="18">
        <v>274900</v>
      </c>
      <c r="D16" s="18">
        <v>440370</v>
      </c>
      <c r="E16" s="18">
        <v>345190</v>
      </c>
      <c r="F16" s="18">
        <v>329700</v>
      </c>
      <c r="G16" s="19">
        <v>484330</v>
      </c>
      <c r="H16" s="20">
        <v>262570</v>
      </c>
      <c r="I16" s="20">
        <v>302620</v>
      </c>
      <c r="J16" s="20">
        <v>141180</v>
      </c>
      <c r="K16" s="20">
        <v>237170</v>
      </c>
      <c r="L16" s="20">
        <v>288330</v>
      </c>
      <c r="M16" s="21">
        <v>261570</v>
      </c>
      <c r="O16">
        <f t="shared" si="0"/>
        <v>357523.33333333331</v>
      </c>
      <c r="P16">
        <f t="shared" si="1"/>
        <v>248906.66666666666</v>
      </c>
      <c r="Q16">
        <f t="shared" si="2"/>
        <v>2.9262547002485883E-2</v>
      </c>
      <c r="R16">
        <f t="shared" si="5"/>
        <v>0.69619698481218006</v>
      </c>
      <c r="S16">
        <f t="shared" si="3"/>
        <v>-0.52243252903883064</v>
      </c>
      <c r="T16" t="s">
        <v>67</v>
      </c>
      <c r="U16">
        <f t="shared" si="4"/>
        <v>1.5336878757163748</v>
      </c>
    </row>
    <row r="17" spans="1:21" x14ac:dyDescent="0.2">
      <c r="A17" t="s">
        <v>184</v>
      </c>
      <c r="B17" s="18">
        <v>82144</v>
      </c>
      <c r="C17" s="18">
        <v>88152</v>
      </c>
      <c r="D17" s="18">
        <v>77743</v>
      </c>
      <c r="E17" s="18">
        <v>119010</v>
      </c>
      <c r="F17" s="18">
        <v>66860</v>
      </c>
      <c r="G17" s="19">
        <v>112840</v>
      </c>
      <c r="H17" s="20">
        <v>132430</v>
      </c>
      <c r="I17" s="20">
        <v>119800</v>
      </c>
      <c r="J17" s="20">
        <v>122420</v>
      </c>
      <c r="K17" s="20">
        <v>129670</v>
      </c>
      <c r="L17" s="20">
        <v>88987</v>
      </c>
      <c r="M17" s="21">
        <v>111450</v>
      </c>
      <c r="O17">
        <f t="shared" si="0"/>
        <v>91124.833333333328</v>
      </c>
      <c r="P17">
        <f t="shared" si="1"/>
        <v>117459.5</v>
      </c>
      <c r="Q17">
        <f t="shared" si="2"/>
        <v>3.2008738778883015E-2</v>
      </c>
      <c r="R17">
        <f t="shared" si="5"/>
        <v>1.2889954988486492</v>
      </c>
      <c r="S17">
        <f t="shared" si="3"/>
        <v>0.36624722584070418</v>
      </c>
      <c r="T17" t="s">
        <v>184</v>
      </c>
      <c r="U17">
        <f t="shared" si="4"/>
        <v>1.4947314377634773</v>
      </c>
    </row>
    <row r="18" spans="1:21" x14ac:dyDescent="0.2">
      <c r="A18" t="s">
        <v>127</v>
      </c>
      <c r="B18" s="18">
        <v>1689400</v>
      </c>
      <c r="C18" s="18">
        <v>1838000</v>
      </c>
      <c r="D18" s="18">
        <v>1481400</v>
      </c>
      <c r="E18" s="18">
        <v>1404500</v>
      </c>
      <c r="F18" s="18">
        <v>1793300</v>
      </c>
      <c r="G18" s="19">
        <v>1983000</v>
      </c>
      <c r="H18" s="20">
        <v>937570</v>
      </c>
      <c r="I18" s="20">
        <v>1521900</v>
      </c>
      <c r="J18" s="20">
        <v>1346600</v>
      </c>
      <c r="K18" s="20">
        <v>1700300</v>
      </c>
      <c r="L18" s="20">
        <v>1392200</v>
      </c>
      <c r="M18" s="21">
        <v>1223500</v>
      </c>
      <c r="O18">
        <f t="shared" si="0"/>
        <v>1698266.6666666667</v>
      </c>
      <c r="P18">
        <f t="shared" si="1"/>
        <v>1353678.3333333333</v>
      </c>
      <c r="Q18">
        <f t="shared" si="2"/>
        <v>3.3011811121695746E-2</v>
      </c>
      <c r="R18">
        <f t="shared" si="5"/>
        <v>0.79709409594095937</v>
      </c>
      <c r="S18">
        <f t="shared" si="3"/>
        <v>-0.32717805230974045</v>
      </c>
      <c r="T18" t="s">
        <v>127</v>
      </c>
      <c r="U18">
        <f t="shared" si="4"/>
        <v>1.4813306483876023</v>
      </c>
    </row>
    <row r="19" spans="1:21" x14ac:dyDescent="0.2">
      <c r="A19" t="s">
        <v>158</v>
      </c>
      <c r="B19" s="18">
        <v>140060</v>
      </c>
      <c r="C19" s="18">
        <v>194330</v>
      </c>
      <c r="D19" s="18">
        <v>127690</v>
      </c>
      <c r="E19" s="18">
        <v>109820</v>
      </c>
      <c r="F19" s="18">
        <v>192560</v>
      </c>
      <c r="G19" s="19">
        <v>234440</v>
      </c>
      <c r="H19" s="20">
        <v>73130</v>
      </c>
      <c r="I19" s="20">
        <v>75451</v>
      </c>
      <c r="J19" s="20">
        <v>134860</v>
      </c>
      <c r="K19" s="20">
        <v>153620</v>
      </c>
      <c r="L19" s="20">
        <v>139710</v>
      </c>
      <c r="M19" s="21">
        <v>85750</v>
      </c>
      <c r="O19">
        <f t="shared" si="0"/>
        <v>166483.33333333334</v>
      </c>
      <c r="P19">
        <f t="shared" si="1"/>
        <v>110420.16666666667</v>
      </c>
      <c r="Q19">
        <f t="shared" si="2"/>
        <v>4.525844601315189E-2</v>
      </c>
      <c r="R19">
        <f t="shared" si="5"/>
        <v>0.66325057563319656</v>
      </c>
      <c r="S19">
        <f t="shared" si="3"/>
        <v>-0.59237407232212458</v>
      </c>
      <c r="T19" t="s">
        <v>158</v>
      </c>
      <c r="U19">
        <f t="shared" si="4"/>
        <v>1.3443003619919702</v>
      </c>
    </row>
    <row r="20" spans="1:21" x14ac:dyDescent="0.2">
      <c r="A20" t="s">
        <v>81</v>
      </c>
      <c r="B20" s="18">
        <v>2630300</v>
      </c>
      <c r="C20" s="18">
        <v>5987800</v>
      </c>
      <c r="D20" s="18">
        <v>3297800</v>
      </c>
      <c r="E20" s="18">
        <v>3041200</v>
      </c>
      <c r="F20" s="18">
        <v>5803600</v>
      </c>
      <c r="G20" s="19">
        <v>8200800</v>
      </c>
      <c r="H20" s="20">
        <v>2697400</v>
      </c>
      <c r="I20" s="20">
        <v>1838300</v>
      </c>
      <c r="J20" s="20">
        <v>2094100</v>
      </c>
      <c r="K20" s="20">
        <v>3002600</v>
      </c>
      <c r="L20" s="20">
        <v>2249700</v>
      </c>
      <c r="M20" s="21">
        <v>4052900</v>
      </c>
      <c r="O20">
        <f t="shared" si="0"/>
        <v>4826916.666666667</v>
      </c>
      <c r="P20">
        <f t="shared" si="1"/>
        <v>2655833.3333333335</v>
      </c>
      <c r="Q20">
        <f t="shared" si="2"/>
        <v>4.5972200853940305E-2</v>
      </c>
      <c r="R20">
        <f t="shared" si="5"/>
        <v>0.5502132140945738</v>
      </c>
      <c r="S20">
        <f t="shared" si="3"/>
        <v>-0.86193730659676626</v>
      </c>
      <c r="T20" t="s">
        <v>81</v>
      </c>
      <c r="U20">
        <f t="shared" si="4"/>
        <v>1.3375047045193846</v>
      </c>
    </row>
    <row r="21" spans="1:21" x14ac:dyDescent="0.2">
      <c r="A21" t="s">
        <v>177</v>
      </c>
      <c r="B21" s="18">
        <v>557850</v>
      </c>
      <c r="C21" s="18">
        <v>663260</v>
      </c>
      <c r="D21" s="18">
        <v>404600</v>
      </c>
      <c r="E21" s="18">
        <v>692910</v>
      </c>
      <c r="F21" s="18">
        <v>481620</v>
      </c>
      <c r="G21" s="19">
        <v>553590</v>
      </c>
      <c r="H21" s="20">
        <v>504370</v>
      </c>
      <c r="I21" s="20">
        <v>958840</v>
      </c>
      <c r="J21" s="20">
        <v>777710</v>
      </c>
      <c r="K21" s="20">
        <v>597440</v>
      </c>
      <c r="L21" s="20">
        <v>764090</v>
      </c>
      <c r="M21" s="21">
        <v>1040000</v>
      </c>
      <c r="O21">
        <f t="shared" si="0"/>
        <v>558971.66666666663</v>
      </c>
      <c r="P21">
        <f t="shared" si="1"/>
        <v>773741.66666666663</v>
      </c>
      <c r="Q21">
        <f t="shared" si="2"/>
        <v>4.6243698228514964E-2</v>
      </c>
      <c r="R21">
        <f t="shared" si="5"/>
        <v>1.3842234102503705</v>
      </c>
      <c r="S21">
        <f t="shared" si="3"/>
        <v>0.46907680919475531</v>
      </c>
      <c r="T21" t="s">
        <v>177</v>
      </c>
      <c r="U21">
        <f t="shared" si="4"/>
        <v>1.3349474415422775</v>
      </c>
    </row>
    <row r="22" spans="1:21" x14ac:dyDescent="0.2">
      <c r="A22" t="s">
        <v>83</v>
      </c>
      <c r="B22" s="18">
        <v>654160</v>
      </c>
      <c r="C22" s="18">
        <v>620090</v>
      </c>
      <c r="D22" s="18">
        <v>759270</v>
      </c>
      <c r="E22" s="18">
        <v>819380</v>
      </c>
      <c r="F22" s="18">
        <v>639080</v>
      </c>
      <c r="G22" s="19">
        <v>761900</v>
      </c>
      <c r="H22" s="20">
        <v>608370</v>
      </c>
      <c r="I22" s="20">
        <v>571320</v>
      </c>
      <c r="J22" s="20">
        <v>527450</v>
      </c>
      <c r="K22" s="20">
        <v>397580</v>
      </c>
      <c r="L22" s="20">
        <v>631690</v>
      </c>
      <c r="M22" s="21">
        <v>741410</v>
      </c>
      <c r="O22">
        <f t="shared" si="0"/>
        <v>708980</v>
      </c>
      <c r="P22">
        <f t="shared" si="1"/>
        <v>579636.66666666663</v>
      </c>
      <c r="Q22">
        <f t="shared" si="2"/>
        <v>4.8007556426345355E-2</v>
      </c>
      <c r="R22">
        <f t="shared" si="5"/>
        <v>0.81756420021251186</v>
      </c>
      <c r="S22">
        <f t="shared" si="3"/>
        <v>-0.2905960704643864</v>
      </c>
      <c r="T22" t="s">
        <v>83</v>
      </c>
      <c r="U22">
        <f t="shared" si="4"/>
        <v>1.3186903989581842</v>
      </c>
    </row>
    <row r="23" spans="1:21" x14ac:dyDescent="0.2">
      <c r="A23" t="s">
        <v>106</v>
      </c>
      <c r="B23" s="18">
        <v>6233000</v>
      </c>
      <c r="C23" s="18">
        <v>5152000</v>
      </c>
      <c r="D23" s="18">
        <v>6145500</v>
      </c>
      <c r="E23" s="18">
        <v>6059200</v>
      </c>
      <c r="F23" s="18">
        <v>6045700</v>
      </c>
      <c r="G23" s="19">
        <v>6063400</v>
      </c>
      <c r="H23" s="20">
        <v>4911300</v>
      </c>
      <c r="I23" s="20">
        <v>6194300</v>
      </c>
      <c r="J23" s="20">
        <v>4055500</v>
      </c>
      <c r="K23" s="20">
        <v>3205000</v>
      </c>
      <c r="L23" s="20">
        <v>3846900</v>
      </c>
      <c r="M23" s="21">
        <v>6238400</v>
      </c>
      <c r="O23">
        <f t="shared" si="0"/>
        <v>5949800</v>
      </c>
      <c r="P23">
        <f t="shared" si="1"/>
        <v>4741900</v>
      </c>
      <c r="Q23">
        <f t="shared" si="2"/>
        <v>4.9833062721471061E-2</v>
      </c>
      <c r="R23">
        <f t="shared" si="5"/>
        <v>0.79698477259739819</v>
      </c>
      <c r="S23">
        <f t="shared" si="3"/>
        <v>-0.32737593492266404</v>
      </c>
      <c r="T23" t="s">
        <v>106</v>
      </c>
      <c r="U23">
        <f t="shared" si="4"/>
        <v>1.3024824204316079</v>
      </c>
    </row>
    <row r="24" spans="1:21" x14ac:dyDescent="0.2">
      <c r="A24" t="s">
        <v>64</v>
      </c>
      <c r="B24" s="18">
        <v>638570</v>
      </c>
      <c r="C24" s="18">
        <v>602700</v>
      </c>
      <c r="D24" s="18">
        <v>767060</v>
      </c>
      <c r="E24" s="18">
        <v>632440</v>
      </c>
      <c r="F24" s="18">
        <v>795620</v>
      </c>
      <c r="G24" s="19">
        <v>748630</v>
      </c>
      <c r="H24" s="20">
        <v>533030</v>
      </c>
      <c r="I24" s="20">
        <v>545470</v>
      </c>
      <c r="J24" s="20">
        <v>454940</v>
      </c>
      <c r="K24" s="20">
        <v>644370</v>
      </c>
      <c r="L24" s="20">
        <v>717710</v>
      </c>
      <c r="M24" s="21">
        <v>613270</v>
      </c>
      <c r="O24">
        <f t="shared" si="0"/>
        <v>697503.33333333337</v>
      </c>
      <c r="P24">
        <f t="shared" si="1"/>
        <v>584798.33333333337</v>
      </c>
      <c r="Q24">
        <f t="shared" si="2"/>
        <v>5.0159845773577114E-2</v>
      </c>
      <c r="R24">
        <f t="shared" si="5"/>
        <v>0.83841654281222078</v>
      </c>
      <c r="S24">
        <f t="shared" si="3"/>
        <v>-0.25426091188878919</v>
      </c>
      <c r="T24" t="s">
        <v>64</v>
      </c>
      <c r="U24">
        <f t="shared" si="4"/>
        <v>1.2996438075000551</v>
      </c>
    </row>
    <row r="25" spans="1:21" x14ac:dyDescent="0.2">
      <c r="A25" t="s">
        <v>161</v>
      </c>
      <c r="B25" s="18">
        <v>1875300</v>
      </c>
      <c r="C25" s="18">
        <v>1924000</v>
      </c>
      <c r="D25" s="18">
        <v>1546100</v>
      </c>
      <c r="E25" s="18">
        <v>1303500</v>
      </c>
      <c r="F25" s="18">
        <v>1919600</v>
      </c>
      <c r="G25" s="19">
        <v>2148500</v>
      </c>
      <c r="H25" s="20">
        <v>1411300</v>
      </c>
      <c r="I25" s="20">
        <v>1662400</v>
      </c>
      <c r="J25" s="20">
        <v>1288300</v>
      </c>
      <c r="K25" s="20">
        <v>1663700</v>
      </c>
      <c r="L25" s="20">
        <v>1193500</v>
      </c>
      <c r="M25" s="21">
        <v>1553800</v>
      </c>
      <c r="O25">
        <f t="shared" si="0"/>
        <v>1786166.6666666667</v>
      </c>
      <c r="P25">
        <f t="shared" si="1"/>
        <v>1462166.6666666667</v>
      </c>
      <c r="Q25">
        <f t="shared" si="2"/>
        <v>5.3953730659506781E-2</v>
      </c>
      <c r="R25">
        <f t="shared" si="5"/>
        <v>0.81860595315853313</v>
      </c>
      <c r="S25">
        <f t="shared" si="3"/>
        <v>-0.28875893633863448</v>
      </c>
      <c r="T25" t="s">
        <v>161</v>
      </c>
      <c r="U25">
        <f t="shared" si="4"/>
        <v>1.2679785204190428</v>
      </c>
    </row>
    <row r="26" spans="1:21" x14ac:dyDescent="0.2">
      <c r="A26" t="s">
        <v>203</v>
      </c>
      <c r="B26" s="18">
        <v>150030</v>
      </c>
      <c r="C26" s="18">
        <v>130520</v>
      </c>
      <c r="D26" s="18">
        <v>155450</v>
      </c>
      <c r="E26" s="18">
        <v>240950</v>
      </c>
      <c r="F26" s="18">
        <v>89460</v>
      </c>
      <c r="G26" s="19">
        <v>246080</v>
      </c>
      <c r="H26" s="20">
        <v>213550</v>
      </c>
      <c r="I26" s="20">
        <v>212400</v>
      </c>
      <c r="J26" s="20">
        <v>255400</v>
      </c>
      <c r="K26" s="20">
        <v>272340</v>
      </c>
      <c r="L26" s="20">
        <v>176200</v>
      </c>
      <c r="M26" s="21">
        <v>270760</v>
      </c>
      <c r="O26">
        <f t="shared" si="0"/>
        <v>168748.33333333334</v>
      </c>
      <c r="P26">
        <f t="shared" si="1"/>
        <v>233441.66666666666</v>
      </c>
      <c r="Q26">
        <f t="shared" si="2"/>
        <v>5.633880556845302E-2</v>
      </c>
      <c r="R26">
        <f t="shared" si="5"/>
        <v>1.383371687621606</v>
      </c>
      <c r="S26">
        <f t="shared" si="3"/>
        <v>0.46818883533436773</v>
      </c>
      <c r="T26" t="s">
        <v>203</v>
      </c>
      <c r="U26">
        <f t="shared" si="4"/>
        <v>1.2491923646723726</v>
      </c>
    </row>
    <row r="27" spans="1:21" x14ac:dyDescent="0.2">
      <c r="A27" t="s">
        <v>56</v>
      </c>
      <c r="B27" s="18">
        <v>146570</v>
      </c>
      <c r="C27" s="18">
        <v>150020</v>
      </c>
      <c r="D27" s="18">
        <v>203980</v>
      </c>
      <c r="E27" s="18">
        <v>124140</v>
      </c>
      <c r="F27" s="18">
        <v>203580</v>
      </c>
      <c r="G27" s="19">
        <v>198220</v>
      </c>
      <c r="H27" s="20">
        <v>109440</v>
      </c>
      <c r="I27" s="20">
        <v>115750</v>
      </c>
      <c r="J27" s="20">
        <v>108860</v>
      </c>
      <c r="K27" s="20">
        <v>163830</v>
      </c>
      <c r="L27" s="20">
        <v>147060</v>
      </c>
      <c r="M27" s="21">
        <v>158690</v>
      </c>
      <c r="O27">
        <f t="shared" si="0"/>
        <v>171085</v>
      </c>
      <c r="P27">
        <f t="shared" si="1"/>
        <v>133938.33333333334</v>
      </c>
      <c r="Q27">
        <f t="shared" si="2"/>
        <v>6.1776256315289275E-2</v>
      </c>
      <c r="R27">
        <f t="shared" si="5"/>
        <v>0.7828759583442928</v>
      </c>
      <c r="S27">
        <f t="shared" si="3"/>
        <v>-0.35314435500563218</v>
      </c>
      <c r="T27" t="s">
        <v>56</v>
      </c>
      <c r="U27">
        <f t="shared" si="4"/>
        <v>1.2091784137891011</v>
      </c>
    </row>
    <row r="28" spans="1:21" x14ac:dyDescent="0.2">
      <c r="A28" t="s">
        <v>59</v>
      </c>
      <c r="B28" s="18">
        <v>215090</v>
      </c>
      <c r="C28" s="18">
        <v>175370</v>
      </c>
      <c r="D28" s="18">
        <v>230140</v>
      </c>
      <c r="E28" s="18">
        <v>171750</v>
      </c>
      <c r="F28" s="18">
        <v>203030</v>
      </c>
      <c r="G28" s="19">
        <v>231430</v>
      </c>
      <c r="H28" s="20">
        <v>162610</v>
      </c>
      <c r="I28" s="20">
        <v>188800</v>
      </c>
      <c r="J28" s="20">
        <v>137030</v>
      </c>
      <c r="K28" s="20">
        <v>150390</v>
      </c>
      <c r="L28" s="20">
        <v>168400</v>
      </c>
      <c r="M28" s="21">
        <v>222740</v>
      </c>
      <c r="O28">
        <f t="shared" si="0"/>
        <v>204468.33333333334</v>
      </c>
      <c r="P28">
        <f t="shared" si="1"/>
        <v>171661.66666666666</v>
      </c>
      <c r="Q28">
        <f t="shared" si="2"/>
        <v>7.3283540253827037E-2</v>
      </c>
      <c r="R28">
        <f t="shared" si="5"/>
        <v>0.83955135677081205</v>
      </c>
      <c r="S28">
        <f t="shared" si="3"/>
        <v>-0.25230951493964976</v>
      </c>
      <c r="T28" t="s">
        <v>59</v>
      </c>
      <c r="U28">
        <f t="shared" si="4"/>
        <v>1.1349935585055557</v>
      </c>
    </row>
    <row r="29" spans="1:21" x14ac:dyDescent="0.2">
      <c r="A29" t="s">
        <v>73</v>
      </c>
      <c r="B29" s="18">
        <v>1093800</v>
      </c>
      <c r="C29" s="18">
        <v>1268000</v>
      </c>
      <c r="D29" s="18">
        <v>1418600</v>
      </c>
      <c r="E29" s="18">
        <v>1184100</v>
      </c>
      <c r="F29" s="18">
        <v>1531700</v>
      </c>
      <c r="G29" s="19">
        <v>1545500</v>
      </c>
      <c r="H29" s="20">
        <v>954660</v>
      </c>
      <c r="I29" s="20">
        <v>960750</v>
      </c>
      <c r="J29" s="20">
        <v>607790</v>
      </c>
      <c r="K29" s="20">
        <v>1389700</v>
      </c>
      <c r="L29" s="20">
        <v>1202900</v>
      </c>
      <c r="M29" s="21">
        <v>1275500</v>
      </c>
      <c r="O29">
        <f t="shared" si="0"/>
        <v>1340283.3333333333</v>
      </c>
      <c r="P29">
        <f t="shared" si="1"/>
        <v>1065216.6666666667</v>
      </c>
      <c r="Q29">
        <f t="shared" si="2"/>
        <v>7.5250451864745008E-2</v>
      </c>
      <c r="R29">
        <f t="shared" si="5"/>
        <v>0.79476976261238308</v>
      </c>
      <c r="S29">
        <f t="shared" si="3"/>
        <v>-0.33139110926378129</v>
      </c>
      <c r="T29" t="s">
        <v>73</v>
      </c>
      <c r="U29">
        <f t="shared" si="4"/>
        <v>1.1234908878699845</v>
      </c>
    </row>
    <row r="30" spans="1:21" x14ac:dyDescent="0.2">
      <c r="A30" t="s">
        <v>70</v>
      </c>
      <c r="B30" s="18">
        <v>3413200</v>
      </c>
      <c r="C30" s="18">
        <v>2883500</v>
      </c>
      <c r="D30" s="18">
        <v>3426800</v>
      </c>
      <c r="E30" s="18">
        <v>3408300</v>
      </c>
      <c r="F30" s="18">
        <v>4015700</v>
      </c>
      <c r="G30" s="19">
        <v>3676300</v>
      </c>
      <c r="H30" s="20">
        <v>3333400</v>
      </c>
      <c r="I30" s="20">
        <v>2640400</v>
      </c>
      <c r="J30" s="20">
        <v>2737200</v>
      </c>
      <c r="K30" s="20">
        <v>3389500</v>
      </c>
      <c r="L30" s="20">
        <v>3156800</v>
      </c>
      <c r="M30" s="21">
        <v>3231300</v>
      </c>
      <c r="O30">
        <f t="shared" si="0"/>
        <v>3470633.3333333335</v>
      </c>
      <c r="P30">
        <f t="shared" si="1"/>
        <v>3081433.3333333335</v>
      </c>
      <c r="Q30">
        <f t="shared" si="2"/>
        <v>7.9498564039503852E-2</v>
      </c>
      <c r="R30">
        <f t="shared" si="5"/>
        <v>0.88785908431698346</v>
      </c>
      <c r="S30">
        <f t="shared" si="3"/>
        <v>-0.17159737607027789</v>
      </c>
      <c r="T30" t="s">
        <v>70</v>
      </c>
      <c r="U30">
        <f t="shared" si="4"/>
        <v>1.099640715813365</v>
      </c>
    </row>
    <row r="31" spans="1:21" x14ac:dyDescent="0.2">
      <c r="A31" t="s">
        <v>128</v>
      </c>
      <c r="B31" s="18">
        <v>690930</v>
      </c>
      <c r="C31" s="18">
        <v>621990</v>
      </c>
      <c r="D31" s="18">
        <v>771710</v>
      </c>
      <c r="E31" s="18">
        <v>534460</v>
      </c>
      <c r="F31" s="18">
        <v>605470</v>
      </c>
      <c r="G31" s="19">
        <v>553080</v>
      </c>
      <c r="H31" s="20">
        <v>475150</v>
      </c>
      <c r="I31" s="20">
        <v>576070</v>
      </c>
      <c r="J31" s="20">
        <v>555370</v>
      </c>
      <c r="K31" s="20">
        <v>558230</v>
      </c>
      <c r="L31" s="20">
        <v>483020</v>
      </c>
      <c r="M31" s="21">
        <v>625540</v>
      </c>
      <c r="O31">
        <f t="shared" si="0"/>
        <v>629606.66666666663</v>
      </c>
      <c r="P31">
        <f t="shared" si="1"/>
        <v>545563.33333333337</v>
      </c>
      <c r="Q31">
        <f t="shared" si="2"/>
        <v>8.028247596807242E-2</v>
      </c>
      <c r="R31">
        <f t="shared" si="5"/>
        <v>0.86651454347158552</v>
      </c>
      <c r="S31">
        <f t="shared" si="3"/>
        <v>-0.20670413128581255</v>
      </c>
      <c r="T31" t="s">
        <v>128</v>
      </c>
      <c r="U31">
        <f t="shared" si="4"/>
        <v>1.095379242030472</v>
      </c>
    </row>
    <row r="32" spans="1:21" x14ac:dyDescent="0.2">
      <c r="A32" t="s">
        <v>150</v>
      </c>
      <c r="B32" s="18">
        <v>758990</v>
      </c>
      <c r="C32" s="18">
        <v>622450</v>
      </c>
      <c r="D32" s="18">
        <v>331430</v>
      </c>
      <c r="E32" s="18">
        <v>672200</v>
      </c>
      <c r="F32" s="18">
        <v>380410</v>
      </c>
      <c r="G32" s="19">
        <v>502310</v>
      </c>
      <c r="H32" s="20">
        <v>237950</v>
      </c>
      <c r="I32" s="20">
        <v>610140</v>
      </c>
      <c r="J32" s="20">
        <v>252640</v>
      </c>
      <c r="K32" s="20">
        <v>292550</v>
      </c>
      <c r="L32" s="20">
        <v>324080</v>
      </c>
      <c r="M32" s="21">
        <v>497590</v>
      </c>
      <c r="O32">
        <f t="shared" si="0"/>
        <v>544631.66666666663</v>
      </c>
      <c r="P32">
        <f t="shared" si="1"/>
        <v>369158.33333333331</v>
      </c>
      <c r="Q32">
        <f t="shared" si="2"/>
        <v>8.6555429148342133E-2</v>
      </c>
      <c r="R32">
        <f t="shared" si="5"/>
        <v>0.67781283375002677</v>
      </c>
      <c r="S32">
        <f t="shared" si="3"/>
        <v>-0.56104114172990671</v>
      </c>
      <c r="T32" t="s">
        <v>150</v>
      </c>
      <c r="U32">
        <f t="shared" si="4"/>
        <v>1.0627056860183113</v>
      </c>
    </row>
    <row r="33" spans="1:21" x14ac:dyDescent="0.2">
      <c r="A33" t="s">
        <v>164</v>
      </c>
      <c r="B33" s="18">
        <v>3611800</v>
      </c>
      <c r="C33" s="18">
        <v>3405200</v>
      </c>
      <c r="D33" s="18">
        <v>2710800</v>
      </c>
      <c r="E33" s="18">
        <v>3564600</v>
      </c>
      <c r="F33" s="18">
        <v>3287100</v>
      </c>
      <c r="G33" s="19">
        <v>2980100</v>
      </c>
      <c r="H33" s="20">
        <v>2127560</v>
      </c>
      <c r="I33" s="20">
        <v>2620140</v>
      </c>
      <c r="J33" s="20">
        <v>2463660</v>
      </c>
      <c r="K33" s="20">
        <v>3848600</v>
      </c>
      <c r="L33" s="20">
        <v>2408690</v>
      </c>
      <c r="M33" s="21">
        <v>2882500</v>
      </c>
      <c r="O33">
        <f t="shared" si="0"/>
        <v>3259933.3333333335</v>
      </c>
      <c r="P33">
        <f t="shared" si="1"/>
        <v>2725191.6666666665</v>
      </c>
      <c r="Q33">
        <f t="shared" si="2"/>
        <v>9.0365367344085346E-2</v>
      </c>
      <c r="R33">
        <f t="shared" si="5"/>
        <v>0.83596545941634792</v>
      </c>
      <c r="S33">
        <f t="shared" si="3"/>
        <v>-0.25848476090441541</v>
      </c>
      <c r="T33" t="s">
        <v>164</v>
      </c>
      <c r="U33">
        <f t="shared" si="4"/>
        <v>1.0439979816174221</v>
      </c>
    </row>
    <row r="34" spans="1:21" x14ac:dyDescent="0.2">
      <c r="A34" t="s">
        <v>101</v>
      </c>
      <c r="B34" s="18">
        <v>839930</v>
      </c>
      <c r="C34" s="18">
        <v>578680</v>
      </c>
      <c r="D34" s="18">
        <v>816000</v>
      </c>
      <c r="E34" s="18">
        <v>848990</v>
      </c>
      <c r="F34" s="18">
        <v>784290</v>
      </c>
      <c r="G34" s="19">
        <v>706650</v>
      </c>
      <c r="H34" s="20">
        <v>773040</v>
      </c>
      <c r="I34" s="20">
        <v>677250</v>
      </c>
      <c r="J34" s="20">
        <v>671970</v>
      </c>
      <c r="K34" s="20">
        <v>481620</v>
      </c>
      <c r="L34" s="20">
        <v>682160</v>
      </c>
      <c r="M34" s="21">
        <v>654390</v>
      </c>
      <c r="O34">
        <f t="shared" si="0"/>
        <v>762423.33333333337</v>
      </c>
      <c r="P34">
        <f t="shared" si="1"/>
        <v>656738.33333333337</v>
      </c>
      <c r="Q34">
        <f t="shared" si="2"/>
        <v>9.595792812725458E-2</v>
      </c>
      <c r="R34">
        <f t="shared" si="5"/>
        <v>0.86138278384274702</v>
      </c>
      <c r="S34">
        <f t="shared" si="3"/>
        <v>-0.21527360566201539</v>
      </c>
      <c r="T34" t="s">
        <v>101</v>
      </c>
      <c r="U34">
        <f t="shared" si="4"/>
        <v>1.0179191376593393</v>
      </c>
    </row>
    <row r="35" spans="1:21" x14ac:dyDescent="0.2">
      <c r="A35" t="s">
        <v>149</v>
      </c>
      <c r="B35" s="18">
        <v>138920</v>
      </c>
      <c r="C35" s="18">
        <v>139800</v>
      </c>
      <c r="D35" s="18">
        <v>76736</v>
      </c>
      <c r="E35" s="18">
        <v>118150</v>
      </c>
      <c r="F35" s="18">
        <v>75936</v>
      </c>
      <c r="G35" s="19">
        <v>106530</v>
      </c>
      <c r="H35" s="20">
        <v>55682</v>
      </c>
      <c r="I35" s="20">
        <v>125700</v>
      </c>
      <c r="J35" s="20">
        <v>85664</v>
      </c>
      <c r="K35" s="20">
        <v>51983</v>
      </c>
      <c r="L35" s="20">
        <v>81915</v>
      </c>
      <c r="M35" s="21">
        <v>80981</v>
      </c>
      <c r="O35">
        <f t="shared" si="0"/>
        <v>109345.33333333333</v>
      </c>
      <c r="P35">
        <f t="shared" si="1"/>
        <v>80320.833333333328</v>
      </c>
      <c r="Q35">
        <f t="shared" si="2"/>
        <v>9.7589885071257237E-2</v>
      </c>
      <c r="R35">
        <f t="shared" si="5"/>
        <v>0.73456114572790787</v>
      </c>
      <c r="S35">
        <f t="shared" si="3"/>
        <v>-0.44504550748664096</v>
      </c>
      <c r="T35" t="s">
        <v>149</v>
      </c>
      <c r="U35">
        <f t="shared" si="4"/>
        <v>1.0105951934540449</v>
      </c>
    </row>
    <row r="36" spans="1:21" x14ac:dyDescent="0.2">
      <c r="A36" t="s">
        <v>65</v>
      </c>
      <c r="B36" s="18">
        <v>108370</v>
      </c>
      <c r="C36" s="18">
        <v>102150</v>
      </c>
      <c r="D36" s="18">
        <v>136210</v>
      </c>
      <c r="E36" s="18">
        <v>122760</v>
      </c>
      <c r="F36" s="18">
        <v>57257</v>
      </c>
      <c r="G36" s="19">
        <v>71898</v>
      </c>
      <c r="H36" s="20">
        <v>23717</v>
      </c>
      <c r="I36" s="20">
        <v>101800</v>
      </c>
      <c r="J36" s="20">
        <v>42164</v>
      </c>
      <c r="K36" s="20">
        <v>53114</v>
      </c>
      <c r="L36" s="20">
        <v>113000</v>
      </c>
      <c r="M36" s="21">
        <v>59274</v>
      </c>
      <c r="O36">
        <f t="shared" si="0"/>
        <v>99774.166666666672</v>
      </c>
      <c r="P36">
        <f t="shared" si="1"/>
        <v>65511.5</v>
      </c>
      <c r="Q36">
        <f t="shared" si="2"/>
        <v>9.8011746247495479E-2</v>
      </c>
      <c r="R36">
        <f t="shared" si="5"/>
        <v>0.65659781673612905</v>
      </c>
      <c r="S36">
        <f t="shared" si="3"/>
        <v>-0.60691814209677986</v>
      </c>
      <c r="T36" t="s">
        <v>65</v>
      </c>
      <c r="U36">
        <f t="shared" si="4"/>
        <v>1.0087218730343124</v>
      </c>
    </row>
    <row r="37" spans="1:21" x14ac:dyDescent="0.2">
      <c r="A37" t="s">
        <v>100</v>
      </c>
      <c r="B37" s="18">
        <v>1034400</v>
      </c>
      <c r="C37" s="18">
        <v>802690</v>
      </c>
      <c r="D37" s="18">
        <v>678700</v>
      </c>
      <c r="E37" s="18">
        <v>1023800</v>
      </c>
      <c r="F37" s="18">
        <v>746450</v>
      </c>
      <c r="G37" s="19">
        <v>840810</v>
      </c>
      <c r="H37" s="20">
        <v>529550</v>
      </c>
      <c r="I37" s="20">
        <v>1021100</v>
      </c>
      <c r="J37" s="20">
        <v>604610</v>
      </c>
      <c r="K37" s="20">
        <v>364240</v>
      </c>
      <c r="L37" s="20">
        <v>640200</v>
      </c>
      <c r="M37" s="21">
        <v>782310</v>
      </c>
      <c r="O37">
        <f t="shared" si="0"/>
        <v>854475</v>
      </c>
      <c r="P37">
        <f t="shared" si="1"/>
        <v>657001.66666666663</v>
      </c>
      <c r="Q37">
        <f t="shared" si="2"/>
        <v>0.10149580181509453</v>
      </c>
      <c r="R37">
        <f t="shared" si="5"/>
        <v>0.76889513053824465</v>
      </c>
      <c r="S37">
        <f t="shared" si="3"/>
        <v>-0.37914125218721845</v>
      </c>
      <c r="T37" t="s">
        <v>100</v>
      </c>
      <c r="U37">
        <f t="shared" si="4"/>
        <v>0.99355192116205471</v>
      </c>
    </row>
    <row r="38" spans="1:21" x14ac:dyDescent="0.2">
      <c r="A38" t="s">
        <v>182</v>
      </c>
      <c r="B38" s="18">
        <v>1178800</v>
      </c>
      <c r="C38" s="18">
        <v>822220</v>
      </c>
      <c r="D38" s="18">
        <v>922880</v>
      </c>
      <c r="E38" s="18">
        <v>1016700</v>
      </c>
      <c r="F38" s="18">
        <v>1091400</v>
      </c>
      <c r="G38" s="19">
        <v>1016800</v>
      </c>
      <c r="H38" s="20">
        <v>1104700</v>
      </c>
      <c r="I38" s="20">
        <v>1205300</v>
      </c>
      <c r="J38" s="20">
        <v>1185000</v>
      </c>
      <c r="K38" s="20">
        <v>973170</v>
      </c>
      <c r="L38" s="20">
        <v>1055500</v>
      </c>
      <c r="M38" s="21">
        <v>1224500</v>
      </c>
      <c r="O38">
        <f t="shared" si="0"/>
        <v>1008133.3333333334</v>
      </c>
      <c r="P38">
        <f t="shared" si="1"/>
        <v>1124695</v>
      </c>
      <c r="Q38">
        <f t="shared" si="2"/>
        <v>0.10262440955205127</v>
      </c>
      <c r="R38">
        <f t="shared" si="5"/>
        <v>1.1156212802539347</v>
      </c>
      <c r="S38">
        <f t="shared" si="3"/>
        <v>0.15784735886216467</v>
      </c>
      <c r="T38" t="s">
        <v>182</v>
      </c>
      <c r="U38">
        <f t="shared" si="4"/>
        <v>0.9887493285718808</v>
      </c>
    </row>
    <row r="39" spans="1:21" x14ac:dyDescent="0.2">
      <c r="A39" t="s">
        <v>49</v>
      </c>
      <c r="B39" s="18">
        <v>610440</v>
      </c>
      <c r="C39" s="18">
        <v>622130</v>
      </c>
      <c r="D39" s="18">
        <v>711400</v>
      </c>
      <c r="E39" s="18">
        <v>857130</v>
      </c>
      <c r="F39" s="18">
        <v>784740</v>
      </c>
      <c r="G39" s="19">
        <v>718300</v>
      </c>
      <c r="H39" s="20">
        <v>498860</v>
      </c>
      <c r="I39" s="20">
        <v>669360</v>
      </c>
      <c r="J39" s="20">
        <v>632010</v>
      </c>
      <c r="K39" s="20">
        <v>524700</v>
      </c>
      <c r="L39" s="20">
        <v>803130</v>
      </c>
      <c r="M39" s="21">
        <v>504600</v>
      </c>
      <c r="O39">
        <f t="shared" si="0"/>
        <v>717356.66666666663</v>
      </c>
      <c r="P39">
        <f t="shared" si="1"/>
        <v>605443.33333333337</v>
      </c>
      <c r="Q39">
        <f t="shared" si="2"/>
        <v>0.10277998250003315</v>
      </c>
      <c r="R39">
        <f t="shared" si="5"/>
        <v>0.84399206345518507</v>
      </c>
      <c r="S39">
        <f t="shared" si="3"/>
        <v>-0.24469866238580437</v>
      </c>
      <c r="T39" t="s">
        <v>49</v>
      </c>
      <c r="U39">
        <f t="shared" si="4"/>
        <v>0.98809146059655206</v>
      </c>
    </row>
    <row r="40" spans="1:21" x14ac:dyDescent="0.2">
      <c r="A40" t="s">
        <v>93</v>
      </c>
      <c r="B40" s="18">
        <v>516430</v>
      </c>
      <c r="C40" s="18">
        <v>376920</v>
      </c>
      <c r="D40" s="18">
        <v>547820</v>
      </c>
      <c r="E40" s="18">
        <v>516480</v>
      </c>
      <c r="F40" s="18">
        <v>455560</v>
      </c>
      <c r="G40" s="19">
        <v>396560</v>
      </c>
      <c r="H40" s="20">
        <v>381370</v>
      </c>
      <c r="I40" s="20">
        <v>501580</v>
      </c>
      <c r="J40" s="20">
        <v>395470</v>
      </c>
      <c r="K40" s="20">
        <v>269270</v>
      </c>
      <c r="L40" s="20">
        <v>400660</v>
      </c>
      <c r="M40" s="21">
        <v>413970</v>
      </c>
      <c r="O40">
        <f t="shared" si="0"/>
        <v>468295</v>
      </c>
      <c r="P40">
        <f t="shared" si="1"/>
        <v>393720</v>
      </c>
      <c r="Q40">
        <f t="shared" si="2"/>
        <v>0.10455083770315352</v>
      </c>
      <c r="R40">
        <f t="shared" si="5"/>
        <v>0.8407520900287212</v>
      </c>
      <c r="S40">
        <f t="shared" si="3"/>
        <v>-0.25024763473012374</v>
      </c>
      <c r="T40" t="s">
        <v>93</v>
      </c>
      <c r="U40">
        <f t="shared" si="4"/>
        <v>0.98067248309117261</v>
      </c>
    </row>
    <row r="41" spans="1:21" x14ac:dyDescent="0.2">
      <c r="A41" t="s">
        <v>116</v>
      </c>
      <c r="B41" s="18">
        <v>6597900</v>
      </c>
      <c r="C41" s="18">
        <v>5467700</v>
      </c>
      <c r="D41" s="18">
        <v>5031600</v>
      </c>
      <c r="E41" s="18">
        <v>6536600</v>
      </c>
      <c r="F41" s="18">
        <v>4865500</v>
      </c>
      <c r="G41" s="19">
        <v>5117800</v>
      </c>
      <c r="H41" s="20">
        <v>3290700</v>
      </c>
      <c r="I41" s="20">
        <v>7317300</v>
      </c>
      <c r="J41" s="20">
        <v>4490900</v>
      </c>
      <c r="K41" s="20">
        <v>2582100</v>
      </c>
      <c r="L41" s="20">
        <v>4783500</v>
      </c>
      <c r="M41" s="21">
        <v>3238200</v>
      </c>
      <c r="O41">
        <f t="shared" si="0"/>
        <v>5602850</v>
      </c>
      <c r="P41">
        <f t="shared" si="1"/>
        <v>4283783.333333333</v>
      </c>
      <c r="Q41">
        <f t="shared" si="2"/>
        <v>0.11445160114308052</v>
      </c>
      <c r="R41">
        <f t="shared" si="5"/>
        <v>0.76457219688789335</v>
      </c>
      <c r="S41">
        <f t="shared" si="3"/>
        <v>-0.38727535631728549</v>
      </c>
      <c r="T41" t="s">
        <v>116</v>
      </c>
      <c r="U41">
        <f t="shared" si="4"/>
        <v>0.94137812729926273</v>
      </c>
    </row>
    <row r="42" spans="1:21" x14ac:dyDescent="0.2">
      <c r="A42" t="s">
        <v>98</v>
      </c>
      <c r="B42" s="18">
        <v>22528000</v>
      </c>
      <c r="C42" s="18">
        <v>19031000</v>
      </c>
      <c r="D42" s="18">
        <v>22596000</v>
      </c>
      <c r="E42" s="18">
        <v>23584000</v>
      </c>
      <c r="F42" s="18">
        <v>22987000</v>
      </c>
      <c r="G42" s="19">
        <v>23678000</v>
      </c>
      <c r="H42" s="20">
        <v>18983000</v>
      </c>
      <c r="I42" s="20">
        <v>23826000</v>
      </c>
      <c r="J42" s="20">
        <v>16303000</v>
      </c>
      <c r="K42" s="20">
        <v>12340000</v>
      </c>
      <c r="L42" s="20">
        <v>21299000</v>
      </c>
      <c r="M42" s="21">
        <v>22884000</v>
      </c>
      <c r="O42">
        <f t="shared" si="0"/>
        <v>22400666.666666668</v>
      </c>
      <c r="P42">
        <f t="shared" si="1"/>
        <v>19272500</v>
      </c>
      <c r="Q42">
        <f t="shared" si="2"/>
        <v>0.13280179431588487</v>
      </c>
      <c r="R42">
        <f t="shared" si="5"/>
        <v>0.86035385851611557</v>
      </c>
      <c r="S42">
        <f t="shared" si="3"/>
        <v>-0.21699794097134206</v>
      </c>
      <c r="T42" t="s">
        <v>98</v>
      </c>
      <c r="U42">
        <f t="shared" si="4"/>
        <v>0.8767960570747545</v>
      </c>
    </row>
    <row r="43" spans="1:21" x14ac:dyDescent="0.2">
      <c r="A43" t="s">
        <v>107</v>
      </c>
      <c r="B43" s="18">
        <v>559280</v>
      </c>
      <c r="C43" s="18">
        <v>599130</v>
      </c>
      <c r="D43" s="18">
        <v>557290</v>
      </c>
      <c r="E43" s="18">
        <v>572450</v>
      </c>
      <c r="F43" s="18">
        <v>674760</v>
      </c>
      <c r="G43" s="19">
        <v>810070</v>
      </c>
      <c r="H43" s="20">
        <v>504280</v>
      </c>
      <c r="I43" s="20">
        <v>328460</v>
      </c>
      <c r="J43" s="20">
        <v>381440</v>
      </c>
      <c r="K43" s="20">
        <v>483570</v>
      </c>
      <c r="L43" s="20">
        <v>434050</v>
      </c>
      <c r="M43" s="21">
        <v>829950</v>
      </c>
      <c r="O43">
        <f t="shared" si="0"/>
        <v>628830</v>
      </c>
      <c r="P43">
        <f t="shared" si="1"/>
        <v>493625</v>
      </c>
      <c r="Q43">
        <f t="shared" si="2"/>
        <v>0.13357212459026802</v>
      </c>
      <c r="R43">
        <f t="shared" si="5"/>
        <v>0.78498958383028794</v>
      </c>
      <c r="S43">
        <f t="shared" si="3"/>
        <v>-0.34925458413926147</v>
      </c>
      <c r="T43" t="s">
        <v>107</v>
      </c>
      <c r="U43">
        <f t="shared" si="4"/>
        <v>0.87428416611021387</v>
      </c>
    </row>
    <row r="44" spans="1:21" x14ac:dyDescent="0.2">
      <c r="A44" t="s">
        <v>139</v>
      </c>
      <c r="B44" s="18">
        <v>928930</v>
      </c>
      <c r="C44" s="18">
        <v>664060</v>
      </c>
      <c r="D44" s="18">
        <v>640340</v>
      </c>
      <c r="E44" s="18">
        <v>840990</v>
      </c>
      <c r="F44" s="18">
        <v>717890</v>
      </c>
      <c r="G44" s="19">
        <v>711640</v>
      </c>
      <c r="H44" s="20">
        <v>433040</v>
      </c>
      <c r="I44" s="20">
        <v>857140</v>
      </c>
      <c r="J44" s="20">
        <v>738800</v>
      </c>
      <c r="K44" s="20">
        <v>424620</v>
      </c>
      <c r="L44" s="20">
        <v>681660</v>
      </c>
      <c r="M44" s="21">
        <v>537750</v>
      </c>
      <c r="O44">
        <f t="shared" si="0"/>
        <v>750641.66666666663</v>
      </c>
      <c r="P44">
        <f t="shared" si="1"/>
        <v>612168.33333333337</v>
      </c>
      <c r="Q44">
        <f t="shared" si="2"/>
        <v>0.13365141884182868</v>
      </c>
      <c r="R44">
        <f t="shared" si="5"/>
        <v>0.81552671603183957</v>
      </c>
      <c r="S44">
        <f t="shared" si="3"/>
        <v>-0.29419595558929618</v>
      </c>
      <c r="T44" t="s">
        <v>139</v>
      </c>
      <c r="U44">
        <f t="shared" si="4"/>
        <v>0.87402642641806039</v>
      </c>
    </row>
    <row r="45" spans="1:21" x14ac:dyDescent="0.2">
      <c r="A45" t="s">
        <v>53</v>
      </c>
      <c r="B45" s="18">
        <v>665220</v>
      </c>
      <c r="C45" s="18">
        <v>756070</v>
      </c>
      <c r="D45" s="18">
        <v>559040</v>
      </c>
      <c r="E45" s="18">
        <v>742810</v>
      </c>
      <c r="F45" s="18">
        <v>605890</v>
      </c>
      <c r="G45" s="19">
        <v>586740</v>
      </c>
      <c r="H45" s="20">
        <v>574140</v>
      </c>
      <c r="I45" s="20">
        <v>698250</v>
      </c>
      <c r="J45" s="20">
        <v>499560</v>
      </c>
      <c r="K45" s="20">
        <v>480720</v>
      </c>
      <c r="L45" s="20">
        <v>675870</v>
      </c>
      <c r="M45" s="21">
        <v>491710</v>
      </c>
      <c r="O45">
        <f t="shared" si="0"/>
        <v>652628.33333333337</v>
      </c>
      <c r="P45">
        <f t="shared" si="1"/>
        <v>570041.66666666663</v>
      </c>
      <c r="Q45">
        <f t="shared" si="2"/>
        <v>0.14308422092067719</v>
      </c>
      <c r="R45">
        <f t="shared" si="5"/>
        <v>0.87345528465665745</v>
      </c>
      <c r="S45">
        <f t="shared" si="3"/>
        <v>-0.1951942466455332</v>
      </c>
      <c r="T45" t="s">
        <v>53</v>
      </c>
      <c r="U45">
        <f t="shared" si="4"/>
        <v>0.84440825684065091</v>
      </c>
    </row>
    <row r="46" spans="1:21" x14ac:dyDescent="0.2">
      <c r="A46" t="s">
        <v>115</v>
      </c>
      <c r="B46" s="18">
        <v>21808000</v>
      </c>
      <c r="C46" s="18">
        <v>16415000</v>
      </c>
      <c r="D46" s="18">
        <v>21469000</v>
      </c>
      <c r="E46" s="18">
        <v>18047000</v>
      </c>
      <c r="F46" s="18">
        <v>24013000</v>
      </c>
      <c r="G46" s="19">
        <v>27596000</v>
      </c>
      <c r="H46" s="20">
        <v>20161000</v>
      </c>
      <c r="I46" s="20">
        <v>16585000</v>
      </c>
      <c r="J46" s="20">
        <v>15639000</v>
      </c>
      <c r="K46" s="20">
        <v>17804000</v>
      </c>
      <c r="L46" s="20">
        <v>21521000</v>
      </c>
      <c r="M46" s="21">
        <v>19786000</v>
      </c>
      <c r="O46">
        <f t="shared" si="0"/>
        <v>21558000</v>
      </c>
      <c r="P46">
        <f t="shared" si="1"/>
        <v>18582666.666666668</v>
      </c>
      <c r="Q46">
        <f t="shared" si="2"/>
        <v>0.14651402816460327</v>
      </c>
      <c r="R46">
        <f t="shared" si="5"/>
        <v>0.86198472338188459</v>
      </c>
      <c r="S46">
        <f t="shared" si="3"/>
        <v>-0.21426579366636969</v>
      </c>
      <c r="T46" t="s">
        <v>115</v>
      </c>
      <c r="U46">
        <f t="shared" si="4"/>
        <v>0.83412079126339289</v>
      </c>
    </row>
    <row r="47" spans="1:21" x14ac:dyDescent="0.2">
      <c r="A47" t="s">
        <v>195</v>
      </c>
      <c r="B47" s="18">
        <v>2621500</v>
      </c>
      <c r="C47" s="18">
        <v>2231000</v>
      </c>
      <c r="D47" s="18">
        <v>1312800</v>
      </c>
      <c r="E47" s="18">
        <v>2019900</v>
      </c>
      <c r="F47" s="18">
        <v>545380</v>
      </c>
      <c r="G47" s="19">
        <v>1491800</v>
      </c>
      <c r="H47" s="20">
        <v>894390</v>
      </c>
      <c r="I47" s="20">
        <v>1330000</v>
      </c>
      <c r="J47" s="20">
        <v>1438400</v>
      </c>
      <c r="K47" s="20">
        <v>870690</v>
      </c>
      <c r="L47" s="20">
        <v>1460400</v>
      </c>
      <c r="M47" s="21">
        <v>1192500</v>
      </c>
      <c r="O47">
        <f t="shared" si="0"/>
        <v>1703730</v>
      </c>
      <c r="P47">
        <f t="shared" si="1"/>
        <v>1197730</v>
      </c>
      <c r="Q47">
        <f t="shared" si="2"/>
        <v>0.14672998912993743</v>
      </c>
      <c r="R47">
        <f t="shared" si="5"/>
        <v>0.7030045840596808</v>
      </c>
      <c r="S47">
        <f t="shared" si="3"/>
        <v>-0.5083939982231126</v>
      </c>
      <c r="T47" t="s">
        <v>195</v>
      </c>
      <c r="U47">
        <f t="shared" si="4"/>
        <v>0.83348111463249197</v>
      </c>
    </row>
    <row r="48" spans="1:21" x14ac:dyDescent="0.2">
      <c r="A48" t="s">
        <v>51</v>
      </c>
      <c r="B48" s="18">
        <v>509110</v>
      </c>
      <c r="C48" s="18">
        <v>599120</v>
      </c>
      <c r="D48" s="18">
        <v>496740</v>
      </c>
      <c r="E48" s="18">
        <v>572840</v>
      </c>
      <c r="F48" s="18">
        <v>330990</v>
      </c>
      <c r="G48" s="19">
        <v>312360</v>
      </c>
      <c r="H48" s="20">
        <v>234040</v>
      </c>
      <c r="I48" s="20">
        <v>470220</v>
      </c>
      <c r="J48" s="20">
        <v>389090</v>
      </c>
      <c r="K48" s="20">
        <v>339020</v>
      </c>
      <c r="L48" s="20">
        <v>471930</v>
      </c>
      <c r="M48" s="21">
        <v>335780</v>
      </c>
      <c r="O48">
        <f t="shared" si="0"/>
        <v>470193.33333333331</v>
      </c>
      <c r="P48">
        <f t="shared" si="1"/>
        <v>373346.66666666669</v>
      </c>
      <c r="Q48">
        <f t="shared" si="2"/>
        <v>0.14885482521884846</v>
      </c>
      <c r="R48">
        <f t="shared" si="5"/>
        <v>0.7940279884870054</v>
      </c>
      <c r="S48">
        <f t="shared" si="3"/>
        <v>-0.33273823343884656</v>
      </c>
      <c r="T48" t="s">
        <v>51</v>
      </c>
      <c r="U48">
        <f t="shared" si="4"/>
        <v>0.82723708287177455</v>
      </c>
    </row>
    <row r="49" spans="1:21" x14ac:dyDescent="0.2">
      <c r="A49" t="s">
        <v>112</v>
      </c>
      <c r="B49" s="18">
        <v>83896000</v>
      </c>
      <c r="C49" s="18">
        <v>66049000</v>
      </c>
      <c r="D49" s="18">
        <v>98195000</v>
      </c>
      <c r="E49" s="18">
        <v>84867000</v>
      </c>
      <c r="F49" s="18">
        <v>98891000</v>
      </c>
      <c r="G49" s="19">
        <v>96471000</v>
      </c>
      <c r="H49" s="20">
        <v>90405000</v>
      </c>
      <c r="I49" s="20">
        <v>71553000</v>
      </c>
      <c r="J49" s="20">
        <v>55311000</v>
      </c>
      <c r="K49" s="20">
        <v>65118000</v>
      </c>
      <c r="L49" s="20">
        <v>84954000</v>
      </c>
      <c r="M49" s="21">
        <v>88449000</v>
      </c>
      <c r="O49">
        <f t="shared" si="0"/>
        <v>88061500</v>
      </c>
      <c r="P49">
        <f t="shared" si="1"/>
        <v>75965000</v>
      </c>
      <c r="Q49">
        <f t="shared" si="2"/>
        <v>0.15061754662381976</v>
      </c>
      <c r="R49">
        <f t="shared" si="5"/>
        <v>0.86263577159144467</v>
      </c>
      <c r="S49">
        <f t="shared" si="3"/>
        <v>-0.21317655221218643</v>
      </c>
      <c r="T49" t="s">
        <v>112</v>
      </c>
      <c r="U49">
        <f t="shared" si="4"/>
        <v>0.82212443080461828</v>
      </c>
    </row>
    <row r="50" spans="1:21" x14ac:dyDescent="0.2">
      <c r="A50" t="s">
        <v>240</v>
      </c>
      <c r="B50" s="18">
        <v>2839600</v>
      </c>
      <c r="C50" s="18">
        <v>2211500</v>
      </c>
      <c r="D50" s="18">
        <v>1856100</v>
      </c>
      <c r="E50" s="18">
        <v>2368500</v>
      </c>
      <c r="F50" s="18">
        <v>2009600</v>
      </c>
      <c r="G50" s="19">
        <v>1996400</v>
      </c>
      <c r="H50" s="20">
        <v>1626800</v>
      </c>
      <c r="I50" s="20">
        <v>1539100</v>
      </c>
      <c r="J50" s="20">
        <v>2383500</v>
      </c>
      <c r="K50" s="20">
        <v>1415500</v>
      </c>
      <c r="L50" s="20">
        <v>2362100</v>
      </c>
      <c r="M50" s="21">
        <v>1935600</v>
      </c>
      <c r="O50">
        <f t="shared" si="0"/>
        <v>2213616.6666666665</v>
      </c>
      <c r="P50">
        <f t="shared" si="1"/>
        <v>1877100</v>
      </c>
      <c r="Q50">
        <f t="shared" si="2"/>
        <v>0.16547044228590435</v>
      </c>
      <c r="R50">
        <f t="shared" si="5"/>
        <v>0.84797879789484787</v>
      </c>
      <c r="S50">
        <f t="shared" si="3"/>
        <v>-0.2378999015073264</v>
      </c>
      <c r="T50" t="s">
        <v>240</v>
      </c>
      <c r="U50">
        <f t="shared" si="4"/>
        <v>0.78127957227234202</v>
      </c>
    </row>
    <row r="51" spans="1:21" x14ac:dyDescent="0.2">
      <c r="A51" t="s">
        <v>246</v>
      </c>
      <c r="B51" s="18">
        <v>114300</v>
      </c>
      <c r="C51" s="18">
        <v>83824</v>
      </c>
      <c r="D51" s="18">
        <v>102060</v>
      </c>
      <c r="E51" s="18">
        <v>198350</v>
      </c>
      <c r="F51" s="18">
        <v>122120</v>
      </c>
      <c r="G51" s="19">
        <v>145620</v>
      </c>
      <c r="H51" s="20">
        <v>126710</v>
      </c>
      <c r="I51" s="20">
        <v>208030</v>
      </c>
      <c r="J51" s="20">
        <v>203010</v>
      </c>
      <c r="K51" s="20">
        <v>274880</v>
      </c>
      <c r="L51" s="20">
        <v>135850</v>
      </c>
      <c r="M51" s="21">
        <v>98275</v>
      </c>
      <c r="O51">
        <f t="shared" si="0"/>
        <v>127712.33333333333</v>
      </c>
      <c r="P51">
        <f t="shared" si="1"/>
        <v>174459.16666666666</v>
      </c>
      <c r="Q51">
        <f t="shared" si="2"/>
        <v>0.16822944914088292</v>
      </c>
      <c r="R51">
        <f t="shared" si="5"/>
        <v>1.3660322547809269</v>
      </c>
      <c r="S51">
        <f t="shared" si="3"/>
        <v>0.44999154897434701</v>
      </c>
      <c r="T51" t="s">
        <v>246</v>
      </c>
      <c r="U51">
        <f t="shared" si="4"/>
        <v>0.77409797714758732</v>
      </c>
    </row>
    <row r="52" spans="1:21" x14ac:dyDescent="0.2">
      <c r="A52" t="s">
        <v>207</v>
      </c>
      <c r="B52" s="18">
        <v>1137900</v>
      </c>
      <c r="C52" s="18">
        <v>1250900</v>
      </c>
      <c r="D52" s="18">
        <v>967830</v>
      </c>
      <c r="E52" s="18">
        <v>1494500</v>
      </c>
      <c r="F52" s="18">
        <v>1385600</v>
      </c>
      <c r="G52" s="19">
        <v>2613000</v>
      </c>
      <c r="H52" s="20">
        <v>1466600</v>
      </c>
      <c r="I52" s="20">
        <v>643940</v>
      </c>
      <c r="J52" s="20">
        <v>1397300</v>
      </c>
      <c r="K52" s="20">
        <v>1112500</v>
      </c>
      <c r="L52" s="20">
        <v>917340</v>
      </c>
      <c r="M52" s="21">
        <v>934290</v>
      </c>
      <c r="O52">
        <f t="shared" si="0"/>
        <v>1474955</v>
      </c>
      <c r="P52">
        <f t="shared" si="1"/>
        <v>1078661.6666666667</v>
      </c>
      <c r="Q52">
        <f t="shared" si="2"/>
        <v>0.1752675321705264</v>
      </c>
      <c r="R52">
        <f t="shared" si="5"/>
        <v>0.73131835660522981</v>
      </c>
      <c r="S52">
        <f t="shared" si="3"/>
        <v>-0.4514285197466042</v>
      </c>
      <c r="T52" t="s">
        <v>207</v>
      </c>
      <c r="U52">
        <f t="shared" si="4"/>
        <v>0.75629852831663158</v>
      </c>
    </row>
    <row r="53" spans="1:21" x14ac:dyDescent="0.2">
      <c r="A53" t="s">
        <v>165</v>
      </c>
      <c r="B53" s="18">
        <v>991810</v>
      </c>
      <c r="C53" s="18">
        <v>785510</v>
      </c>
      <c r="D53" s="18">
        <v>598330</v>
      </c>
      <c r="E53" s="18">
        <v>851390</v>
      </c>
      <c r="F53" s="18">
        <v>1075100</v>
      </c>
      <c r="G53" s="19">
        <v>1238100</v>
      </c>
      <c r="H53" s="20">
        <v>560950</v>
      </c>
      <c r="I53" s="20">
        <v>1044800</v>
      </c>
      <c r="J53" s="20">
        <v>717150</v>
      </c>
      <c r="K53" s="20">
        <v>920080</v>
      </c>
      <c r="L53" s="20">
        <v>608950</v>
      </c>
      <c r="M53" s="21">
        <v>625440</v>
      </c>
      <c r="O53">
        <f t="shared" si="0"/>
        <v>923373.33333333337</v>
      </c>
      <c r="P53">
        <f t="shared" si="1"/>
        <v>746228.33333333337</v>
      </c>
      <c r="Q53">
        <f t="shared" si="2"/>
        <v>0.1762815607164806</v>
      </c>
      <c r="R53">
        <f t="shared" si="5"/>
        <v>0.80815452038178848</v>
      </c>
      <c r="S53">
        <f t="shared" si="3"/>
        <v>-0.30729693003493586</v>
      </c>
      <c r="T53" t="s">
        <v>165</v>
      </c>
      <c r="U53">
        <f t="shared" si="4"/>
        <v>0.75379311309997421</v>
      </c>
    </row>
    <row r="54" spans="1:21" x14ac:dyDescent="0.2">
      <c r="A54" t="s">
        <v>97</v>
      </c>
      <c r="B54" s="18">
        <v>243940</v>
      </c>
      <c r="C54" s="18">
        <v>192340</v>
      </c>
      <c r="D54" s="18">
        <v>264060</v>
      </c>
      <c r="E54" s="18">
        <v>188500</v>
      </c>
      <c r="F54" s="18">
        <v>305710</v>
      </c>
      <c r="G54" s="19">
        <v>308300</v>
      </c>
      <c r="H54" s="20">
        <v>232700</v>
      </c>
      <c r="I54" s="20">
        <v>153850</v>
      </c>
      <c r="J54" s="20">
        <v>141780</v>
      </c>
      <c r="K54" s="20">
        <v>157660</v>
      </c>
      <c r="L54" s="20">
        <v>268280</v>
      </c>
      <c r="M54" s="21">
        <v>268770</v>
      </c>
      <c r="O54">
        <f t="shared" si="0"/>
        <v>250475</v>
      </c>
      <c r="P54">
        <f t="shared" si="1"/>
        <v>203840</v>
      </c>
      <c r="Q54">
        <f t="shared" si="2"/>
        <v>0.18082383780212849</v>
      </c>
      <c r="R54">
        <f t="shared" si="5"/>
        <v>0.81381375386765142</v>
      </c>
      <c r="S54">
        <f t="shared" si="3"/>
        <v>-0.29722943198744023</v>
      </c>
      <c r="T54" t="s">
        <v>97</v>
      </c>
      <c r="U54">
        <f t="shared" si="4"/>
        <v>0.74274431753594516</v>
      </c>
    </row>
    <row r="55" spans="1:21" x14ac:dyDescent="0.2">
      <c r="A55" t="s">
        <v>186</v>
      </c>
      <c r="B55" s="18">
        <v>1081900</v>
      </c>
      <c r="C55" s="18">
        <v>859370</v>
      </c>
      <c r="D55" s="18">
        <v>926460</v>
      </c>
      <c r="E55" s="18">
        <v>950880</v>
      </c>
      <c r="F55" s="18">
        <v>1059300</v>
      </c>
      <c r="G55" s="19">
        <v>859020</v>
      </c>
      <c r="H55" s="20">
        <v>810570</v>
      </c>
      <c r="I55" s="20">
        <v>1111200</v>
      </c>
      <c r="J55" s="20">
        <v>903350</v>
      </c>
      <c r="K55" s="20">
        <v>651700</v>
      </c>
      <c r="L55" s="20">
        <v>560320</v>
      </c>
      <c r="M55" s="21">
        <v>929050</v>
      </c>
      <c r="O55">
        <f t="shared" si="0"/>
        <v>956155</v>
      </c>
      <c r="P55">
        <f t="shared" si="1"/>
        <v>827698.33333333337</v>
      </c>
      <c r="Q55">
        <f t="shared" si="2"/>
        <v>0.18585006435476281</v>
      </c>
      <c r="R55">
        <f t="shared" si="5"/>
        <v>0.86565288403379514</v>
      </c>
      <c r="S55">
        <f t="shared" si="3"/>
        <v>-0.20813945662519109</v>
      </c>
      <c r="T55" t="s">
        <v>186</v>
      </c>
      <c r="U55">
        <f t="shared" si="4"/>
        <v>0.73083728418400173</v>
      </c>
    </row>
    <row r="56" spans="1:21" x14ac:dyDescent="0.2">
      <c r="A56" t="s">
        <v>82</v>
      </c>
      <c r="B56" s="18">
        <v>3884400</v>
      </c>
      <c r="C56" s="18">
        <v>3281400</v>
      </c>
      <c r="D56" s="18">
        <v>5159900</v>
      </c>
      <c r="E56" s="18">
        <v>3279300</v>
      </c>
      <c r="F56" s="18">
        <v>5236100</v>
      </c>
      <c r="G56" s="19">
        <v>5623100</v>
      </c>
      <c r="H56" s="20">
        <v>3771300</v>
      </c>
      <c r="I56" s="20">
        <v>3084300</v>
      </c>
      <c r="J56" s="20">
        <v>3076200</v>
      </c>
      <c r="K56" s="20">
        <v>3610900</v>
      </c>
      <c r="L56" s="20">
        <v>3930500</v>
      </c>
      <c r="M56" s="21">
        <v>4769400</v>
      </c>
      <c r="O56">
        <f t="shared" si="0"/>
        <v>4410700</v>
      </c>
      <c r="P56">
        <f t="shared" si="1"/>
        <v>3707100</v>
      </c>
      <c r="Q56">
        <f t="shared" si="2"/>
        <v>0.19029043003641727</v>
      </c>
      <c r="R56">
        <f t="shared" si="5"/>
        <v>0.84047883555898162</v>
      </c>
      <c r="S56">
        <f t="shared" si="3"/>
        <v>-0.25071660406189783</v>
      </c>
      <c r="T56" t="s">
        <v>82</v>
      </c>
      <c r="U56">
        <f t="shared" si="4"/>
        <v>0.72058305242177756</v>
      </c>
    </row>
    <row r="57" spans="1:21" x14ac:dyDescent="0.2">
      <c r="A57" t="s">
        <v>171</v>
      </c>
      <c r="B57" s="18">
        <v>6166500</v>
      </c>
      <c r="C57" s="18">
        <v>5182800</v>
      </c>
      <c r="D57" s="18">
        <v>2994600</v>
      </c>
      <c r="E57" s="18">
        <v>4594700</v>
      </c>
      <c r="F57" s="18">
        <v>2811300</v>
      </c>
      <c r="G57" s="19">
        <v>3706300</v>
      </c>
      <c r="H57" s="20">
        <v>1813400</v>
      </c>
      <c r="I57" s="20">
        <v>6530400</v>
      </c>
      <c r="J57" s="20">
        <v>3622100</v>
      </c>
      <c r="K57" s="20">
        <v>1159200</v>
      </c>
      <c r="L57" s="20">
        <v>1240500</v>
      </c>
      <c r="M57" s="21">
        <v>2787800</v>
      </c>
      <c r="O57">
        <f t="shared" si="0"/>
        <v>4242700</v>
      </c>
      <c r="P57">
        <f t="shared" si="1"/>
        <v>2858900</v>
      </c>
      <c r="Q57">
        <f t="shared" si="2"/>
        <v>0.19150177737378463</v>
      </c>
      <c r="R57">
        <f t="shared" si="5"/>
        <v>0.6738397718434016</v>
      </c>
      <c r="S57">
        <f t="shared" si="3"/>
        <v>-0.56952251215656113</v>
      </c>
      <c r="T57" t="s">
        <v>171</v>
      </c>
      <c r="U57">
        <f t="shared" si="4"/>
        <v>0.71782719088572489</v>
      </c>
    </row>
    <row r="58" spans="1:21" x14ac:dyDescent="0.2">
      <c r="A58" t="s">
        <v>122</v>
      </c>
      <c r="B58" s="18">
        <v>489070</v>
      </c>
      <c r="C58" s="18">
        <v>372130</v>
      </c>
      <c r="D58" s="18">
        <v>550570</v>
      </c>
      <c r="E58" s="18">
        <v>427220</v>
      </c>
      <c r="F58" s="18">
        <v>482560</v>
      </c>
      <c r="G58" s="19">
        <v>345270</v>
      </c>
      <c r="H58" s="20">
        <v>425890</v>
      </c>
      <c r="I58" s="20">
        <v>490180</v>
      </c>
      <c r="J58" s="20">
        <v>334470</v>
      </c>
      <c r="K58" s="20">
        <v>275690</v>
      </c>
      <c r="L58" s="20">
        <v>368050</v>
      </c>
      <c r="M58" s="21">
        <v>409680</v>
      </c>
      <c r="O58">
        <f t="shared" si="0"/>
        <v>444470</v>
      </c>
      <c r="P58">
        <f t="shared" si="1"/>
        <v>383993.33333333331</v>
      </c>
      <c r="Q58">
        <f t="shared" si="2"/>
        <v>0.19972287928479307</v>
      </c>
      <c r="R58">
        <f t="shared" si="5"/>
        <v>0.86393532371888615</v>
      </c>
      <c r="S58">
        <f t="shared" si="3"/>
        <v>-0.2110047820849327</v>
      </c>
      <c r="T58" t="s">
        <v>122</v>
      </c>
      <c r="U58">
        <f t="shared" si="4"/>
        <v>0.69957218160909762</v>
      </c>
    </row>
    <row r="59" spans="1:21" x14ac:dyDescent="0.2">
      <c r="A59" t="s">
        <v>216</v>
      </c>
      <c r="B59" s="18">
        <v>2857500</v>
      </c>
      <c r="C59" s="18">
        <v>1402000</v>
      </c>
      <c r="D59" s="18">
        <v>1590000</v>
      </c>
      <c r="E59" s="18">
        <v>1078800</v>
      </c>
      <c r="F59" s="18">
        <v>1511400</v>
      </c>
      <c r="G59" s="19">
        <v>1879200</v>
      </c>
      <c r="H59" s="20">
        <v>1120400</v>
      </c>
      <c r="I59" s="20">
        <v>735500</v>
      </c>
      <c r="J59" s="20">
        <v>1690300</v>
      </c>
      <c r="K59" s="20">
        <v>910990</v>
      </c>
      <c r="L59" s="20">
        <v>1720600</v>
      </c>
      <c r="M59" s="21">
        <v>1650400</v>
      </c>
      <c r="O59">
        <f t="shared" si="0"/>
        <v>1719816.6666666667</v>
      </c>
      <c r="P59">
        <f t="shared" si="1"/>
        <v>1304698.3333333333</v>
      </c>
      <c r="Q59">
        <f t="shared" si="2"/>
        <v>0.20747601614219202</v>
      </c>
      <c r="R59">
        <f t="shared" si="5"/>
        <v>0.75862640397716807</v>
      </c>
      <c r="S59">
        <f t="shared" si="3"/>
        <v>-0.39853850940865071</v>
      </c>
      <c r="T59" t="s">
        <v>216</v>
      </c>
      <c r="U59">
        <f t="shared" si="4"/>
        <v>0.68303209971871437</v>
      </c>
    </row>
    <row r="60" spans="1:21" x14ac:dyDescent="0.2">
      <c r="A60" t="s">
        <v>196</v>
      </c>
      <c r="B60" s="18">
        <v>481300</v>
      </c>
      <c r="C60" s="18">
        <v>313480</v>
      </c>
      <c r="D60" s="18">
        <v>328040</v>
      </c>
      <c r="E60" s="18">
        <v>310740</v>
      </c>
      <c r="F60" s="18">
        <v>691800</v>
      </c>
      <c r="G60" s="19">
        <v>489600</v>
      </c>
      <c r="H60" s="20">
        <v>310980</v>
      </c>
      <c r="I60" s="20">
        <v>240990</v>
      </c>
      <c r="J60" s="20">
        <v>864170</v>
      </c>
      <c r="K60" s="20">
        <v>1094000</v>
      </c>
      <c r="L60" s="20">
        <v>354150</v>
      </c>
      <c r="M60" s="21">
        <v>1529500</v>
      </c>
      <c r="O60">
        <f t="shared" si="0"/>
        <v>435826.66666666669</v>
      </c>
      <c r="P60">
        <f t="shared" si="1"/>
        <v>732298.33333333337</v>
      </c>
      <c r="Q60">
        <f t="shared" si="2"/>
        <v>0.2084394440114212</v>
      </c>
      <c r="R60">
        <f t="shared" si="5"/>
        <v>1.6802513231559948</v>
      </c>
      <c r="S60">
        <f t="shared" si="3"/>
        <v>0.74867703988073653</v>
      </c>
      <c r="T60" t="s">
        <v>196</v>
      </c>
      <c r="U60">
        <f t="shared" si="4"/>
        <v>0.68102009393501084</v>
      </c>
    </row>
    <row r="61" spans="1:21" x14ac:dyDescent="0.2">
      <c r="A61" t="s">
        <v>92</v>
      </c>
      <c r="B61" s="18">
        <v>4640000</v>
      </c>
      <c r="C61" s="18">
        <v>3382700</v>
      </c>
      <c r="D61" s="18">
        <v>4659700</v>
      </c>
      <c r="E61" s="18">
        <v>4638200</v>
      </c>
      <c r="F61" s="18">
        <v>4363300</v>
      </c>
      <c r="G61" s="19">
        <v>4332300</v>
      </c>
      <c r="H61" s="20">
        <v>3638900</v>
      </c>
      <c r="I61" s="20">
        <v>4981900</v>
      </c>
      <c r="J61" s="20">
        <v>3049200</v>
      </c>
      <c r="K61" s="20">
        <v>2241600</v>
      </c>
      <c r="L61" s="20">
        <v>4163600</v>
      </c>
      <c r="M61" s="21">
        <v>4335000</v>
      </c>
      <c r="O61">
        <f t="shared" si="0"/>
        <v>4336033.333333333</v>
      </c>
      <c r="P61">
        <f t="shared" si="1"/>
        <v>3735033.3333333335</v>
      </c>
      <c r="Q61">
        <f t="shared" si="2"/>
        <v>0.20890484111187471</v>
      </c>
      <c r="R61">
        <f t="shared" si="5"/>
        <v>0.86139405447375106</v>
      </c>
      <c r="S61">
        <f t="shared" si="3"/>
        <v>-0.2152547290633802</v>
      </c>
      <c r="T61" t="s">
        <v>92</v>
      </c>
      <c r="U61">
        <f t="shared" si="4"/>
        <v>0.68005149566443901</v>
      </c>
    </row>
    <row r="62" spans="1:21" x14ac:dyDescent="0.2">
      <c r="A62" t="s">
        <v>138</v>
      </c>
      <c r="B62" s="18">
        <v>2343600</v>
      </c>
      <c r="C62" s="18">
        <v>2315400</v>
      </c>
      <c r="D62" s="18">
        <v>1070200</v>
      </c>
      <c r="E62" s="18">
        <v>1627700</v>
      </c>
      <c r="F62" s="18">
        <v>944410</v>
      </c>
      <c r="G62" s="19">
        <v>1286800</v>
      </c>
      <c r="H62" s="20">
        <v>589520</v>
      </c>
      <c r="I62" s="20">
        <v>2423200</v>
      </c>
      <c r="J62" s="20">
        <v>1284900</v>
      </c>
      <c r="K62" s="20">
        <v>539570</v>
      </c>
      <c r="L62" s="20">
        <v>877390</v>
      </c>
      <c r="M62" s="21">
        <v>899450</v>
      </c>
      <c r="O62">
        <f t="shared" si="0"/>
        <v>1598018.3333333333</v>
      </c>
      <c r="P62">
        <f t="shared" si="1"/>
        <v>1102338.3333333333</v>
      </c>
      <c r="Q62">
        <f t="shared" si="2"/>
        <v>0.2208933234885381</v>
      </c>
      <c r="R62">
        <f t="shared" si="5"/>
        <v>0.68981582397365071</v>
      </c>
      <c r="S62">
        <f t="shared" si="3"/>
        <v>-0.535716871124161</v>
      </c>
      <c r="T62" t="s">
        <v>138</v>
      </c>
      <c r="U62">
        <f t="shared" si="4"/>
        <v>0.65581741050206299</v>
      </c>
    </row>
    <row r="63" spans="1:21" x14ac:dyDescent="0.2">
      <c r="A63" t="s">
        <v>117</v>
      </c>
      <c r="B63" s="18">
        <v>18839000</v>
      </c>
      <c r="C63" s="18">
        <v>17006000</v>
      </c>
      <c r="D63" s="18">
        <v>21540000</v>
      </c>
      <c r="E63" s="18">
        <v>27739000</v>
      </c>
      <c r="F63" s="18">
        <v>33812000</v>
      </c>
      <c r="G63" s="19">
        <v>31364000</v>
      </c>
      <c r="H63" s="20">
        <v>18127000</v>
      </c>
      <c r="I63" s="20">
        <v>22565000</v>
      </c>
      <c r="J63" s="20">
        <v>13400000</v>
      </c>
      <c r="K63" s="20">
        <v>20034000</v>
      </c>
      <c r="L63" s="20">
        <v>20571000</v>
      </c>
      <c r="M63" s="21">
        <v>28398000</v>
      </c>
      <c r="O63">
        <f t="shared" si="0"/>
        <v>25050000</v>
      </c>
      <c r="P63">
        <f t="shared" si="1"/>
        <v>20515833.333333332</v>
      </c>
      <c r="Q63">
        <f t="shared" si="2"/>
        <v>0.22125302104363795</v>
      </c>
      <c r="R63">
        <f t="shared" si="5"/>
        <v>0.81899534264803719</v>
      </c>
      <c r="S63">
        <f t="shared" si="3"/>
        <v>-0.28807284712081604</v>
      </c>
      <c r="T63" t="s">
        <v>117</v>
      </c>
      <c r="U63">
        <f t="shared" si="4"/>
        <v>0.65511079062505595</v>
      </c>
    </row>
    <row r="64" spans="1:21" x14ac:dyDescent="0.2">
      <c r="A64" t="s">
        <v>45</v>
      </c>
      <c r="B64" s="18">
        <v>3486900</v>
      </c>
      <c r="C64" s="18">
        <v>3280900</v>
      </c>
      <c r="D64" s="18">
        <v>3673900</v>
      </c>
      <c r="E64" s="18">
        <v>3889600</v>
      </c>
      <c r="F64" s="18">
        <v>4070100</v>
      </c>
      <c r="G64" s="19">
        <v>4283000</v>
      </c>
      <c r="H64" s="20">
        <v>3169300</v>
      </c>
      <c r="I64" s="20">
        <v>3172700</v>
      </c>
      <c r="J64" s="20">
        <v>3696400</v>
      </c>
      <c r="K64" s="20">
        <v>3346900</v>
      </c>
      <c r="L64" s="20">
        <v>4121600</v>
      </c>
      <c r="M64" s="21">
        <v>3511400</v>
      </c>
      <c r="O64">
        <f t="shared" si="0"/>
        <v>3780733.3333333335</v>
      </c>
      <c r="P64">
        <f t="shared" si="1"/>
        <v>3503050</v>
      </c>
      <c r="Q64">
        <f t="shared" si="2"/>
        <v>0.22145110333701773</v>
      </c>
      <c r="R64">
        <f t="shared" si="5"/>
        <v>0.92655304967290297</v>
      </c>
      <c r="S64">
        <f t="shared" si="3"/>
        <v>-0.11005451495539362</v>
      </c>
      <c r="T64" t="s">
        <v>45</v>
      </c>
      <c r="U64">
        <f t="shared" si="4"/>
        <v>0.65472215158610991</v>
      </c>
    </row>
    <row r="65" spans="1:21" x14ac:dyDescent="0.2">
      <c r="A65" t="s">
        <v>162</v>
      </c>
      <c r="B65" s="18">
        <v>314040</v>
      </c>
      <c r="C65" s="18">
        <v>276670</v>
      </c>
      <c r="D65" s="18">
        <v>95651</v>
      </c>
      <c r="E65" s="18">
        <v>129980</v>
      </c>
      <c r="F65" s="18">
        <v>87124</v>
      </c>
      <c r="G65" s="19">
        <v>111780</v>
      </c>
      <c r="H65" s="20">
        <v>68923</v>
      </c>
      <c r="I65" s="20">
        <v>188010</v>
      </c>
      <c r="J65" s="20">
        <v>124710</v>
      </c>
      <c r="K65" s="20">
        <v>72170</v>
      </c>
      <c r="L65" s="20">
        <v>96356</v>
      </c>
      <c r="M65" s="21">
        <v>118350</v>
      </c>
      <c r="O65">
        <f t="shared" si="0"/>
        <v>169207.5</v>
      </c>
      <c r="P65">
        <f t="shared" si="1"/>
        <v>111419.83333333333</v>
      </c>
      <c r="Q65">
        <f t="shared" si="2"/>
        <v>0.22238319583864394</v>
      </c>
      <c r="R65">
        <f t="shared" si="5"/>
        <v>0.65848046530640381</v>
      </c>
      <c r="S65">
        <f t="shared" si="3"/>
        <v>-0.60278745322654392</v>
      </c>
      <c r="T65" t="s">
        <v>162</v>
      </c>
      <c r="U65">
        <f t="shared" si="4"/>
        <v>0.6528980328735875</v>
      </c>
    </row>
    <row r="66" spans="1:21" x14ac:dyDescent="0.2">
      <c r="A66" t="s">
        <v>78</v>
      </c>
      <c r="B66" s="18">
        <v>5290400</v>
      </c>
      <c r="C66" s="18">
        <v>6674900</v>
      </c>
      <c r="D66" s="18">
        <v>4746500</v>
      </c>
      <c r="E66" s="18">
        <v>6843400</v>
      </c>
      <c r="F66" s="18">
        <v>6998100</v>
      </c>
      <c r="G66" s="19">
        <v>6799800</v>
      </c>
      <c r="H66" s="20">
        <v>5490400</v>
      </c>
      <c r="I66" s="20">
        <v>5571700</v>
      </c>
      <c r="J66" s="20">
        <v>5029500</v>
      </c>
      <c r="K66" s="20">
        <v>4849700</v>
      </c>
      <c r="L66" s="20">
        <v>7003200</v>
      </c>
      <c r="M66" s="21">
        <v>5564900</v>
      </c>
      <c r="O66">
        <f t="shared" ref="O66:O129" si="6">AVERAGE(B66:G66)</f>
        <v>6225516.666666667</v>
      </c>
      <c r="P66">
        <f t="shared" ref="P66:P129" si="7">AVERAGE(H66:M66)</f>
        <v>5584900</v>
      </c>
      <c r="Q66">
        <f t="shared" ref="Q66:Q129" si="8">TTEST(B66:G66,H66:M66,2,2)</f>
        <v>0.22736068952949365</v>
      </c>
      <c r="R66">
        <f t="shared" si="5"/>
        <v>0.89709823281066359</v>
      </c>
      <c r="S66">
        <f t="shared" ref="S66:S129" si="9">LOG(R66,2)</f>
        <v>-0.15666212509477614</v>
      </c>
      <c r="T66" t="s">
        <v>78</v>
      </c>
      <c r="U66">
        <f t="shared" ref="U66:U129" si="10">-LOG10(Q66)</f>
        <v>0.64328462230541572</v>
      </c>
    </row>
    <row r="67" spans="1:21" x14ac:dyDescent="0.2">
      <c r="A67" t="s">
        <v>175</v>
      </c>
      <c r="B67" s="18">
        <v>2343600</v>
      </c>
      <c r="C67" s="18">
        <v>2370700</v>
      </c>
      <c r="D67" s="18">
        <v>1070200</v>
      </c>
      <c r="E67" s="18">
        <v>1627700</v>
      </c>
      <c r="F67" s="18">
        <v>944410</v>
      </c>
      <c r="G67" s="19">
        <v>1286800</v>
      </c>
      <c r="H67" s="20">
        <v>752010</v>
      </c>
      <c r="I67" s="20">
        <v>2423200</v>
      </c>
      <c r="J67" s="20">
        <v>1284900</v>
      </c>
      <c r="K67" s="20">
        <v>539570</v>
      </c>
      <c r="L67" s="20">
        <v>877390</v>
      </c>
      <c r="M67" s="21">
        <v>899450</v>
      </c>
      <c r="O67">
        <f t="shared" si="6"/>
        <v>1607235</v>
      </c>
      <c r="P67">
        <f t="shared" si="7"/>
        <v>1129420</v>
      </c>
      <c r="Q67">
        <f t="shared" si="8"/>
        <v>0.23356667376920626</v>
      </c>
      <c r="R67">
        <f t="shared" ref="R67:R130" si="11">P67/O67</f>
        <v>0.70270993351936706</v>
      </c>
      <c r="S67">
        <f t="shared" si="9"/>
        <v>-0.50899880222024796</v>
      </c>
      <c r="T67" t="s">
        <v>175</v>
      </c>
      <c r="U67">
        <f t="shared" si="10"/>
        <v>0.6315891240196061</v>
      </c>
    </row>
    <row r="68" spans="1:21" x14ac:dyDescent="0.2">
      <c r="A68" t="s">
        <v>87</v>
      </c>
      <c r="B68" s="18">
        <v>104570</v>
      </c>
      <c r="C68" s="18">
        <v>99357</v>
      </c>
      <c r="D68" s="18">
        <v>151740</v>
      </c>
      <c r="E68" s="18">
        <v>143750</v>
      </c>
      <c r="F68" s="18">
        <v>172850</v>
      </c>
      <c r="G68" s="19">
        <v>133430</v>
      </c>
      <c r="H68" s="20">
        <v>107010</v>
      </c>
      <c r="I68" s="20">
        <v>81942</v>
      </c>
      <c r="J68" s="20">
        <v>54441</v>
      </c>
      <c r="K68" s="20">
        <v>136050</v>
      </c>
      <c r="L68" s="20">
        <v>122840</v>
      </c>
      <c r="M68" s="21">
        <v>158760</v>
      </c>
      <c r="O68">
        <f t="shared" si="6"/>
        <v>134282.83333333334</v>
      </c>
      <c r="P68">
        <f t="shared" si="7"/>
        <v>110173.83333333333</v>
      </c>
      <c r="Q68">
        <f t="shared" si="8"/>
        <v>0.23836742754296925</v>
      </c>
      <c r="R68">
        <f t="shared" si="11"/>
        <v>0.82046104180603863</v>
      </c>
      <c r="S68">
        <f t="shared" si="9"/>
        <v>-0.28549326343673914</v>
      </c>
      <c r="T68" t="s">
        <v>87</v>
      </c>
      <c r="U68">
        <f t="shared" si="10"/>
        <v>0.62275309039497706</v>
      </c>
    </row>
    <row r="69" spans="1:21" x14ac:dyDescent="0.2">
      <c r="A69" t="s">
        <v>50</v>
      </c>
      <c r="B69" s="18">
        <v>994940</v>
      </c>
      <c r="C69" s="18">
        <v>853480</v>
      </c>
      <c r="D69" s="18">
        <v>1020300</v>
      </c>
      <c r="E69" s="18">
        <v>1187000</v>
      </c>
      <c r="F69" s="18">
        <v>988160</v>
      </c>
      <c r="G69" s="19">
        <v>999440</v>
      </c>
      <c r="H69" s="20">
        <v>710320</v>
      </c>
      <c r="I69" s="20">
        <v>1161700</v>
      </c>
      <c r="J69" s="20">
        <v>856710</v>
      </c>
      <c r="K69" s="20">
        <v>630620</v>
      </c>
      <c r="L69" s="20">
        <v>1074800</v>
      </c>
      <c r="M69" s="21">
        <v>915220</v>
      </c>
      <c r="O69">
        <f t="shared" si="6"/>
        <v>1007220</v>
      </c>
      <c r="P69">
        <f t="shared" si="7"/>
        <v>891561.66666666663</v>
      </c>
      <c r="Q69">
        <f t="shared" si="8"/>
        <v>0.24743887679329848</v>
      </c>
      <c r="R69">
        <f t="shared" si="11"/>
        <v>0.88517073396742185</v>
      </c>
      <c r="S69">
        <f t="shared" si="9"/>
        <v>-0.1759723421872571</v>
      </c>
      <c r="T69" t="s">
        <v>50</v>
      </c>
      <c r="U69">
        <f t="shared" si="10"/>
        <v>0.6065320644063471</v>
      </c>
    </row>
    <row r="70" spans="1:21" x14ac:dyDescent="0.2">
      <c r="A70" t="s">
        <v>76</v>
      </c>
      <c r="B70" s="18">
        <v>1921100</v>
      </c>
      <c r="C70" s="18">
        <v>1343600</v>
      </c>
      <c r="D70" s="18">
        <v>2261200</v>
      </c>
      <c r="E70" s="18">
        <v>1883500</v>
      </c>
      <c r="F70" s="18">
        <v>2105700</v>
      </c>
      <c r="G70" s="19">
        <v>1989800</v>
      </c>
      <c r="H70" s="20">
        <v>1824200</v>
      </c>
      <c r="I70" s="20">
        <v>1786300</v>
      </c>
      <c r="J70" s="20">
        <v>1357600</v>
      </c>
      <c r="K70" s="20">
        <v>1043900</v>
      </c>
      <c r="L70" s="20">
        <v>1813400</v>
      </c>
      <c r="M70" s="21">
        <v>2160100</v>
      </c>
      <c r="O70">
        <f t="shared" si="6"/>
        <v>1917483.3333333333</v>
      </c>
      <c r="P70">
        <f t="shared" si="7"/>
        <v>1664250</v>
      </c>
      <c r="Q70">
        <f t="shared" si="8"/>
        <v>0.24774190623321904</v>
      </c>
      <c r="R70">
        <f t="shared" si="11"/>
        <v>0.8679345322427835</v>
      </c>
      <c r="S70">
        <f t="shared" si="9"/>
        <v>-0.20434186969541565</v>
      </c>
      <c r="T70" t="s">
        <v>76</v>
      </c>
      <c r="U70">
        <f t="shared" si="10"/>
        <v>0.60600052507949531</v>
      </c>
    </row>
    <row r="71" spans="1:21" x14ac:dyDescent="0.2">
      <c r="A71" t="s">
        <v>123</v>
      </c>
      <c r="B71" s="18">
        <v>175710</v>
      </c>
      <c r="C71" s="18">
        <v>141130</v>
      </c>
      <c r="D71" s="18">
        <v>111040</v>
      </c>
      <c r="E71" s="18">
        <v>106700</v>
      </c>
      <c r="F71" s="18">
        <v>92123</v>
      </c>
      <c r="G71" s="19">
        <v>128690</v>
      </c>
      <c r="H71" s="20">
        <v>79271</v>
      </c>
      <c r="I71" s="20">
        <v>137710</v>
      </c>
      <c r="J71" s="20">
        <v>82859</v>
      </c>
      <c r="K71" s="20">
        <v>74616</v>
      </c>
      <c r="L71" s="20">
        <v>155030</v>
      </c>
      <c r="M71" s="21">
        <v>90358</v>
      </c>
      <c r="O71">
        <f t="shared" si="6"/>
        <v>125898.83333333333</v>
      </c>
      <c r="P71">
        <f t="shared" si="7"/>
        <v>103307.33333333333</v>
      </c>
      <c r="Q71">
        <f t="shared" si="8"/>
        <v>0.25066121455051127</v>
      </c>
      <c r="R71">
        <f t="shared" si="11"/>
        <v>0.8205583054118849</v>
      </c>
      <c r="S71">
        <f t="shared" si="9"/>
        <v>-0.28532224568217629</v>
      </c>
      <c r="T71" t="s">
        <v>123</v>
      </c>
      <c r="U71">
        <f t="shared" si="10"/>
        <v>0.60091286033697766</v>
      </c>
    </row>
    <row r="72" spans="1:21" x14ac:dyDescent="0.2">
      <c r="A72" t="s">
        <v>52</v>
      </c>
      <c r="B72" s="18">
        <v>696520</v>
      </c>
      <c r="C72" s="18">
        <v>558780</v>
      </c>
      <c r="D72" s="18">
        <v>702750</v>
      </c>
      <c r="E72" s="18">
        <v>733000</v>
      </c>
      <c r="F72" s="18">
        <v>677340</v>
      </c>
      <c r="G72" s="19">
        <v>618410</v>
      </c>
      <c r="H72" s="20">
        <v>521210</v>
      </c>
      <c r="I72" s="20">
        <v>655060</v>
      </c>
      <c r="J72" s="20">
        <v>540440</v>
      </c>
      <c r="K72" s="20">
        <v>493800</v>
      </c>
      <c r="L72" s="20">
        <v>722390</v>
      </c>
      <c r="M72" s="21">
        <v>702130</v>
      </c>
      <c r="O72">
        <f t="shared" si="6"/>
        <v>664466.66666666663</v>
      </c>
      <c r="P72">
        <f t="shared" si="7"/>
        <v>605838.33333333337</v>
      </c>
      <c r="Q72">
        <f t="shared" si="8"/>
        <v>0.2524784378769494</v>
      </c>
      <c r="R72">
        <f t="shared" si="11"/>
        <v>0.91176632888532172</v>
      </c>
      <c r="S72">
        <f t="shared" si="9"/>
        <v>-0.13326396277080249</v>
      </c>
      <c r="T72" t="s">
        <v>52</v>
      </c>
      <c r="U72">
        <f t="shared" si="10"/>
        <v>0.5977757055093289</v>
      </c>
    </row>
    <row r="73" spans="1:21" x14ac:dyDescent="0.2">
      <c r="A73" t="s">
        <v>135</v>
      </c>
      <c r="B73" s="18">
        <v>22680000</v>
      </c>
      <c r="C73" s="18">
        <v>19061600</v>
      </c>
      <c r="D73" s="18">
        <v>14597600</v>
      </c>
      <c r="E73" s="18">
        <v>20980000</v>
      </c>
      <c r="F73" s="18">
        <v>13692600</v>
      </c>
      <c r="G73" s="19">
        <v>16150800</v>
      </c>
      <c r="H73" s="20">
        <v>8805000</v>
      </c>
      <c r="I73" s="20">
        <v>24824000</v>
      </c>
      <c r="J73" s="20">
        <v>15559800</v>
      </c>
      <c r="K73" s="20">
        <v>7659000</v>
      </c>
      <c r="L73" s="20">
        <v>15813600</v>
      </c>
      <c r="M73" s="21">
        <v>13468200</v>
      </c>
      <c r="O73">
        <f t="shared" si="6"/>
        <v>17860433.333333332</v>
      </c>
      <c r="P73">
        <f t="shared" si="7"/>
        <v>14354933.333333334</v>
      </c>
      <c r="Q73">
        <f t="shared" si="8"/>
        <v>0.25686859692182812</v>
      </c>
      <c r="R73">
        <f t="shared" si="11"/>
        <v>0.80372816635654609</v>
      </c>
      <c r="S73">
        <f t="shared" si="9"/>
        <v>-0.31522045338547466</v>
      </c>
      <c r="T73" t="s">
        <v>135</v>
      </c>
      <c r="U73">
        <f t="shared" si="10"/>
        <v>0.59028898649733041</v>
      </c>
    </row>
    <row r="74" spans="1:21" x14ac:dyDescent="0.2">
      <c r="A74" s="22" t="s">
        <v>71</v>
      </c>
      <c r="B74" s="23">
        <v>24092000</v>
      </c>
      <c r="C74" s="23">
        <v>22626000</v>
      </c>
      <c r="D74" s="23">
        <v>31187000</v>
      </c>
      <c r="E74" s="23">
        <v>25939000</v>
      </c>
      <c r="F74" s="23">
        <v>33475000</v>
      </c>
      <c r="G74" s="24">
        <v>32708000</v>
      </c>
      <c r="H74" s="25">
        <v>23653000</v>
      </c>
      <c r="I74" s="25">
        <v>22422000</v>
      </c>
      <c r="J74" s="25">
        <v>21898000</v>
      </c>
      <c r="K74" s="25">
        <v>23814000</v>
      </c>
      <c r="L74" s="25">
        <v>31859000</v>
      </c>
      <c r="M74" s="26">
        <v>28496000</v>
      </c>
      <c r="O74">
        <f t="shared" si="6"/>
        <v>28337833.333333332</v>
      </c>
      <c r="P74">
        <f t="shared" si="7"/>
        <v>25357000</v>
      </c>
      <c r="Q74">
        <f t="shared" si="8"/>
        <v>0.26125759568658619</v>
      </c>
      <c r="R74">
        <f t="shared" si="11"/>
        <v>0.89481082416322122</v>
      </c>
      <c r="S74">
        <f t="shared" si="9"/>
        <v>-0.16034538668864234</v>
      </c>
      <c r="T74" s="22" t="s">
        <v>71</v>
      </c>
      <c r="U74">
        <f t="shared" si="10"/>
        <v>0.58293107421364831</v>
      </c>
    </row>
    <row r="75" spans="1:21" x14ac:dyDescent="0.2">
      <c r="A75" t="s">
        <v>213</v>
      </c>
      <c r="B75" s="18">
        <v>70287</v>
      </c>
      <c r="C75" s="18">
        <v>92252</v>
      </c>
      <c r="D75" s="18">
        <v>60025</v>
      </c>
      <c r="E75" s="18">
        <v>125540</v>
      </c>
      <c r="F75" s="18">
        <v>58287</v>
      </c>
      <c r="G75" s="19">
        <v>62500</v>
      </c>
      <c r="H75" s="20">
        <v>72639</v>
      </c>
      <c r="I75" s="20">
        <v>76973</v>
      </c>
      <c r="J75" s="20">
        <v>95412</v>
      </c>
      <c r="K75" s="20">
        <v>134030</v>
      </c>
      <c r="L75" s="20">
        <v>92790</v>
      </c>
      <c r="M75" s="21">
        <v>92261</v>
      </c>
      <c r="O75">
        <f t="shared" si="6"/>
        <v>78148.5</v>
      </c>
      <c r="P75">
        <f t="shared" si="7"/>
        <v>94017.5</v>
      </c>
      <c r="Q75">
        <f t="shared" si="8"/>
        <v>0.28149475956933401</v>
      </c>
      <c r="R75">
        <f t="shared" si="11"/>
        <v>1.2030621189146304</v>
      </c>
      <c r="S75">
        <f t="shared" si="9"/>
        <v>0.26671113655917483</v>
      </c>
      <c r="T75" t="s">
        <v>213</v>
      </c>
      <c r="U75">
        <f t="shared" si="10"/>
        <v>0.5505296857551053</v>
      </c>
    </row>
    <row r="76" spans="1:21" x14ac:dyDescent="0.2">
      <c r="A76" t="s">
        <v>68</v>
      </c>
      <c r="B76" s="18">
        <v>471570</v>
      </c>
      <c r="C76" s="18">
        <v>553410</v>
      </c>
      <c r="D76" s="18">
        <v>624360</v>
      </c>
      <c r="E76" s="18">
        <v>631820</v>
      </c>
      <c r="F76" s="18">
        <v>642070</v>
      </c>
      <c r="G76" s="19">
        <v>819220</v>
      </c>
      <c r="H76" s="20">
        <v>320610</v>
      </c>
      <c r="I76" s="20">
        <v>475180</v>
      </c>
      <c r="J76" s="20">
        <v>722930</v>
      </c>
      <c r="K76" s="20">
        <v>673120</v>
      </c>
      <c r="L76" s="20">
        <v>653930</v>
      </c>
      <c r="M76" s="21">
        <v>285350</v>
      </c>
      <c r="O76">
        <f t="shared" si="6"/>
        <v>623741.66666666663</v>
      </c>
      <c r="P76">
        <f t="shared" si="7"/>
        <v>521853.33333333331</v>
      </c>
      <c r="Q76">
        <f t="shared" si="8"/>
        <v>0.28687651600210934</v>
      </c>
      <c r="R76">
        <f t="shared" si="11"/>
        <v>0.83664978824032388</v>
      </c>
      <c r="S76">
        <f t="shared" si="9"/>
        <v>-0.25730424092869653</v>
      </c>
      <c r="T76" t="s">
        <v>68</v>
      </c>
      <c r="U76">
        <f t="shared" si="10"/>
        <v>0.5423050020786252</v>
      </c>
    </row>
    <row r="77" spans="1:21" x14ac:dyDescent="0.2">
      <c r="A77" t="s">
        <v>41</v>
      </c>
      <c r="B77" s="18">
        <v>9212000</v>
      </c>
      <c r="C77" s="18">
        <v>8326000</v>
      </c>
      <c r="D77" s="18">
        <v>9300200</v>
      </c>
      <c r="E77" s="18">
        <v>10063000</v>
      </c>
      <c r="F77" s="18">
        <v>11299000</v>
      </c>
      <c r="G77" s="19">
        <v>10655000</v>
      </c>
      <c r="H77" s="20">
        <v>7711000</v>
      </c>
      <c r="I77" s="20">
        <v>7252900</v>
      </c>
      <c r="J77" s="20">
        <v>8156100</v>
      </c>
      <c r="K77" s="20">
        <v>10789000</v>
      </c>
      <c r="L77" s="20">
        <v>10722000</v>
      </c>
      <c r="M77" s="21">
        <v>9155800</v>
      </c>
      <c r="O77">
        <f t="shared" si="6"/>
        <v>9809200</v>
      </c>
      <c r="P77">
        <f t="shared" si="7"/>
        <v>8964466.666666666</v>
      </c>
      <c r="Q77">
        <f t="shared" si="8"/>
        <v>0.29361742606508978</v>
      </c>
      <c r="R77">
        <f t="shared" si="11"/>
        <v>0.91388356508855628</v>
      </c>
      <c r="S77">
        <f t="shared" si="9"/>
        <v>-0.12991772694511905</v>
      </c>
      <c r="T77" t="s">
        <v>41</v>
      </c>
      <c r="U77">
        <f t="shared" si="10"/>
        <v>0.53221817280458661</v>
      </c>
    </row>
    <row r="78" spans="1:21" x14ac:dyDescent="0.2">
      <c r="A78" t="s">
        <v>236</v>
      </c>
      <c r="B78" s="18">
        <v>858370</v>
      </c>
      <c r="C78" s="18">
        <v>1194000</v>
      </c>
      <c r="D78" s="18">
        <v>625020</v>
      </c>
      <c r="E78" s="18">
        <v>1628500</v>
      </c>
      <c r="F78" s="18">
        <v>595390</v>
      </c>
      <c r="G78" s="19">
        <v>1212800</v>
      </c>
      <c r="H78" s="20">
        <v>895060</v>
      </c>
      <c r="I78" s="20">
        <v>1683000</v>
      </c>
      <c r="J78" s="20">
        <v>1361000</v>
      </c>
      <c r="K78" s="20">
        <v>887040</v>
      </c>
      <c r="L78" s="20">
        <v>1420700</v>
      </c>
      <c r="M78" s="21">
        <v>1228600</v>
      </c>
      <c r="O78">
        <f t="shared" si="6"/>
        <v>1019013.3333333334</v>
      </c>
      <c r="P78">
        <f t="shared" si="7"/>
        <v>1245900</v>
      </c>
      <c r="Q78">
        <f t="shared" si="8"/>
        <v>0.29904361477959124</v>
      </c>
      <c r="R78">
        <f t="shared" si="11"/>
        <v>1.2226532855311019</v>
      </c>
      <c r="S78">
        <f t="shared" si="9"/>
        <v>0.29001534895044795</v>
      </c>
      <c r="T78" t="s">
        <v>236</v>
      </c>
      <c r="U78">
        <f t="shared" si="10"/>
        <v>0.5242654662684082</v>
      </c>
    </row>
    <row r="79" spans="1:21" x14ac:dyDescent="0.2">
      <c r="A79" t="s">
        <v>241</v>
      </c>
      <c r="B79" s="18">
        <v>2054300</v>
      </c>
      <c r="C79" s="18">
        <v>1655100</v>
      </c>
      <c r="D79" s="18">
        <v>1303600</v>
      </c>
      <c r="E79" s="18">
        <v>1825400</v>
      </c>
      <c r="F79" s="18">
        <v>1376000</v>
      </c>
      <c r="G79" s="19">
        <v>1396300</v>
      </c>
      <c r="H79" s="20">
        <v>1178500</v>
      </c>
      <c r="I79" s="20">
        <v>1863800</v>
      </c>
      <c r="J79" s="20">
        <v>1545900</v>
      </c>
      <c r="K79" s="20">
        <v>1269500</v>
      </c>
      <c r="L79" s="20">
        <v>1372200</v>
      </c>
      <c r="M79" s="21">
        <v>1356600</v>
      </c>
      <c r="O79">
        <f t="shared" si="6"/>
        <v>1601783.3333333333</v>
      </c>
      <c r="P79">
        <f t="shared" si="7"/>
        <v>1431083.3333333333</v>
      </c>
      <c r="Q79">
        <f t="shared" si="8"/>
        <v>0.30231257197400396</v>
      </c>
      <c r="R79">
        <f t="shared" si="11"/>
        <v>0.89343127971947933</v>
      </c>
      <c r="S79">
        <f t="shared" si="9"/>
        <v>-0.16257132949379044</v>
      </c>
      <c r="T79" t="s">
        <v>241</v>
      </c>
      <c r="U79">
        <f t="shared" si="10"/>
        <v>0.51954379187145039</v>
      </c>
    </row>
    <row r="80" spans="1:21" x14ac:dyDescent="0.2">
      <c r="A80" t="s">
        <v>179</v>
      </c>
      <c r="B80" s="18">
        <v>15195000</v>
      </c>
      <c r="C80" s="18">
        <v>12989000</v>
      </c>
      <c r="D80" s="18">
        <v>8194400</v>
      </c>
      <c r="E80" s="18">
        <v>13715000</v>
      </c>
      <c r="F80" s="18">
        <v>8123200</v>
      </c>
      <c r="G80" s="19">
        <v>10461000</v>
      </c>
      <c r="H80" s="20">
        <v>5255500</v>
      </c>
      <c r="I80" s="20">
        <v>16772000</v>
      </c>
      <c r="J80" s="20">
        <v>9717300</v>
      </c>
      <c r="K80" s="20">
        <v>5042000</v>
      </c>
      <c r="L80" s="20">
        <v>10094000</v>
      </c>
      <c r="M80" s="21">
        <v>8098500</v>
      </c>
      <c r="O80">
        <f t="shared" si="6"/>
        <v>11446266.666666666</v>
      </c>
      <c r="P80">
        <f t="shared" si="7"/>
        <v>9163216.666666666</v>
      </c>
      <c r="Q80">
        <f t="shared" si="8"/>
        <v>0.30984011084968216</v>
      </c>
      <c r="R80">
        <f t="shared" si="11"/>
        <v>0.80054195254347849</v>
      </c>
      <c r="S80">
        <f t="shared" si="9"/>
        <v>-0.32095108547437873</v>
      </c>
      <c r="T80" t="s">
        <v>179</v>
      </c>
      <c r="U80">
        <f t="shared" si="10"/>
        <v>0.50886236064695212</v>
      </c>
    </row>
    <row r="81" spans="1:21" x14ac:dyDescent="0.2">
      <c r="A81" t="s">
        <v>90</v>
      </c>
      <c r="B81" s="18">
        <v>72393</v>
      </c>
      <c r="C81" s="18">
        <v>59571</v>
      </c>
      <c r="D81" s="18">
        <v>90749</v>
      </c>
      <c r="E81" s="18">
        <v>99969</v>
      </c>
      <c r="F81" s="18">
        <v>70739</v>
      </c>
      <c r="G81" s="19">
        <v>106480</v>
      </c>
      <c r="H81" s="20">
        <v>86738</v>
      </c>
      <c r="I81" s="20">
        <v>100560</v>
      </c>
      <c r="J81" s="20">
        <v>77178</v>
      </c>
      <c r="K81" s="20">
        <v>76663</v>
      </c>
      <c r="L81" s="20">
        <v>104620</v>
      </c>
      <c r="M81" s="21">
        <v>118540</v>
      </c>
      <c r="O81">
        <f t="shared" si="6"/>
        <v>83316.833333333328</v>
      </c>
      <c r="P81">
        <f t="shared" si="7"/>
        <v>94049.833333333328</v>
      </c>
      <c r="Q81">
        <f t="shared" si="8"/>
        <v>0.31623157879157021</v>
      </c>
      <c r="R81">
        <f t="shared" si="11"/>
        <v>1.1288215066583183</v>
      </c>
      <c r="S81">
        <f t="shared" si="9"/>
        <v>0.17481737998414248</v>
      </c>
      <c r="T81" t="s">
        <v>90</v>
      </c>
      <c r="U81">
        <f t="shared" si="10"/>
        <v>0.49999476372025942</v>
      </c>
    </row>
    <row r="82" spans="1:21" x14ac:dyDescent="0.2">
      <c r="A82" t="s">
        <v>173</v>
      </c>
      <c r="B82" s="18">
        <v>1801700</v>
      </c>
      <c r="C82" s="18">
        <v>1546800</v>
      </c>
      <c r="D82" s="18">
        <v>1148000</v>
      </c>
      <c r="E82" s="18">
        <v>1775800</v>
      </c>
      <c r="F82" s="18">
        <v>1204800</v>
      </c>
      <c r="G82" s="19">
        <v>1266400</v>
      </c>
      <c r="H82" s="20">
        <v>1015800</v>
      </c>
      <c r="I82" s="20">
        <v>1777800</v>
      </c>
      <c r="J82" s="20">
        <v>1474900</v>
      </c>
      <c r="K82" s="20">
        <v>1029900</v>
      </c>
      <c r="L82" s="20">
        <v>1263000</v>
      </c>
      <c r="M82" s="21">
        <v>1108200</v>
      </c>
      <c r="O82">
        <f t="shared" si="6"/>
        <v>1457250</v>
      </c>
      <c r="P82">
        <f t="shared" si="7"/>
        <v>1278266.6666666667</v>
      </c>
      <c r="Q82">
        <f t="shared" si="8"/>
        <v>0.31847213154244924</v>
      </c>
      <c r="R82">
        <f t="shared" si="11"/>
        <v>0.87717733173214396</v>
      </c>
      <c r="S82">
        <f t="shared" si="9"/>
        <v>-0.18905956493260814</v>
      </c>
      <c r="T82" t="s">
        <v>173</v>
      </c>
      <c r="U82">
        <f t="shared" si="10"/>
        <v>0.49692856535962027</v>
      </c>
    </row>
    <row r="83" spans="1:21" x14ac:dyDescent="0.2">
      <c r="A83" t="s">
        <v>174</v>
      </c>
      <c r="B83" s="18">
        <v>28266000</v>
      </c>
      <c r="C83" s="18">
        <v>21314000</v>
      </c>
      <c r="D83" s="18">
        <v>17628000</v>
      </c>
      <c r="E83" s="18">
        <v>25942000</v>
      </c>
      <c r="F83" s="18">
        <v>18163000</v>
      </c>
      <c r="G83" s="19">
        <v>21426000</v>
      </c>
      <c r="H83" s="20">
        <v>11702000</v>
      </c>
      <c r="I83" s="20">
        <v>30171000</v>
      </c>
      <c r="J83" s="20">
        <v>21054000</v>
      </c>
      <c r="K83" s="20">
        <v>11990000</v>
      </c>
      <c r="L83" s="20">
        <v>20887000</v>
      </c>
      <c r="M83" s="21">
        <v>16383000</v>
      </c>
      <c r="O83">
        <f t="shared" si="6"/>
        <v>22123166.666666668</v>
      </c>
      <c r="P83">
        <f t="shared" si="7"/>
        <v>18697833.333333332</v>
      </c>
      <c r="Q83">
        <f t="shared" si="8"/>
        <v>0.32647155578037113</v>
      </c>
      <c r="R83">
        <f t="shared" si="11"/>
        <v>0.84516984458222522</v>
      </c>
      <c r="S83">
        <f t="shared" si="9"/>
        <v>-0.24268680164171494</v>
      </c>
      <c r="T83" t="s">
        <v>174</v>
      </c>
      <c r="U83">
        <f t="shared" si="10"/>
        <v>0.4861546511599743</v>
      </c>
    </row>
    <row r="84" spans="1:21" x14ac:dyDescent="0.2">
      <c r="A84" t="s">
        <v>144</v>
      </c>
      <c r="B84" s="18">
        <v>152200</v>
      </c>
      <c r="C84" s="18">
        <v>172140</v>
      </c>
      <c r="D84" s="18">
        <v>127910</v>
      </c>
      <c r="E84" s="18">
        <v>189240</v>
      </c>
      <c r="F84" s="18">
        <v>103570</v>
      </c>
      <c r="G84" s="19">
        <v>164600</v>
      </c>
      <c r="H84" s="20">
        <v>81047</v>
      </c>
      <c r="I84" s="20">
        <v>190930</v>
      </c>
      <c r="J84" s="20">
        <v>154960</v>
      </c>
      <c r="K84" s="20">
        <v>66864</v>
      </c>
      <c r="L84" s="20">
        <v>141260</v>
      </c>
      <c r="M84" s="21">
        <v>133060</v>
      </c>
      <c r="O84">
        <f t="shared" si="6"/>
        <v>151610</v>
      </c>
      <c r="P84">
        <f t="shared" si="7"/>
        <v>128020.16666666667</v>
      </c>
      <c r="Q84">
        <f t="shared" si="8"/>
        <v>0.32684918439397781</v>
      </c>
      <c r="R84">
        <f t="shared" si="11"/>
        <v>0.844404502781259</v>
      </c>
      <c r="S84">
        <f t="shared" si="9"/>
        <v>-0.24399382302030356</v>
      </c>
      <c r="T84" t="s">
        <v>144</v>
      </c>
      <c r="U84">
        <f t="shared" si="10"/>
        <v>0.4856525944173129</v>
      </c>
    </row>
    <row r="85" spans="1:21" x14ac:dyDescent="0.2">
      <c r="A85" t="s">
        <v>131</v>
      </c>
      <c r="B85" s="18">
        <v>395520</v>
      </c>
      <c r="C85" s="18">
        <v>308050</v>
      </c>
      <c r="D85" s="18">
        <v>250730</v>
      </c>
      <c r="E85" s="18">
        <v>390530</v>
      </c>
      <c r="F85" s="18">
        <v>274880</v>
      </c>
      <c r="G85" s="19">
        <v>289940</v>
      </c>
      <c r="H85" s="20">
        <v>203890</v>
      </c>
      <c r="I85" s="20">
        <v>507840</v>
      </c>
      <c r="J85" s="20">
        <v>230500</v>
      </c>
      <c r="K85" s="20">
        <v>104590</v>
      </c>
      <c r="L85" s="20">
        <v>233470</v>
      </c>
      <c r="M85" s="21">
        <v>257680</v>
      </c>
      <c r="O85">
        <f t="shared" si="6"/>
        <v>318275</v>
      </c>
      <c r="P85">
        <f t="shared" si="7"/>
        <v>256328.33333333334</v>
      </c>
      <c r="Q85">
        <f t="shared" si="8"/>
        <v>0.3278103058897992</v>
      </c>
      <c r="R85">
        <f t="shared" si="11"/>
        <v>0.80536747571544531</v>
      </c>
      <c r="S85">
        <f t="shared" si="9"/>
        <v>-0.31228088380495411</v>
      </c>
      <c r="T85" t="s">
        <v>131</v>
      </c>
      <c r="U85">
        <f t="shared" si="10"/>
        <v>0.48437739695004106</v>
      </c>
    </row>
    <row r="86" spans="1:21" x14ac:dyDescent="0.2">
      <c r="A86" t="s">
        <v>94</v>
      </c>
      <c r="B86" s="18">
        <v>4511000</v>
      </c>
      <c r="C86" s="18">
        <v>3364400</v>
      </c>
      <c r="D86" s="18">
        <v>4779700</v>
      </c>
      <c r="E86" s="18">
        <v>4221300</v>
      </c>
      <c r="F86" s="18">
        <v>4069100</v>
      </c>
      <c r="G86" s="19">
        <v>4371100</v>
      </c>
      <c r="H86" s="20">
        <v>3503600</v>
      </c>
      <c r="I86" s="20">
        <v>4966800</v>
      </c>
      <c r="J86" s="20">
        <v>3331600</v>
      </c>
      <c r="K86" s="20">
        <v>2683300</v>
      </c>
      <c r="L86" s="20">
        <v>4297000</v>
      </c>
      <c r="M86" s="21">
        <v>4158500</v>
      </c>
      <c r="O86">
        <f t="shared" si="6"/>
        <v>4219433.333333333</v>
      </c>
      <c r="P86">
        <f t="shared" si="7"/>
        <v>3823466.6666666665</v>
      </c>
      <c r="Q86">
        <f t="shared" si="8"/>
        <v>0.32882248260820479</v>
      </c>
      <c r="R86">
        <f t="shared" si="11"/>
        <v>0.9061564349083211</v>
      </c>
      <c r="S86">
        <f t="shared" si="9"/>
        <v>-0.14216796251381059</v>
      </c>
      <c r="T86" t="s">
        <v>94</v>
      </c>
      <c r="U86">
        <f t="shared" si="10"/>
        <v>0.48303849606241717</v>
      </c>
    </row>
    <row r="87" spans="1:21" x14ac:dyDescent="0.2">
      <c r="A87" t="s">
        <v>211</v>
      </c>
      <c r="B87" s="18">
        <v>43075000</v>
      </c>
      <c r="C87" s="18">
        <v>30118620</v>
      </c>
      <c r="D87" s="18">
        <v>27339910</v>
      </c>
      <c r="E87" s="18">
        <v>39496900</v>
      </c>
      <c r="F87" s="18">
        <v>27740630</v>
      </c>
      <c r="G87" s="19">
        <v>30679590</v>
      </c>
      <c r="H87" s="20">
        <v>21768020</v>
      </c>
      <c r="I87" s="20">
        <v>40833200</v>
      </c>
      <c r="J87" s="20">
        <v>33218700</v>
      </c>
      <c r="K87" s="20">
        <v>20013120</v>
      </c>
      <c r="L87" s="20">
        <v>31300960</v>
      </c>
      <c r="M87" s="21">
        <v>26114180</v>
      </c>
      <c r="O87">
        <f t="shared" si="6"/>
        <v>33075108.333333332</v>
      </c>
      <c r="P87">
        <f t="shared" si="7"/>
        <v>28874696.666666668</v>
      </c>
      <c r="Q87">
        <f t="shared" si="8"/>
        <v>0.33746340947627373</v>
      </c>
      <c r="R87">
        <f t="shared" si="11"/>
        <v>0.87300384251701879</v>
      </c>
      <c r="S87">
        <f t="shared" si="9"/>
        <v>-0.19594009101197404</v>
      </c>
      <c r="T87" t="s">
        <v>211</v>
      </c>
      <c r="U87">
        <f t="shared" si="10"/>
        <v>0.47177331001527378</v>
      </c>
    </row>
    <row r="88" spans="1:21" x14ac:dyDescent="0.2">
      <c r="A88" t="s">
        <v>163</v>
      </c>
      <c r="B88" s="18">
        <v>176350</v>
      </c>
      <c r="C88" s="18">
        <v>191640</v>
      </c>
      <c r="D88" s="18">
        <v>141560</v>
      </c>
      <c r="E88" s="18">
        <v>175700</v>
      </c>
      <c r="F88" s="18">
        <v>119380</v>
      </c>
      <c r="G88" s="19">
        <v>117230</v>
      </c>
      <c r="H88" s="20">
        <v>146670</v>
      </c>
      <c r="I88" s="20">
        <v>85393</v>
      </c>
      <c r="J88" s="20">
        <v>160790</v>
      </c>
      <c r="K88" s="20">
        <v>80167</v>
      </c>
      <c r="L88" s="20">
        <v>149060</v>
      </c>
      <c r="M88" s="21">
        <v>174410</v>
      </c>
      <c r="O88">
        <f t="shared" si="6"/>
        <v>153643.33333333334</v>
      </c>
      <c r="P88">
        <f t="shared" si="7"/>
        <v>132748.33333333334</v>
      </c>
      <c r="Q88">
        <f t="shared" si="8"/>
        <v>0.34059317538282108</v>
      </c>
      <c r="R88">
        <f t="shared" si="11"/>
        <v>0.86400321089970278</v>
      </c>
      <c r="S88">
        <f t="shared" si="9"/>
        <v>-0.21089142099344449</v>
      </c>
      <c r="T88" t="s">
        <v>163</v>
      </c>
      <c r="U88">
        <f t="shared" si="10"/>
        <v>0.46776405843823321</v>
      </c>
    </row>
    <row r="89" spans="1:21" x14ac:dyDescent="0.2">
      <c r="A89" t="s">
        <v>167</v>
      </c>
      <c r="B89" s="18">
        <v>806780</v>
      </c>
      <c r="C89" s="18">
        <v>652950</v>
      </c>
      <c r="D89" s="18">
        <v>626950</v>
      </c>
      <c r="E89" s="18">
        <v>715950</v>
      </c>
      <c r="F89" s="18">
        <v>618190</v>
      </c>
      <c r="G89" s="19">
        <v>638050</v>
      </c>
      <c r="H89" s="20">
        <v>527530</v>
      </c>
      <c r="I89" s="20">
        <v>880040</v>
      </c>
      <c r="J89" s="20">
        <v>578560</v>
      </c>
      <c r="K89" s="20">
        <v>435490</v>
      </c>
      <c r="L89" s="20">
        <v>640670</v>
      </c>
      <c r="M89" s="21">
        <v>588200</v>
      </c>
      <c r="O89">
        <f t="shared" si="6"/>
        <v>676478.33333333337</v>
      </c>
      <c r="P89">
        <f t="shared" si="7"/>
        <v>608415</v>
      </c>
      <c r="Q89">
        <f t="shared" si="8"/>
        <v>0.34090117635266515</v>
      </c>
      <c r="R89">
        <f t="shared" si="11"/>
        <v>0.89938578964095917</v>
      </c>
      <c r="S89">
        <f t="shared" si="9"/>
        <v>-0.1529880053839659</v>
      </c>
      <c r="T89" t="s">
        <v>167</v>
      </c>
      <c r="U89">
        <f t="shared" si="10"/>
        <v>0.46737150014221535</v>
      </c>
    </row>
    <row r="90" spans="1:21" x14ac:dyDescent="0.2">
      <c r="A90" t="s">
        <v>151</v>
      </c>
      <c r="B90" s="18">
        <v>25747000</v>
      </c>
      <c r="C90" s="18">
        <v>21665000</v>
      </c>
      <c r="D90" s="18">
        <v>19291000</v>
      </c>
      <c r="E90" s="18">
        <v>25417000</v>
      </c>
      <c r="F90" s="18">
        <v>19716000</v>
      </c>
      <c r="G90" s="19">
        <v>20739000</v>
      </c>
      <c r="H90" s="20">
        <v>14465000</v>
      </c>
      <c r="I90" s="20">
        <v>30790000</v>
      </c>
      <c r="J90" s="20">
        <v>19123000</v>
      </c>
      <c r="K90" s="20">
        <v>11974000</v>
      </c>
      <c r="L90" s="20">
        <v>20908000</v>
      </c>
      <c r="M90" s="21">
        <v>18437000</v>
      </c>
      <c r="O90">
        <f t="shared" si="6"/>
        <v>22095833.333333332</v>
      </c>
      <c r="P90">
        <f t="shared" si="7"/>
        <v>19282833.333333332</v>
      </c>
      <c r="Q90">
        <f t="shared" si="8"/>
        <v>0.35496455081180944</v>
      </c>
      <c r="R90">
        <f t="shared" si="11"/>
        <v>0.87269092966245521</v>
      </c>
      <c r="S90">
        <f t="shared" si="9"/>
        <v>-0.19645729234125403</v>
      </c>
      <c r="T90" t="s">
        <v>151</v>
      </c>
      <c r="U90">
        <f t="shared" si="10"/>
        <v>0.44981501639712518</v>
      </c>
    </row>
    <row r="91" spans="1:21" x14ac:dyDescent="0.2">
      <c r="A91" t="s">
        <v>178</v>
      </c>
      <c r="B91" s="18">
        <v>981170</v>
      </c>
      <c r="C91" s="18">
        <v>820560</v>
      </c>
      <c r="D91" s="18">
        <v>674230</v>
      </c>
      <c r="E91" s="18">
        <v>895200</v>
      </c>
      <c r="F91" s="18">
        <v>678070</v>
      </c>
      <c r="G91" s="19">
        <v>677760</v>
      </c>
      <c r="H91" s="20">
        <v>632480</v>
      </c>
      <c r="I91" s="20">
        <v>1037600</v>
      </c>
      <c r="J91" s="20">
        <v>773120</v>
      </c>
      <c r="K91" s="20">
        <v>418610</v>
      </c>
      <c r="L91" s="20">
        <v>660250</v>
      </c>
      <c r="M91" s="21">
        <v>634290</v>
      </c>
      <c r="O91">
        <f t="shared" si="6"/>
        <v>787831.66666666663</v>
      </c>
      <c r="P91">
        <f t="shared" si="7"/>
        <v>692725</v>
      </c>
      <c r="Q91">
        <f t="shared" si="8"/>
        <v>0.3606617853545675</v>
      </c>
      <c r="R91">
        <f t="shared" si="11"/>
        <v>0.87928047235132722</v>
      </c>
      <c r="S91">
        <f t="shared" si="9"/>
        <v>-0.18560466611911611</v>
      </c>
      <c r="T91" t="s">
        <v>178</v>
      </c>
      <c r="U91">
        <f t="shared" si="10"/>
        <v>0.44289987178992957</v>
      </c>
    </row>
    <row r="92" spans="1:21" x14ac:dyDescent="0.2">
      <c r="A92" t="s">
        <v>221</v>
      </c>
      <c r="B92" s="18">
        <v>2113400</v>
      </c>
      <c r="C92" s="18">
        <v>3088200</v>
      </c>
      <c r="D92" s="18">
        <v>433180</v>
      </c>
      <c r="E92" s="18">
        <v>787860</v>
      </c>
      <c r="F92" s="18">
        <v>717800</v>
      </c>
      <c r="G92" s="19">
        <v>1177630</v>
      </c>
      <c r="H92" s="20">
        <v>858280</v>
      </c>
      <c r="I92" s="20">
        <v>1021820</v>
      </c>
      <c r="J92" s="20">
        <v>1013300</v>
      </c>
      <c r="K92" s="20">
        <v>795900</v>
      </c>
      <c r="L92" s="20">
        <v>1374810</v>
      </c>
      <c r="M92" s="21">
        <v>828140</v>
      </c>
      <c r="O92">
        <f t="shared" si="6"/>
        <v>1386345</v>
      </c>
      <c r="P92">
        <f t="shared" si="7"/>
        <v>982041.66666666663</v>
      </c>
      <c r="Q92">
        <f t="shared" si="8"/>
        <v>0.3636169838750356</v>
      </c>
      <c r="R92">
        <f t="shared" si="11"/>
        <v>0.70836744581375244</v>
      </c>
      <c r="S92">
        <f t="shared" si="9"/>
        <v>-0.4974301826877629</v>
      </c>
      <c r="T92" t="s">
        <v>221</v>
      </c>
      <c r="U92">
        <f t="shared" si="10"/>
        <v>0.4393558398864098</v>
      </c>
    </row>
    <row r="93" spans="1:21" x14ac:dyDescent="0.2">
      <c r="A93" t="s">
        <v>129</v>
      </c>
      <c r="B93" s="18">
        <v>284380</v>
      </c>
      <c r="C93" s="18">
        <v>186070</v>
      </c>
      <c r="D93" s="18">
        <v>197340</v>
      </c>
      <c r="E93" s="18">
        <v>276270</v>
      </c>
      <c r="F93" s="18">
        <v>279230</v>
      </c>
      <c r="G93" s="19">
        <v>332490</v>
      </c>
      <c r="H93" s="20">
        <v>155230</v>
      </c>
      <c r="I93" s="20">
        <v>140770</v>
      </c>
      <c r="J93" s="20">
        <v>259620</v>
      </c>
      <c r="K93" s="20">
        <v>304580</v>
      </c>
      <c r="L93" s="20">
        <v>250530</v>
      </c>
      <c r="M93" s="21">
        <v>246740</v>
      </c>
      <c r="O93">
        <f t="shared" si="6"/>
        <v>259296.66666666666</v>
      </c>
      <c r="P93">
        <f t="shared" si="7"/>
        <v>226245</v>
      </c>
      <c r="Q93">
        <f t="shared" si="8"/>
        <v>0.365573330623996</v>
      </c>
      <c r="R93">
        <f t="shared" si="11"/>
        <v>0.87253339161063903</v>
      </c>
      <c r="S93">
        <f t="shared" si="9"/>
        <v>-0.19671775096992822</v>
      </c>
      <c r="T93" t="s">
        <v>129</v>
      </c>
      <c r="U93">
        <f t="shared" si="10"/>
        <v>0.43702549451726375</v>
      </c>
    </row>
    <row r="94" spans="1:21" x14ac:dyDescent="0.2">
      <c r="A94" t="s">
        <v>168</v>
      </c>
      <c r="B94" s="18">
        <v>1215700</v>
      </c>
      <c r="C94" s="18">
        <v>873350</v>
      </c>
      <c r="D94" s="18">
        <v>617140</v>
      </c>
      <c r="E94" s="18">
        <v>896650</v>
      </c>
      <c r="F94" s="18">
        <v>695710</v>
      </c>
      <c r="G94" s="19">
        <v>774900</v>
      </c>
      <c r="H94" s="20">
        <v>444980</v>
      </c>
      <c r="I94" s="20">
        <v>1314900</v>
      </c>
      <c r="J94" s="20">
        <v>746920</v>
      </c>
      <c r="K94" s="20">
        <v>385880</v>
      </c>
      <c r="L94" s="20">
        <v>664230</v>
      </c>
      <c r="M94" s="21">
        <v>609880</v>
      </c>
      <c r="O94">
        <f t="shared" si="6"/>
        <v>845575</v>
      </c>
      <c r="P94">
        <f t="shared" si="7"/>
        <v>694465</v>
      </c>
      <c r="Q94">
        <f t="shared" si="8"/>
        <v>0.36876605471709201</v>
      </c>
      <c r="R94">
        <f t="shared" si="11"/>
        <v>0.82129320285013152</v>
      </c>
      <c r="S94">
        <f t="shared" si="9"/>
        <v>-0.284030736730008</v>
      </c>
      <c r="T94" t="s">
        <v>168</v>
      </c>
      <c r="U94">
        <f t="shared" si="10"/>
        <v>0.43324906301849536</v>
      </c>
    </row>
    <row r="95" spans="1:21" x14ac:dyDescent="0.2">
      <c r="A95" t="s">
        <v>125</v>
      </c>
      <c r="B95" s="18">
        <v>203400</v>
      </c>
      <c r="C95" s="18">
        <v>255150</v>
      </c>
      <c r="D95" s="18">
        <v>163940</v>
      </c>
      <c r="E95" s="18">
        <v>197000</v>
      </c>
      <c r="F95" s="18">
        <v>252650</v>
      </c>
      <c r="G95" s="19">
        <v>359970</v>
      </c>
      <c r="H95" s="20">
        <v>105010</v>
      </c>
      <c r="I95" s="20">
        <v>151100</v>
      </c>
      <c r="J95" s="20">
        <v>248270</v>
      </c>
      <c r="K95" s="20">
        <v>276820</v>
      </c>
      <c r="L95" s="20">
        <v>277850</v>
      </c>
      <c r="M95" s="21">
        <v>140740</v>
      </c>
      <c r="O95">
        <f t="shared" si="6"/>
        <v>238685</v>
      </c>
      <c r="P95">
        <f t="shared" si="7"/>
        <v>199965</v>
      </c>
      <c r="Q95">
        <f t="shared" si="8"/>
        <v>0.37847241696595302</v>
      </c>
      <c r="R95">
        <f t="shared" si="11"/>
        <v>0.83777782432913672</v>
      </c>
      <c r="S95">
        <f t="shared" si="9"/>
        <v>-0.25536039778461739</v>
      </c>
      <c r="T95" t="s">
        <v>125</v>
      </c>
      <c r="U95">
        <f t="shared" si="10"/>
        <v>0.42196576635146499</v>
      </c>
    </row>
    <row r="96" spans="1:21" x14ac:dyDescent="0.2">
      <c r="A96" t="s">
        <v>134</v>
      </c>
      <c r="B96" s="18">
        <v>1172900</v>
      </c>
      <c r="C96" s="18">
        <v>783150</v>
      </c>
      <c r="D96" s="18">
        <v>1168700</v>
      </c>
      <c r="E96" s="18">
        <v>1219800</v>
      </c>
      <c r="F96" s="18">
        <v>1176600</v>
      </c>
      <c r="G96" s="19">
        <v>1489600</v>
      </c>
      <c r="H96" s="20">
        <v>999960</v>
      </c>
      <c r="I96" s="20">
        <v>1017500</v>
      </c>
      <c r="J96" s="20">
        <v>1511000</v>
      </c>
      <c r="K96" s="20">
        <v>1326600</v>
      </c>
      <c r="L96" s="20">
        <v>2163100</v>
      </c>
      <c r="M96" s="21">
        <v>1097400</v>
      </c>
      <c r="O96">
        <f t="shared" si="6"/>
        <v>1168458.3333333333</v>
      </c>
      <c r="P96">
        <f t="shared" si="7"/>
        <v>1352593.3333333333</v>
      </c>
      <c r="Q96">
        <f t="shared" si="8"/>
        <v>0.38616751840211172</v>
      </c>
      <c r="R96">
        <f t="shared" si="11"/>
        <v>1.1575879898726955</v>
      </c>
      <c r="S96">
        <f t="shared" si="9"/>
        <v>0.21112185890954976</v>
      </c>
      <c r="T96" t="s">
        <v>134</v>
      </c>
      <c r="U96">
        <f t="shared" si="10"/>
        <v>0.41322425870779178</v>
      </c>
    </row>
    <row r="97" spans="1:21" x14ac:dyDescent="0.2">
      <c r="A97" t="s">
        <v>89</v>
      </c>
      <c r="B97" s="18">
        <v>1186900</v>
      </c>
      <c r="C97" s="18">
        <v>1152400</v>
      </c>
      <c r="D97" s="18">
        <v>1425600</v>
      </c>
      <c r="E97" s="18">
        <v>1131900</v>
      </c>
      <c r="F97" s="18">
        <v>1525800</v>
      </c>
      <c r="G97" s="19">
        <v>1563500</v>
      </c>
      <c r="H97" s="20">
        <v>1354600</v>
      </c>
      <c r="I97" s="20">
        <v>954640</v>
      </c>
      <c r="J97" s="20">
        <v>1039900</v>
      </c>
      <c r="K97" s="20">
        <v>1289700</v>
      </c>
      <c r="L97" s="20">
        <v>1185500</v>
      </c>
      <c r="M97" s="21">
        <v>1524700</v>
      </c>
      <c r="O97">
        <f t="shared" si="6"/>
        <v>1331016.6666666667</v>
      </c>
      <c r="P97">
        <f t="shared" si="7"/>
        <v>1224840</v>
      </c>
      <c r="Q97">
        <f t="shared" si="8"/>
        <v>0.38677159011962592</v>
      </c>
      <c r="R97">
        <f t="shared" si="11"/>
        <v>0.92022889770977068</v>
      </c>
      <c r="S97">
        <f t="shared" si="9"/>
        <v>-0.11993533315607947</v>
      </c>
      <c r="T97" t="s">
        <v>89</v>
      </c>
      <c r="U97">
        <f t="shared" si="10"/>
        <v>0.41254543403943233</v>
      </c>
    </row>
    <row r="98" spans="1:21" x14ac:dyDescent="0.2">
      <c r="A98" t="s">
        <v>91</v>
      </c>
      <c r="B98" s="18">
        <v>1668600</v>
      </c>
      <c r="C98" s="18">
        <v>2200700</v>
      </c>
      <c r="D98" s="18">
        <v>1972700</v>
      </c>
      <c r="E98" s="18">
        <v>1446800</v>
      </c>
      <c r="F98" s="18">
        <v>2250400</v>
      </c>
      <c r="G98" s="19">
        <v>2348200</v>
      </c>
      <c r="H98" s="20">
        <v>1379300</v>
      </c>
      <c r="I98" s="20">
        <v>1717500</v>
      </c>
      <c r="J98" s="20">
        <v>2019600</v>
      </c>
      <c r="K98" s="20">
        <v>1915000</v>
      </c>
      <c r="L98" s="20">
        <v>2154700</v>
      </c>
      <c r="M98" s="21">
        <v>1715900</v>
      </c>
      <c r="O98">
        <f t="shared" si="6"/>
        <v>1981233.3333333333</v>
      </c>
      <c r="P98">
        <f t="shared" si="7"/>
        <v>1817000</v>
      </c>
      <c r="Q98">
        <f t="shared" si="8"/>
        <v>0.39292971552628075</v>
      </c>
      <c r="R98">
        <f t="shared" si="11"/>
        <v>0.91710550667092894</v>
      </c>
      <c r="S98">
        <f t="shared" si="9"/>
        <v>-0.12484037939308407</v>
      </c>
      <c r="T98" t="s">
        <v>91</v>
      </c>
      <c r="U98">
        <f t="shared" si="10"/>
        <v>0.4056851261866834</v>
      </c>
    </row>
    <row r="99" spans="1:21" x14ac:dyDescent="0.2">
      <c r="A99" t="s">
        <v>145</v>
      </c>
      <c r="B99" s="18">
        <v>2114500</v>
      </c>
      <c r="C99" s="18">
        <v>1605600</v>
      </c>
      <c r="D99" s="18">
        <v>1301600</v>
      </c>
      <c r="E99" s="18">
        <v>2054200</v>
      </c>
      <c r="F99" s="18">
        <v>1377400</v>
      </c>
      <c r="G99" s="19">
        <v>1477000</v>
      </c>
      <c r="H99" s="20">
        <v>1024200</v>
      </c>
      <c r="I99" s="20">
        <v>2488200</v>
      </c>
      <c r="J99" s="20">
        <v>1408400</v>
      </c>
      <c r="K99" s="20">
        <v>808430</v>
      </c>
      <c r="L99" s="20">
        <v>1490300</v>
      </c>
      <c r="M99" s="21">
        <v>1251300</v>
      </c>
      <c r="O99">
        <f t="shared" si="6"/>
        <v>1655050</v>
      </c>
      <c r="P99">
        <f t="shared" si="7"/>
        <v>1411805</v>
      </c>
      <c r="Q99">
        <f t="shared" si="8"/>
        <v>0.40141592926618597</v>
      </c>
      <c r="R99">
        <f t="shared" si="11"/>
        <v>0.85302860940757075</v>
      </c>
      <c r="S99">
        <f t="shared" si="9"/>
        <v>-0.22933396652284749</v>
      </c>
      <c r="T99" t="s">
        <v>145</v>
      </c>
      <c r="U99">
        <f t="shared" si="10"/>
        <v>0.39640539753079229</v>
      </c>
    </row>
    <row r="100" spans="1:21" x14ac:dyDescent="0.2">
      <c r="A100" t="s">
        <v>43</v>
      </c>
      <c r="B100" s="18">
        <v>100740</v>
      </c>
      <c r="C100" s="18">
        <v>108260</v>
      </c>
      <c r="D100" s="18">
        <v>75084</v>
      </c>
      <c r="E100" s="18">
        <v>123260</v>
      </c>
      <c r="F100" s="18">
        <v>111800</v>
      </c>
      <c r="G100" s="19">
        <v>119290</v>
      </c>
      <c r="H100" s="20">
        <v>29028</v>
      </c>
      <c r="I100" s="20">
        <v>93553</v>
      </c>
      <c r="J100" s="20">
        <v>90675</v>
      </c>
      <c r="K100" s="20">
        <v>103160</v>
      </c>
      <c r="L100" s="20">
        <v>153700</v>
      </c>
      <c r="M100" s="21">
        <v>74935</v>
      </c>
      <c r="O100">
        <f t="shared" si="6"/>
        <v>106405.66666666667</v>
      </c>
      <c r="P100">
        <f t="shared" si="7"/>
        <v>90841.833333333328</v>
      </c>
      <c r="Q100">
        <f t="shared" si="8"/>
        <v>0.40655650036884938</v>
      </c>
      <c r="R100">
        <f t="shared" si="11"/>
        <v>0.85373116093441126</v>
      </c>
      <c r="S100">
        <f t="shared" si="9"/>
        <v>-0.2281462567131835</v>
      </c>
      <c r="T100" t="s">
        <v>43</v>
      </c>
      <c r="U100">
        <f t="shared" si="10"/>
        <v>0.39087909067682003</v>
      </c>
    </row>
    <row r="101" spans="1:21" x14ac:dyDescent="0.2">
      <c r="A101" t="s">
        <v>188</v>
      </c>
      <c r="B101" s="18">
        <v>43004</v>
      </c>
      <c r="C101" s="18">
        <v>65592</v>
      </c>
      <c r="D101" s="18">
        <v>90480</v>
      </c>
      <c r="E101" s="18">
        <v>85395</v>
      </c>
      <c r="F101" s="18">
        <v>55679</v>
      </c>
      <c r="G101" s="19">
        <v>89005</v>
      </c>
      <c r="H101" s="20">
        <v>86096</v>
      </c>
      <c r="I101" s="20">
        <v>78907</v>
      </c>
      <c r="J101" s="20">
        <v>72987</v>
      </c>
      <c r="K101" s="20">
        <v>95812</v>
      </c>
      <c r="L101" s="20">
        <v>53606</v>
      </c>
      <c r="M101" s="21">
        <v>95691</v>
      </c>
      <c r="O101">
        <f t="shared" si="6"/>
        <v>71525.833333333328</v>
      </c>
      <c r="P101">
        <f t="shared" si="7"/>
        <v>80516.5</v>
      </c>
      <c r="Q101">
        <f t="shared" si="8"/>
        <v>0.40694833571362043</v>
      </c>
      <c r="R101">
        <f t="shared" si="11"/>
        <v>1.125698174319302</v>
      </c>
      <c r="S101">
        <f t="shared" si="9"/>
        <v>0.17082005940426734</v>
      </c>
      <c r="T101" t="s">
        <v>188</v>
      </c>
      <c r="U101">
        <f t="shared" si="10"/>
        <v>0.39046072330231707</v>
      </c>
    </row>
    <row r="102" spans="1:21" x14ac:dyDescent="0.2">
      <c r="A102" t="s">
        <v>242</v>
      </c>
      <c r="B102" s="18">
        <v>99940</v>
      </c>
      <c r="C102" s="18">
        <v>59345</v>
      </c>
      <c r="D102" s="18">
        <v>55236</v>
      </c>
      <c r="E102" s="18">
        <v>126330</v>
      </c>
      <c r="F102" s="18">
        <v>89742</v>
      </c>
      <c r="G102" s="19">
        <v>87606</v>
      </c>
      <c r="H102" s="20">
        <v>80996</v>
      </c>
      <c r="I102" s="20">
        <v>178120</v>
      </c>
      <c r="J102" s="20">
        <v>90640</v>
      </c>
      <c r="K102" s="20">
        <v>76634</v>
      </c>
      <c r="L102" s="20">
        <v>78755</v>
      </c>
      <c r="M102" s="21">
        <v>112700</v>
      </c>
      <c r="O102">
        <f t="shared" si="6"/>
        <v>86366.5</v>
      </c>
      <c r="P102">
        <f t="shared" si="7"/>
        <v>102974.16666666667</v>
      </c>
      <c r="Q102">
        <f t="shared" si="8"/>
        <v>0.40918065636081469</v>
      </c>
      <c r="R102">
        <f t="shared" si="11"/>
        <v>1.1922929222171406</v>
      </c>
      <c r="S102">
        <f t="shared" si="9"/>
        <v>0.25373872029165961</v>
      </c>
      <c r="T102" t="s">
        <v>242</v>
      </c>
      <c r="U102">
        <f t="shared" si="10"/>
        <v>0.38808490534679307</v>
      </c>
    </row>
    <row r="103" spans="1:21" x14ac:dyDescent="0.2">
      <c r="A103" t="s">
        <v>160</v>
      </c>
      <c r="B103" s="18">
        <v>98602000</v>
      </c>
      <c r="C103" s="18">
        <v>71288000</v>
      </c>
      <c r="D103" s="18">
        <v>91390000</v>
      </c>
      <c r="E103" s="18">
        <v>102188000</v>
      </c>
      <c r="F103" s="18">
        <v>95008000</v>
      </c>
      <c r="G103" s="19">
        <v>83700000</v>
      </c>
      <c r="H103" s="20">
        <v>79428000</v>
      </c>
      <c r="I103" s="20">
        <v>108352000</v>
      </c>
      <c r="J103" s="20">
        <v>80372000</v>
      </c>
      <c r="K103" s="20">
        <v>54806000</v>
      </c>
      <c r="L103" s="20">
        <v>91538000</v>
      </c>
      <c r="M103" s="21">
        <v>83902000</v>
      </c>
      <c r="O103">
        <f t="shared" si="6"/>
        <v>90362666.666666672</v>
      </c>
      <c r="P103">
        <f t="shared" si="7"/>
        <v>83066333.333333328</v>
      </c>
      <c r="Q103">
        <f t="shared" si="8"/>
        <v>0.41099417936405258</v>
      </c>
      <c r="R103">
        <f t="shared" si="11"/>
        <v>0.91925500206574973</v>
      </c>
      <c r="S103">
        <f t="shared" si="9"/>
        <v>-0.1214629731070721</v>
      </c>
      <c r="T103" t="s">
        <v>160</v>
      </c>
      <c r="U103">
        <f t="shared" si="10"/>
        <v>0.38616432870294132</v>
      </c>
    </row>
    <row r="104" spans="1:21" x14ac:dyDescent="0.2">
      <c r="A104" t="s">
        <v>105</v>
      </c>
      <c r="B104" s="18">
        <v>1419600</v>
      </c>
      <c r="C104" s="18">
        <v>1337100</v>
      </c>
      <c r="D104" s="18">
        <v>1858900</v>
      </c>
      <c r="E104" s="18">
        <v>1038500</v>
      </c>
      <c r="F104" s="18">
        <v>1814000</v>
      </c>
      <c r="G104" s="19">
        <v>2458600</v>
      </c>
      <c r="H104" s="20">
        <v>1625700</v>
      </c>
      <c r="I104" s="20">
        <v>1228000</v>
      </c>
      <c r="J104" s="20">
        <v>1120200</v>
      </c>
      <c r="K104" s="20">
        <v>1262800</v>
      </c>
      <c r="L104" s="20">
        <v>1389400</v>
      </c>
      <c r="M104" s="21">
        <v>2045500</v>
      </c>
      <c r="O104">
        <f t="shared" si="6"/>
        <v>1654450</v>
      </c>
      <c r="P104">
        <f t="shared" si="7"/>
        <v>1445266.6666666667</v>
      </c>
      <c r="Q104">
        <f t="shared" si="8"/>
        <v>0.41698659405519711</v>
      </c>
      <c r="R104">
        <f t="shared" si="11"/>
        <v>0.87356321839080464</v>
      </c>
      <c r="S104">
        <f t="shared" si="9"/>
        <v>-0.19501598240514276</v>
      </c>
      <c r="T104" t="s">
        <v>105</v>
      </c>
      <c r="U104">
        <f t="shared" si="10"/>
        <v>0.37987790718797171</v>
      </c>
    </row>
    <row r="105" spans="1:21" x14ac:dyDescent="0.2">
      <c r="A105" t="s">
        <v>201</v>
      </c>
      <c r="B105" s="18">
        <v>11390000</v>
      </c>
      <c r="C105" s="18">
        <v>8744500</v>
      </c>
      <c r="D105" s="18">
        <v>6065400</v>
      </c>
      <c r="E105" s="18">
        <v>8936500</v>
      </c>
      <c r="F105" s="18">
        <v>5921400</v>
      </c>
      <c r="G105" s="19">
        <v>7678900</v>
      </c>
      <c r="H105" s="20">
        <v>4264900</v>
      </c>
      <c r="I105" s="20">
        <v>11930000</v>
      </c>
      <c r="J105" s="20">
        <v>7288300</v>
      </c>
      <c r="K105" s="20">
        <v>4290600</v>
      </c>
      <c r="L105" s="20">
        <v>7776900</v>
      </c>
      <c r="M105" s="21">
        <v>6096100</v>
      </c>
      <c r="O105">
        <f t="shared" si="6"/>
        <v>8122783.333333333</v>
      </c>
      <c r="P105">
        <f t="shared" si="7"/>
        <v>6941133.333333333</v>
      </c>
      <c r="Q105">
        <f t="shared" si="8"/>
        <v>0.4288447688105208</v>
      </c>
      <c r="R105">
        <f t="shared" si="11"/>
        <v>0.85452646568191937</v>
      </c>
      <c r="S105">
        <f t="shared" si="9"/>
        <v>-0.22680292034489027</v>
      </c>
      <c r="T105" t="s">
        <v>201</v>
      </c>
      <c r="U105">
        <f t="shared" si="10"/>
        <v>0.36769988322089003</v>
      </c>
    </row>
    <row r="106" spans="1:21" x14ac:dyDescent="0.2">
      <c r="A106" t="s">
        <v>40</v>
      </c>
      <c r="B106" s="18">
        <v>847230</v>
      </c>
      <c r="C106" s="18">
        <v>876730</v>
      </c>
      <c r="D106" s="18">
        <v>827370</v>
      </c>
      <c r="E106" s="18">
        <v>886010</v>
      </c>
      <c r="F106" s="18">
        <v>789800</v>
      </c>
      <c r="G106" s="19">
        <v>726140</v>
      </c>
      <c r="H106" s="20">
        <v>483170</v>
      </c>
      <c r="I106" s="20">
        <v>799160</v>
      </c>
      <c r="J106" s="20">
        <v>846450</v>
      </c>
      <c r="K106" s="20">
        <v>797110</v>
      </c>
      <c r="L106" s="20">
        <v>982380</v>
      </c>
      <c r="M106" s="21">
        <v>688340</v>
      </c>
      <c r="O106">
        <f t="shared" si="6"/>
        <v>825546.66666666663</v>
      </c>
      <c r="P106">
        <f t="shared" si="7"/>
        <v>766101.66666666663</v>
      </c>
      <c r="Q106">
        <f t="shared" si="8"/>
        <v>0.43362151884762401</v>
      </c>
      <c r="R106">
        <f t="shared" si="11"/>
        <v>0.92799316816331801</v>
      </c>
      <c r="S106">
        <f t="shared" si="9"/>
        <v>-0.10781391054009877</v>
      </c>
      <c r="T106" t="s">
        <v>40</v>
      </c>
      <c r="U106">
        <f t="shared" si="10"/>
        <v>0.36288917369087231</v>
      </c>
    </row>
    <row r="107" spans="1:21" x14ac:dyDescent="0.2">
      <c r="A107" t="s">
        <v>180</v>
      </c>
      <c r="B107" s="18">
        <v>534320</v>
      </c>
      <c r="C107" s="18">
        <v>555170</v>
      </c>
      <c r="D107" s="18">
        <v>184630</v>
      </c>
      <c r="E107" s="18">
        <v>353990</v>
      </c>
      <c r="F107" s="18">
        <v>168800</v>
      </c>
      <c r="G107" s="19">
        <v>262200</v>
      </c>
      <c r="H107" s="20">
        <v>123180</v>
      </c>
      <c r="I107" s="20">
        <v>567960</v>
      </c>
      <c r="J107" s="20">
        <v>304770</v>
      </c>
      <c r="K107" s="20">
        <v>145470</v>
      </c>
      <c r="L107" s="20">
        <v>243020</v>
      </c>
      <c r="M107" s="21">
        <v>206050</v>
      </c>
      <c r="O107">
        <f t="shared" si="6"/>
        <v>343185</v>
      </c>
      <c r="P107">
        <f t="shared" si="7"/>
        <v>265075</v>
      </c>
      <c r="Q107">
        <f t="shared" si="8"/>
        <v>0.43393869376918426</v>
      </c>
      <c r="R107">
        <f t="shared" si="11"/>
        <v>0.77239681221498613</v>
      </c>
      <c r="S107">
        <f t="shared" si="9"/>
        <v>-0.37258588478202187</v>
      </c>
      <c r="T107" t="s">
        <v>180</v>
      </c>
      <c r="U107">
        <f t="shared" si="10"/>
        <v>0.36257162264976756</v>
      </c>
    </row>
    <row r="108" spans="1:21" x14ac:dyDescent="0.2">
      <c r="A108" t="s">
        <v>220</v>
      </c>
      <c r="B108" s="18">
        <v>128170</v>
      </c>
      <c r="C108" s="18">
        <v>105640</v>
      </c>
      <c r="D108" s="18">
        <v>42326</v>
      </c>
      <c r="E108" s="18">
        <v>65313</v>
      </c>
      <c r="F108" s="18">
        <v>79133</v>
      </c>
      <c r="G108" s="19">
        <v>71740</v>
      </c>
      <c r="H108" s="20">
        <v>98424</v>
      </c>
      <c r="I108" s="20">
        <v>75273</v>
      </c>
      <c r="J108" s="20">
        <v>145810</v>
      </c>
      <c r="K108" s="20">
        <v>80211</v>
      </c>
      <c r="L108" s="20">
        <v>62428</v>
      </c>
      <c r="M108" s="21">
        <v>115460</v>
      </c>
      <c r="O108">
        <f t="shared" si="6"/>
        <v>82053.666666666672</v>
      </c>
      <c r="P108">
        <f t="shared" si="7"/>
        <v>96267.666666666672</v>
      </c>
      <c r="Q108">
        <f t="shared" si="8"/>
        <v>0.43893156838563285</v>
      </c>
      <c r="R108">
        <f t="shared" si="11"/>
        <v>1.1732280905586181</v>
      </c>
      <c r="S108">
        <f t="shared" si="9"/>
        <v>0.23048351901730232</v>
      </c>
      <c r="T108" t="s">
        <v>220</v>
      </c>
      <c r="U108">
        <f t="shared" si="10"/>
        <v>0.35760318314989181</v>
      </c>
    </row>
    <row r="109" spans="1:21" x14ac:dyDescent="0.2">
      <c r="A109" t="s">
        <v>230</v>
      </c>
      <c r="B109" s="18">
        <v>562060</v>
      </c>
      <c r="C109" s="18">
        <v>467380</v>
      </c>
      <c r="D109" s="18">
        <v>1493700</v>
      </c>
      <c r="E109" s="18">
        <v>675270</v>
      </c>
      <c r="F109" s="18">
        <v>443200</v>
      </c>
      <c r="G109" s="19">
        <v>673830</v>
      </c>
      <c r="H109" s="20">
        <v>854080</v>
      </c>
      <c r="I109" s="20">
        <v>1164900</v>
      </c>
      <c r="J109" s="20">
        <v>468080</v>
      </c>
      <c r="K109" s="20">
        <v>756590</v>
      </c>
      <c r="L109" s="20">
        <v>1004600</v>
      </c>
      <c r="M109" s="21">
        <v>970470</v>
      </c>
      <c r="O109">
        <f t="shared" si="6"/>
        <v>719240</v>
      </c>
      <c r="P109">
        <f t="shared" si="7"/>
        <v>869786.66666666663</v>
      </c>
      <c r="Q109">
        <f t="shared" si="8"/>
        <v>0.44137409598920174</v>
      </c>
      <c r="R109">
        <f t="shared" si="11"/>
        <v>1.2093135346569526</v>
      </c>
      <c r="S109">
        <f t="shared" si="9"/>
        <v>0.27418833577974938</v>
      </c>
      <c r="T109" t="s">
        <v>230</v>
      </c>
      <c r="U109">
        <f t="shared" si="10"/>
        <v>0.35519315893845471</v>
      </c>
    </row>
    <row r="110" spans="1:21" x14ac:dyDescent="0.2">
      <c r="A110" t="s">
        <v>205</v>
      </c>
      <c r="B110" s="18">
        <v>1375700</v>
      </c>
      <c r="C110" s="18">
        <v>1225500</v>
      </c>
      <c r="D110" s="18">
        <v>658180</v>
      </c>
      <c r="E110" s="18">
        <v>1012100</v>
      </c>
      <c r="F110" s="18">
        <v>655330</v>
      </c>
      <c r="G110" s="19">
        <v>869070</v>
      </c>
      <c r="H110" s="20">
        <v>474590</v>
      </c>
      <c r="I110" s="20">
        <v>1482600</v>
      </c>
      <c r="J110" s="20">
        <v>847060</v>
      </c>
      <c r="K110" s="20">
        <v>465200</v>
      </c>
      <c r="L110" s="20">
        <v>908170</v>
      </c>
      <c r="M110" s="21">
        <v>697890</v>
      </c>
      <c r="O110">
        <f t="shared" si="6"/>
        <v>965980</v>
      </c>
      <c r="P110">
        <f t="shared" si="7"/>
        <v>812585</v>
      </c>
      <c r="Q110">
        <f t="shared" si="8"/>
        <v>0.45060769621124497</v>
      </c>
      <c r="R110">
        <f t="shared" si="11"/>
        <v>0.84120271641234812</v>
      </c>
      <c r="S110">
        <f t="shared" si="9"/>
        <v>-0.24947458605840225</v>
      </c>
      <c r="T110" t="s">
        <v>205</v>
      </c>
      <c r="U110">
        <f t="shared" si="10"/>
        <v>0.34620139496120833</v>
      </c>
    </row>
    <row r="111" spans="1:21" x14ac:dyDescent="0.2">
      <c r="A111" t="s">
        <v>197</v>
      </c>
      <c r="B111" s="18">
        <v>1755200</v>
      </c>
      <c r="C111" s="18">
        <v>1453800</v>
      </c>
      <c r="D111" s="18">
        <v>1116200</v>
      </c>
      <c r="E111" s="18">
        <v>1602400</v>
      </c>
      <c r="F111" s="18">
        <v>1090400</v>
      </c>
      <c r="G111" s="19">
        <v>1049500</v>
      </c>
      <c r="H111" s="20">
        <v>923550</v>
      </c>
      <c r="I111" s="20">
        <v>1893200</v>
      </c>
      <c r="J111" s="20">
        <v>1358000</v>
      </c>
      <c r="K111" s="20">
        <v>773620</v>
      </c>
      <c r="L111" s="20">
        <v>1178200</v>
      </c>
      <c r="M111" s="21">
        <v>975900</v>
      </c>
      <c r="O111">
        <f t="shared" si="6"/>
        <v>1344583.3333333333</v>
      </c>
      <c r="P111">
        <f t="shared" si="7"/>
        <v>1183745</v>
      </c>
      <c r="Q111">
        <f t="shared" si="8"/>
        <v>0.45139603874259693</v>
      </c>
      <c r="R111">
        <f t="shared" si="11"/>
        <v>0.88038053920049586</v>
      </c>
      <c r="S111">
        <f t="shared" si="9"/>
        <v>-0.1838008400591232</v>
      </c>
      <c r="T111" t="s">
        <v>197</v>
      </c>
      <c r="U111">
        <f t="shared" si="10"/>
        <v>0.34544225642303317</v>
      </c>
    </row>
    <row r="112" spans="1:21" x14ac:dyDescent="0.2">
      <c r="A112" t="s">
        <v>86</v>
      </c>
      <c r="B112" s="18">
        <v>87867000</v>
      </c>
      <c r="C112" s="18">
        <v>71767000</v>
      </c>
      <c r="D112" s="18">
        <v>53818000</v>
      </c>
      <c r="E112" s="18">
        <v>89675000</v>
      </c>
      <c r="F112" s="18">
        <v>61645000</v>
      </c>
      <c r="G112" s="19">
        <v>113757000</v>
      </c>
      <c r="H112" s="20">
        <v>85734000</v>
      </c>
      <c r="I112" s="20">
        <v>67118000</v>
      </c>
      <c r="J112" s="20">
        <v>28217500</v>
      </c>
      <c r="K112" s="20">
        <v>32598000</v>
      </c>
      <c r="L112" s="20">
        <v>84761000</v>
      </c>
      <c r="M112" s="21">
        <v>107371000</v>
      </c>
      <c r="O112">
        <f t="shared" si="6"/>
        <v>79754833.333333328</v>
      </c>
      <c r="P112">
        <f t="shared" si="7"/>
        <v>67633250</v>
      </c>
      <c r="Q112">
        <f t="shared" si="8"/>
        <v>0.45708590730289878</v>
      </c>
      <c r="R112">
        <f t="shared" si="11"/>
        <v>0.84801443590670578</v>
      </c>
      <c r="S112">
        <f t="shared" si="9"/>
        <v>-0.23783927062513019</v>
      </c>
      <c r="T112" t="s">
        <v>86</v>
      </c>
      <c r="U112">
        <f t="shared" si="10"/>
        <v>0.34000216850488463</v>
      </c>
    </row>
    <row r="113" spans="1:21" x14ac:dyDescent="0.2">
      <c r="A113" t="s">
        <v>69</v>
      </c>
      <c r="B113" s="18">
        <v>112070</v>
      </c>
      <c r="C113" s="18">
        <v>136630</v>
      </c>
      <c r="D113" s="18">
        <v>84214</v>
      </c>
      <c r="E113" s="18">
        <v>134180</v>
      </c>
      <c r="F113" s="18">
        <v>66934</v>
      </c>
      <c r="G113" s="19">
        <v>54346</v>
      </c>
      <c r="H113" s="20">
        <v>53173</v>
      </c>
      <c r="I113" s="20">
        <v>107580</v>
      </c>
      <c r="J113" s="20">
        <v>82136</v>
      </c>
      <c r="K113" s="20">
        <v>69019</v>
      </c>
      <c r="L113" s="20">
        <v>124110</v>
      </c>
      <c r="M113" s="21">
        <v>71299</v>
      </c>
      <c r="O113">
        <f t="shared" si="6"/>
        <v>98062.333333333328</v>
      </c>
      <c r="P113">
        <f t="shared" si="7"/>
        <v>84552.833333333328</v>
      </c>
      <c r="Q113">
        <f t="shared" si="8"/>
        <v>0.46669395701144434</v>
      </c>
      <c r="R113">
        <f t="shared" si="11"/>
        <v>0.86223558484909257</v>
      </c>
      <c r="S113">
        <f t="shared" si="9"/>
        <v>-0.21384599047124772</v>
      </c>
      <c r="T113" t="s">
        <v>69</v>
      </c>
      <c r="U113">
        <f t="shared" si="10"/>
        <v>0.33096782254226026</v>
      </c>
    </row>
    <row r="114" spans="1:21" x14ac:dyDescent="0.2">
      <c r="A114" t="s">
        <v>193</v>
      </c>
      <c r="B114" s="18">
        <v>3680000</v>
      </c>
      <c r="C114" s="18">
        <v>3523900</v>
      </c>
      <c r="D114" s="18">
        <v>2597000</v>
      </c>
      <c r="E114" s="18">
        <v>3915800</v>
      </c>
      <c r="F114" s="18">
        <v>3256900</v>
      </c>
      <c r="G114" s="19">
        <v>6839700</v>
      </c>
      <c r="H114" s="20">
        <v>2371800</v>
      </c>
      <c r="I114" s="20">
        <v>5508500</v>
      </c>
      <c r="J114" s="20">
        <v>5451100</v>
      </c>
      <c r="K114" s="20">
        <v>3283500</v>
      </c>
      <c r="L114" s="20">
        <v>8029000</v>
      </c>
      <c r="M114" s="21">
        <v>3802300</v>
      </c>
      <c r="O114">
        <f t="shared" si="6"/>
        <v>3968883.3333333335</v>
      </c>
      <c r="P114">
        <f t="shared" si="7"/>
        <v>4741033.333333333</v>
      </c>
      <c r="Q114">
        <f t="shared" si="8"/>
        <v>0.46806652962516604</v>
      </c>
      <c r="R114">
        <f t="shared" si="11"/>
        <v>1.1945509442202464</v>
      </c>
      <c r="S114">
        <f t="shared" si="9"/>
        <v>0.256468381970612</v>
      </c>
      <c r="T114" t="s">
        <v>193</v>
      </c>
      <c r="U114">
        <f t="shared" si="10"/>
        <v>0.32969241317463732</v>
      </c>
    </row>
    <row r="115" spans="1:21" x14ac:dyDescent="0.2">
      <c r="A115" t="s">
        <v>187</v>
      </c>
      <c r="B115" s="18">
        <v>2691200</v>
      </c>
      <c r="C115" s="18">
        <v>2056800</v>
      </c>
      <c r="D115" s="18">
        <v>1989800</v>
      </c>
      <c r="E115" s="18">
        <v>2115000</v>
      </c>
      <c r="F115" s="18">
        <v>2158600</v>
      </c>
      <c r="G115" s="19">
        <v>2229800</v>
      </c>
      <c r="H115" s="20">
        <v>2171600</v>
      </c>
      <c r="I115" s="20">
        <v>2876900</v>
      </c>
      <c r="J115" s="20">
        <v>2645900</v>
      </c>
      <c r="K115" s="20">
        <v>2206000</v>
      </c>
      <c r="L115" s="20">
        <v>2291100</v>
      </c>
      <c r="M115" s="21">
        <v>1860100</v>
      </c>
      <c r="O115">
        <f t="shared" si="6"/>
        <v>2206866.6666666665</v>
      </c>
      <c r="P115">
        <f t="shared" si="7"/>
        <v>2341933.3333333335</v>
      </c>
      <c r="Q115">
        <f t="shared" si="8"/>
        <v>0.47127970049361989</v>
      </c>
      <c r="R115">
        <f t="shared" si="11"/>
        <v>1.0612029121227684</v>
      </c>
      <c r="S115">
        <f t="shared" si="9"/>
        <v>8.5700539687267416E-2</v>
      </c>
      <c r="T115" t="s">
        <v>187</v>
      </c>
      <c r="U115">
        <f t="shared" si="10"/>
        <v>0.32672126627361103</v>
      </c>
    </row>
    <row r="116" spans="1:21" x14ac:dyDescent="0.2">
      <c r="A116" t="s">
        <v>75</v>
      </c>
      <c r="B116" s="18">
        <v>1668600</v>
      </c>
      <c r="C116" s="18">
        <v>1852200</v>
      </c>
      <c r="D116" s="18">
        <v>1640000</v>
      </c>
      <c r="E116" s="18">
        <v>1446800</v>
      </c>
      <c r="F116" s="18">
        <v>1827300</v>
      </c>
      <c r="G116" s="19">
        <v>1909400</v>
      </c>
      <c r="H116" s="20">
        <v>1119800</v>
      </c>
      <c r="I116" s="20">
        <v>1717500</v>
      </c>
      <c r="J116" s="20">
        <v>1728100</v>
      </c>
      <c r="K116" s="20">
        <v>1915000</v>
      </c>
      <c r="L116" s="20">
        <v>1825200</v>
      </c>
      <c r="M116" s="21">
        <v>1412300</v>
      </c>
      <c r="O116">
        <f t="shared" si="6"/>
        <v>1724050</v>
      </c>
      <c r="P116">
        <f t="shared" si="7"/>
        <v>1619650</v>
      </c>
      <c r="Q116">
        <f t="shared" si="8"/>
        <v>0.47450301446831655</v>
      </c>
      <c r="R116">
        <f t="shared" si="11"/>
        <v>0.93944491169049626</v>
      </c>
      <c r="S116">
        <f t="shared" si="9"/>
        <v>-9.0119529262340889E-2</v>
      </c>
      <c r="T116" t="s">
        <v>75</v>
      </c>
      <c r="U116">
        <f t="shared" si="10"/>
        <v>0.32376102420023489</v>
      </c>
    </row>
    <row r="117" spans="1:21" x14ac:dyDescent="0.2">
      <c r="A117" t="s">
        <v>47</v>
      </c>
      <c r="B117" s="18">
        <v>3826600</v>
      </c>
      <c r="C117" s="18">
        <v>3671000</v>
      </c>
      <c r="D117" s="18">
        <v>3763500</v>
      </c>
      <c r="E117" s="18">
        <v>4487600</v>
      </c>
      <c r="F117" s="18">
        <v>3629700</v>
      </c>
      <c r="G117" s="19">
        <v>3495100</v>
      </c>
      <c r="H117" s="20">
        <v>3267900</v>
      </c>
      <c r="I117" s="20">
        <v>3993300</v>
      </c>
      <c r="J117" s="20">
        <v>3152100</v>
      </c>
      <c r="K117" s="20">
        <v>2740300</v>
      </c>
      <c r="L117" s="20">
        <v>4691900</v>
      </c>
      <c r="M117" s="21">
        <v>3626200</v>
      </c>
      <c r="O117">
        <f t="shared" si="6"/>
        <v>3812250</v>
      </c>
      <c r="P117">
        <f t="shared" si="7"/>
        <v>3578616.6666666665</v>
      </c>
      <c r="Q117">
        <f t="shared" si="8"/>
        <v>0.47753174126177989</v>
      </c>
      <c r="R117">
        <f t="shared" si="11"/>
        <v>0.93871510700155192</v>
      </c>
      <c r="S117">
        <f t="shared" si="9"/>
        <v>-9.124071771068458E-2</v>
      </c>
      <c r="T117" t="s">
        <v>47</v>
      </c>
      <c r="U117">
        <f t="shared" si="10"/>
        <v>0.32099775581492146</v>
      </c>
    </row>
    <row r="118" spans="1:21" x14ac:dyDescent="0.2">
      <c r="A118" t="s">
        <v>95</v>
      </c>
      <c r="B118" s="18">
        <v>1514800</v>
      </c>
      <c r="C118" s="18">
        <v>2839800</v>
      </c>
      <c r="D118" s="18">
        <v>2681400</v>
      </c>
      <c r="E118" s="18">
        <v>3767800</v>
      </c>
      <c r="F118" s="18">
        <v>2501800</v>
      </c>
      <c r="G118" s="19">
        <v>2144600</v>
      </c>
      <c r="H118" s="20">
        <v>1602600</v>
      </c>
      <c r="I118" s="20">
        <v>2556000</v>
      </c>
      <c r="J118" s="20">
        <v>2459500</v>
      </c>
      <c r="K118" s="20">
        <v>2076800</v>
      </c>
      <c r="L118" s="20">
        <v>3013000</v>
      </c>
      <c r="M118" s="21">
        <v>2135100</v>
      </c>
      <c r="O118">
        <f t="shared" si="6"/>
        <v>2575033.3333333335</v>
      </c>
      <c r="P118">
        <f t="shared" si="7"/>
        <v>2307166.6666666665</v>
      </c>
      <c r="Q118">
        <f t="shared" si="8"/>
        <v>0.47904212795861834</v>
      </c>
      <c r="R118">
        <f t="shared" si="11"/>
        <v>0.89597545662839306</v>
      </c>
      <c r="S118">
        <f t="shared" si="9"/>
        <v>-0.1584688816730899</v>
      </c>
      <c r="T118" t="s">
        <v>95</v>
      </c>
      <c r="U118">
        <f t="shared" si="10"/>
        <v>0.31962629214817845</v>
      </c>
    </row>
    <row r="119" spans="1:21" x14ac:dyDescent="0.2">
      <c r="A119" t="s">
        <v>77</v>
      </c>
      <c r="B119" s="18">
        <v>80127</v>
      </c>
      <c r="C119" s="18">
        <v>99567</v>
      </c>
      <c r="D119" s="18">
        <v>88110</v>
      </c>
      <c r="E119" s="18">
        <v>83668</v>
      </c>
      <c r="F119" s="18">
        <v>74594</v>
      </c>
      <c r="G119" s="19">
        <v>99083</v>
      </c>
      <c r="H119" s="20">
        <v>57229</v>
      </c>
      <c r="I119" s="20">
        <v>96729</v>
      </c>
      <c r="J119" s="20">
        <v>108320</v>
      </c>
      <c r="K119" s="20">
        <v>179160</v>
      </c>
      <c r="L119" s="20">
        <v>87204</v>
      </c>
      <c r="M119" s="21">
        <v>74807</v>
      </c>
      <c r="O119">
        <f t="shared" si="6"/>
        <v>87524.833333333328</v>
      </c>
      <c r="P119">
        <f t="shared" si="7"/>
        <v>100574.83333333333</v>
      </c>
      <c r="Q119">
        <f t="shared" si="8"/>
        <v>0.47991040461166656</v>
      </c>
      <c r="R119">
        <f t="shared" si="11"/>
        <v>1.1491005409893191</v>
      </c>
      <c r="S119">
        <f t="shared" si="9"/>
        <v>0.20050503265844727</v>
      </c>
      <c r="T119" t="s">
        <v>77</v>
      </c>
      <c r="U119">
        <f t="shared" si="10"/>
        <v>0.3188398343216946</v>
      </c>
    </row>
    <row r="120" spans="1:21" x14ac:dyDescent="0.2">
      <c r="A120" t="s">
        <v>114</v>
      </c>
      <c r="B120" s="18">
        <v>242970</v>
      </c>
      <c r="C120" s="18">
        <v>255130</v>
      </c>
      <c r="D120" s="18">
        <v>136390</v>
      </c>
      <c r="E120" s="18">
        <v>233460</v>
      </c>
      <c r="F120" s="18">
        <v>166090</v>
      </c>
      <c r="G120" s="19">
        <v>148590</v>
      </c>
      <c r="H120" s="20">
        <v>172590</v>
      </c>
      <c r="I120" s="20">
        <v>258320</v>
      </c>
      <c r="J120" s="20">
        <v>237700</v>
      </c>
      <c r="K120" s="20">
        <v>159100</v>
      </c>
      <c r="L120" s="20">
        <v>263450</v>
      </c>
      <c r="M120" s="21">
        <v>214380</v>
      </c>
      <c r="O120">
        <f t="shared" si="6"/>
        <v>197105</v>
      </c>
      <c r="P120">
        <f t="shared" si="7"/>
        <v>217590</v>
      </c>
      <c r="Q120">
        <f t="shared" si="8"/>
        <v>0.48026288163618036</v>
      </c>
      <c r="R120">
        <f t="shared" si="11"/>
        <v>1.1039293777428274</v>
      </c>
      <c r="S120">
        <f t="shared" si="9"/>
        <v>0.14264788077627638</v>
      </c>
      <c r="T120" t="s">
        <v>114</v>
      </c>
      <c r="U120">
        <f t="shared" si="10"/>
        <v>0.31852097764069165</v>
      </c>
    </row>
    <row r="121" spans="1:21" x14ac:dyDescent="0.2">
      <c r="A121" t="s">
        <v>62</v>
      </c>
      <c r="B121" s="18">
        <v>100900</v>
      </c>
      <c r="C121" s="18">
        <v>121290</v>
      </c>
      <c r="D121" s="18">
        <v>143760</v>
      </c>
      <c r="E121" s="18">
        <v>149870</v>
      </c>
      <c r="F121" s="18">
        <v>127390</v>
      </c>
      <c r="G121" s="19">
        <v>113900</v>
      </c>
      <c r="H121" s="20">
        <v>46520</v>
      </c>
      <c r="I121" s="20">
        <v>160880</v>
      </c>
      <c r="J121" s="20">
        <v>100850</v>
      </c>
      <c r="K121" s="20">
        <v>154560</v>
      </c>
      <c r="L121" s="20">
        <v>124800</v>
      </c>
      <c r="M121" s="21">
        <v>85476</v>
      </c>
      <c r="O121">
        <f t="shared" si="6"/>
        <v>126185</v>
      </c>
      <c r="P121">
        <f t="shared" si="7"/>
        <v>112181</v>
      </c>
      <c r="Q121">
        <f t="shared" si="8"/>
        <v>0.48454091379721709</v>
      </c>
      <c r="R121">
        <f t="shared" si="11"/>
        <v>0.88902008955105594</v>
      </c>
      <c r="S121">
        <f t="shared" si="9"/>
        <v>-0.16971207429327528</v>
      </c>
      <c r="T121" t="s">
        <v>62</v>
      </c>
      <c r="U121">
        <f t="shared" si="10"/>
        <v>0.31466954598954711</v>
      </c>
    </row>
    <row r="122" spans="1:21" x14ac:dyDescent="0.2">
      <c r="A122" t="s">
        <v>110</v>
      </c>
      <c r="B122" s="18">
        <v>192130</v>
      </c>
      <c r="C122" s="18">
        <v>95035</v>
      </c>
      <c r="D122" s="18">
        <v>227670</v>
      </c>
      <c r="E122" s="18">
        <v>250550</v>
      </c>
      <c r="F122" s="18">
        <v>106550</v>
      </c>
      <c r="G122" s="19">
        <v>100700</v>
      </c>
      <c r="H122" s="20">
        <v>136440</v>
      </c>
      <c r="I122" s="20">
        <v>210960</v>
      </c>
      <c r="J122" s="20">
        <v>183710</v>
      </c>
      <c r="K122" s="20">
        <v>139770</v>
      </c>
      <c r="L122" s="20">
        <v>74799</v>
      </c>
      <c r="M122" s="21">
        <v>66410</v>
      </c>
      <c r="O122">
        <f t="shared" si="6"/>
        <v>162105.83333333334</v>
      </c>
      <c r="P122">
        <f t="shared" si="7"/>
        <v>135348.16666666666</v>
      </c>
      <c r="Q122">
        <f t="shared" si="8"/>
        <v>0.48512004309315304</v>
      </c>
      <c r="R122">
        <f t="shared" si="11"/>
        <v>0.83493705244002103</v>
      </c>
      <c r="S122">
        <f t="shared" si="9"/>
        <v>-0.2602606608406251</v>
      </c>
      <c r="T122" t="s">
        <v>110</v>
      </c>
      <c r="U122">
        <f t="shared" si="10"/>
        <v>0.3141507818057328</v>
      </c>
    </row>
    <row r="123" spans="1:21" x14ac:dyDescent="0.2">
      <c r="A123" t="s">
        <v>54</v>
      </c>
      <c r="B123" s="18">
        <v>983330</v>
      </c>
      <c r="C123" s="18">
        <v>977220</v>
      </c>
      <c r="D123" s="18">
        <v>670570</v>
      </c>
      <c r="E123" s="18">
        <v>965380</v>
      </c>
      <c r="F123" s="18">
        <v>705710</v>
      </c>
      <c r="G123" s="19">
        <v>556860</v>
      </c>
      <c r="H123" s="20">
        <v>629510</v>
      </c>
      <c r="I123" s="20">
        <v>977220</v>
      </c>
      <c r="J123" s="20">
        <v>724300</v>
      </c>
      <c r="K123" s="20">
        <v>484120</v>
      </c>
      <c r="L123" s="20">
        <v>924320</v>
      </c>
      <c r="M123" s="21">
        <v>654630</v>
      </c>
      <c r="O123">
        <f t="shared" si="6"/>
        <v>809845</v>
      </c>
      <c r="P123">
        <f t="shared" si="7"/>
        <v>732350</v>
      </c>
      <c r="Q123">
        <f t="shared" si="8"/>
        <v>0.49050888275569338</v>
      </c>
      <c r="R123">
        <f t="shared" si="11"/>
        <v>0.90430884922423427</v>
      </c>
      <c r="S123">
        <f t="shared" si="9"/>
        <v>-0.14511251345628934</v>
      </c>
      <c r="T123" t="s">
        <v>54</v>
      </c>
      <c r="U123">
        <f t="shared" si="10"/>
        <v>0.30935312345864802</v>
      </c>
    </row>
    <row r="124" spans="1:21" x14ac:dyDescent="0.2">
      <c r="A124" t="s">
        <v>63</v>
      </c>
      <c r="B124" s="18">
        <v>634190</v>
      </c>
      <c r="C124" s="18">
        <v>414680</v>
      </c>
      <c r="D124" s="18">
        <v>376180</v>
      </c>
      <c r="E124" s="18">
        <v>584450</v>
      </c>
      <c r="F124" s="18">
        <v>461400</v>
      </c>
      <c r="G124" s="19">
        <v>520650</v>
      </c>
      <c r="H124" s="20">
        <v>344730</v>
      </c>
      <c r="I124" s="20">
        <v>682740</v>
      </c>
      <c r="J124" s="20">
        <v>491530</v>
      </c>
      <c r="K124" s="20">
        <v>319810</v>
      </c>
      <c r="L124" s="20">
        <v>494650</v>
      </c>
      <c r="M124" s="21">
        <v>367170</v>
      </c>
      <c r="O124">
        <f t="shared" si="6"/>
        <v>498591.66666666669</v>
      </c>
      <c r="P124">
        <f t="shared" si="7"/>
        <v>450105</v>
      </c>
      <c r="Q124">
        <f t="shared" si="8"/>
        <v>0.49768592347038554</v>
      </c>
      <c r="R124">
        <f t="shared" si="11"/>
        <v>0.90275275358927642</v>
      </c>
      <c r="S124">
        <f t="shared" si="9"/>
        <v>-0.14759717917782256</v>
      </c>
      <c r="T124" t="s">
        <v>63</v>
      </c>
      <c r="U124">
        <f t="shared" si="10"/>
        <v>0.30304464265077313</v>
      </c>
    </row>
    <row r="125" spans="1:21" x14ac:dyDescent="0.2">
      <c r="A125" t="s">
        <v>217</v>
      </c>
      <c r="B125" s="18">
        <v>201210</v>
      </c>
      <c r="C125" s="18">
        <v>186580</v>
      </c>
      <c r="D125" s="18">
        <v>142750</v>
      </c>
      <c r="E125" s="18">
        <v>211600</v>
      </c>
      <c r="F125" s="18">
        <v>141470</v>
      </c>
      <c r="G125" s="19">
        <v>195740</v>
      </c>
      <c r="H125" s="20">
        <v>106550</v>
      </c>
      <c r="I125" s="20">
        <v>267700</v>
      </c>
      <c r="J125" s="20">
        <v>152760</v>
      </c>
      <c r="K125" s="20">
        <v>126510</v>
      </c>
      <c r="L125" s="20">
        <v>177010</v>
      </c>
      <c r="M125" s="21">
        <v>138150</v>
      </c>
      <c r="O125">
        <f t="shared" si="6"/>
        <v>179891.66666666666</v>
      </c>
      <c r="P125">
        <f t="shared" si="7"/>
        <v>161446.66666666666</v>
      </c>
      <c r="Q125">
        <f t="shared" si="8"/>
        <v>0.50155026767302924</v>
      </c>
      <c r="R125">
        <f t="shared" si="11"/>
        <v>0.8974660675406495</v>
      </c>
      <c r="S125">
        <f t="shared" si="9"/>
        <v>-0.15607070204223319</v>
      </c>
      <c r="T125" t="s">
        <v>217</v>
      </c>
      <c r="U125">
        <f t="shared" si="10"/>
        <v>0.29968553347311855</v>
      </c>
    </row>
    <row r="126" spans="1:21" x14ac:dyDescent="0.2">
      <c r="A126" t="s">
        <v>209</v>
      </c>
      <c r="B126" s="18">
        <v>2375600</v>
      </c>
      <c r="C126" s="18">
        <v>1610100</v>
      </c>
      <c r="D126" s="18">
        <v>1231700</v>
      </c>
      <c r="E126" s="18">
        <v>1745300</v>
      </c>
      <c r="F126" s="18">
        <v>1321400</v>
      </c>
      <c r="G126" s="19">
        <v>1400000</v>
      </c>
      <c r="H126" s="20">
        <v>892030</v>
      </c>
      <c r="I126" s="20">
        <v>2421500</v>
      </c>
      <c r="J126" s="20">
        <v>1509100</v>
      </c>
      <c r="K126" s="20">
        <v>902070</v>
      </c>
      <c r="L126" s="20">
        <v>1510600</v>
      </c>
      <c r="M126" s="21">
        <v>1254800</v>
      </c>
      <c r="O126">
        <f t="shared" si="6"/>
        <v>1614016.6666666667</v>
      </c>
      <c r="P126">
        <f t="shared" si="7"/>
        <v>1415016.6666666667</v>
      </c>
      <c r="Q126">
        <f t="shared" si="8"/>
        <v>0.50361075371460484</v>
      </c>
      <c r="R126">
        <f t="shared" si="11"/>
        <v>0.87670511456924238</v>
      </c>
      <c r="S126">
        <f t="shared" si="9"/>
        <v>-0.18983643042554835</v>
      </c>
      <c r="T126" t="s">
        <v>209</v>
      </c>
      <c r="U126">
        <f t="shared" si="10"/>
        <v>0.29790500487662591</v>
      </c>
    </row>
    <row r="127" spans="1:21" x14ac:dyDescent="0.2">
      <c r="A127" t="s">
        <v>202</v>
      </c>
      <c r="B127" s="18">
        <v>179120</v>
      </c>
      <c r="C127" s="18">
        <v>157590</v>
      </c>
      <c r="D127" s="18">
        <v>148520</v>
      </c>
      <c r="E127" s="18">
        <v>171290</v>
      </c>
      <c r="F127" s="18">
        <v>92703</v>
      </c>
      <c r="G127" s="19">
        <v>166140</v>
      </c>
      <c r="H127" s="20">
        <v>83816</v>
      </c>
      <c r="I127" s="20">
        <v>184420</v>
      </c>
      <c r="J127" s="20">
        <v>156610</v>
      </c>
      <c r="K127" s="20">
        <v>73069</v>
      </c>
      <c r="L127" s="20">
        <v>164760</v>
      </c>
      <c r="M127" s="21">
        <v>158200</v>
      </c>
      <c r="O127">
        <f t="shared" si="6"/>
        <v>152560.5</v>
      </c>
      <c r="P127">
        <f t="shared" si="7"/>
        <v>136812.5</v>
      </c>
      <c r="Q127">
        <f t="shared" si="8"/>
        <v>0.50598407693395409</v>
      </c>
      <c r="R127">
        <f t="shared" si="11"/>
        <v>0.8967753776370686</v>
      </c>
      <c r="S127">
        <f t="shared" si="9"/>
        <v>-0.15718142763670243</v>
      </c>
      <c r="T127" t="s">
        <v>202</v>
      </c>
      <c r="U127">
        <f t="shared" si="10"/>
        <v>0.2958631499754738</v>
      </c>
    </row>
    <row r="128" spans="1:21" x14ac:dyDescent="0.2">
      <c r="A128" t="s">
        <v>226</v>
      </c>
      <c r="B128" s="18">
        <v>99257</v>
      </c>
      <c r="C128" s="18">
        <v>50343</v>
      </c>
      <c r="D128" s="18">
        <v>67981</v>
      </c>
      <c r="E128" s="18">
        <v>44355</v>
      </c>
      <c r="F128" s="18">
        <v>87087</v>
      </c>
      <c r="G128" s="19">
        <v>76079</v>
      </c>
      <c r="H128" s="20">
        <v>91094</v>
      </c>
      <c r="I128" s="20">
        <v>63340</v>
      </c>
      <c r="J128" s="20">
        <v>79462</v>
      </c>
      <c r="K128" s="20">
        <v>63956</v>
      </c>
      <c r="L128" s="20">
        <v>42911</v>
      </c>
      <c r="M128" s="21">
        <v>33356</v>
      </c>
      <c r="O128">
        <f t="shared" si="6"/>
        <v>70850.333333333328</v>
      </c>
      <c r="P128">
        <f t="shared" si="7"/>
        <v>62353.166666666664</v>
      </c>
      <c r="Q128">
        <f t="shared" si="8"/>
        <v>0.50681346717288278</v>
      </c>
      <c r="R128">
        <f t="shared" si="11"/>
        <v>0.88006878349196194</v>
      </c>
      <c r="S128">
        <f t="shared" si="9"/>
        <v>-0.1843118100865756</v>
      </c>
      <c r="T128" t="s">
        <v>226</v>
      </c>
      <c r="U128">
        <f t="shared" si="10"/>
        <v>0.2951518534548111</v>
      </c>
    </row>
    <row r="129" spans="1:21" x14ac:dyDescent="0.2">
      <c r="A129" t="s">
        <v>222</v>
      </c>
      <c r="B129" s="18">
        <v>13268000</v>
      </c>
      <c r="C129" s="18">
        <v>10451000</v>
      </c>
      <c r="D129" s="18">
        <v>9123900</v>
      </c>
      <c r="E129" s="18">
        <v>11685000</v>
      </c>
      <c r="F129" s="18">
        <v>9173100</v>
      </c>
      <c r="G129" s="19">
        <v>10505000</v>
      </c>
      <c r="H129" s="20">
        <v>7106000</v>
      </c>
      <c r="I129" s="20">
        <v>14320000</v>
      </c>
      <c r="J129" s="20">
        <v>10253000</v>
      </c>
      <c r="K129" s="20">
        <v>7293300</v>
      </c>
      <c r="L129" s="20">
        <v>11125000</v>
      </c>
      <c r="M129" s="21">
        <v>8854900</v>
      </c>
      <c r="O129">
        <f t="shared" si="6"/>
        <v>10701000</v>
      </c>
      <c r="P129">
        <f t="shared" si="7"/>
        <v>9825366.666666666</v>
      </c>
      <c r="Q129">
        <f t="shared" si="8"/>
        <v>0.51009207474705542</v>
      </c>
      <c r="R129">
        <f t="shared" si="11"/>
        <v>0.91817275644020802</v>
      </c>
      <c r="S129">
        <f t="shared" si="9"/>
        <v>-0.12316246912297826</v>
      </c>
      <c r="T129" t="s">
        <v>222</v>
      </c>
      <c r="U129">
        <f t="shared" si="10"/>
        <v>0.2923514240092161</v>
      </c>
    </row>
    <row r="130" spans="1:21" x14ac:dyDescent="0.2">
      <c r="A130" t="s">
        <v>189</v>
      </c>
      <c r="B130" s="18">
        <v>380150</v>
      </c>
      <c r="C130" s="18">
        <v>399310</v>
      </c>
      <c r="D130" s="18">
        <v>129240</v>
      </c>
      <c r="E130" s="18">
        <v>199770</v>
      </c>
      <c r="F130" s="18">
        <v>133560</v>
      </c>
      <c r="G130" s="19">
        <v>207210</v>
      </c>
      <c r="H130" s="20">
        <v>124030</v>
      </c>
      <c r="I130" s="20">
        <v>363850</v>
      </c>
      <c r="J130" s="20">
        <v>236310</v>
      </c>
      <c r="K130" s="20">
        <v>106950</v>
      </c>
      <c r="L130" s="20">
        <v>185320</v>
      </c>
      <c r="M130" s="21">
        <v>185470</v>
      </c>
      <c r="O130">
        <f t="shared" ref="O130:O193" si="12">AVERAGE(B130:G130)</f>
        <v>241540</v>
      </c>
      <c r="P130">
        <f t="shared" ref="P130:P193" si="13">AVERAGE(H130:M130)</f>
        <v>200321.66666666666</v>
      </c>
      <c r="Q130">
        <f t="shared" ref="Q130:Q193" si="14">TTEST(B130:G130,H130:M130,2,2)</f>
        <v>0.51942730337004417</v>
      </c>
      <c r="R130">
        <f t="shared" si="11"/>
        <v>0.8293519361872429</v>
      </c>
      <c r="S130">
        <f t="shared" ref="S130:S193" si="15">LOG(R130,2)</f>
        <v>-0.26994365438759171</v>
      </c>
      <c r="T130" t="s">
        <v>189</v>
      </c>
      <c r="U130">
        <f t="shared" ref="U130:U193" si="16">-LOG10(Q130)</f>
        <v>0.28447522568997424</v>
      </c>
    </row>
    <row r="131" spans="1:21" x14ac:dyDescent="0.2">
      <c r="A131" t="s">
        <v>120</v>
      </c>
      <c r="B131" s="18">
        <v>155978000</v>
      </c>
      <c r="C131" s="18">
        <v>122036000</v>
      </c>
      <c r="D131" s="18">
        <v>153710000</v>
      </c>
      <c r="E131" s="18">
        <v>163826000</v>
      </c>
      <c r="F131" s="18">
        <v>156134000</v>
      </c>
      <c r="G131" s="19">
        <v>153144000</v>
      </c>
      <c r="H131" s="20">
        <v>129492000</v>
      </c>
      <c r="I131" s="20">
        <v>173428000</v>
      </c>
      <c r="J131" s="20">
        <v>129511000</v>
      </c>
      <c r="K131" s="20">
        <v>99826000</v>
      </c>
      <c r="L131" s="20">
        <v>158830000</v>
      </c>
      <c r="M131" s="21">
        <v>162897000</v>
      </c>
      <c r="O131">
        <f t="shared" si="12"/>
        <v>150804666.66666666</v>
      </c>
      <c r="P131">
        <f t="shared" si="13"/>
        <v>142330666.66666666</v>
      </c>
      <c r="Q131">
        <f t="shared" si="14"/>
        <v>0.52079468980203791</v>
      </c>
      <c r="R131">
        <f t="shared" ref="R131:R194" si="17">P131/O131</f>
        <v>0.94380810496580569</v>
      </c>
      <c r="S131">
        <f t="shared" si="15"/>
        <v>-8.3434534194798293E-2</v>
      </c>
      <c r="T131" t="s">
        <v>120</v>
      </c>
      <c r="U131">
        <f t="shared" si="16"/>
        <v>0.28333345263001436</v>
      </c>
    </row>
    <row r="132" spans="1:21" x14ac:dyDescent="0.2">
      <c r="A132" t="s">
        <v>227</v>
      </c>
      <c r="B132" s="18">
        <v>123480</v>
      </c>
      <c r="C132" s="18">
        <v>103750</v>
      </c>
      <c r="D132" s="18">
        <v>155230</v>
      </c>
      <c r="E132" s="18">
        <v>1145800</v>
      </c>
      <c r="F132" s="18">
        <v>140290</v>
      </c>
      <c r="G132" s="19">
        <v>118230</v>
      </c>
      <c r="H132" s="20">
        <v>129900</v>
      </c>
      <c r="I132" s="20">
        <v>90083</v>
      </c>
      <c r="J132" s="20">
        <v>78020</v>
      </c>
      <c r="K132" s="20">
        <v>1269000</v>
      </c>
      <c r="L132" s="20">
        <v>1285100</v>
      </c>
      <c r="M132" s="21">
        <v>125940</v>
      </c>
      <c r="O132">
        <f t="shared" si="12"/>
        <v>297796.66666666669</v>
      </c>
      <c r="P132">
        <f t="shared" si="13"/>
        <v>496340.5</v>
      </c>
      <c r="Q132">
        <f t="shared" si="14"/>
        <v>0.52268511073726542</v>
      </c>
      <c r="R132">
        <f t="shared" si="17"/>
        <v>1.6667093878373385</v>
      </c>
      <c r="S132">
        <f t="shared" si="15"/>
        <v>0.73700257386490498</v>
      </c>
      <c r="T132" t="s">
        <v>227</v>
      </c>
      <c r="U132">
        <f t="shared" si="16"/>
        <v>0.28175987108408329</v>
      </c>
    </row>
    <row r="133" spans="1:21" x14ac:dyDescent="0.2">
      <c r="A133" t="s">
        <v>204</v>
      </c>
      <c r="B133" s="18">
        <v>78486</v>
      </c>
      <c r="C133" s="18">
        <v>52617</v>
      </c>
      <c r="D133" s="18">
        <v>82830</v>
      </c>
      <c r="E133" s="18">
        <v>56531</v>
      </c>
      <c r="F133" s="18">
        <v>90968</v>
      </c>
      <c r="G133" s="19">
        <v>62793</v>
      </c>
      <c r="H133" s="20">
        <v>42207</v>
      </c>
      <c r="I133" s="20">
        <v>89198</v>
      </c>
      <c r="J133" s="20">
        <v>111470</v>
      </c>
      <c r="K133" s="20">
        <v>114680</v>
      </c>
      <c r="L133" s="20">
        <v>56078</v>
      </c>
      <c r="M133" s="21">
        <v>65239</v>
      </c>
      <c r="O133">
        <f t="shared" si="12"/>
        <v>70704.166666666672</v>
      </c>
      <c r="P133">
        <f t="shared" si="13"/>
        <v>79812</v>
      </c>
      <c r="Q133">
        <f t="shared" si="14"/>
        <v>0.52386987388764916</v>
      </c>
      <c r="R133">
        <f t="shared" si="17"/>
        <v>1.1288160763745654</v>
      </c>
      <c r="S133">
        <f t="shared" si="15"/>
        <v>0.17481043977062036</v>
      </c>
      <c r="T133" t="s">
        <v>204</v>
      </c>
      <c r="U133">
        <f t="shared" si="16"/>
        <v>0.28077657574664522</v>
      </c>
    </row>
    <row r="134" spans="1:21" x14ac:dyDescent="0.2">
      <c r="A134" t="s">
        <v>58</v>
      </c>
      <c r="B134" s="18">
        <v>140720</v>
      </c>
      <c r="C134" s="18">
        <v>140330</v>
      </c>
      <c r="D134" s="18">
        <v>118390</v>
      </c>
      <c r="E134" s="18">
        <v>170800</v>
      </c>
      <c r="F134" s="18">
        <v>100170</v>
      </c>
      <c r="G134" s="19">
        <v>74766</v>
      </c>
      <c r="H134" s="20">
        <v>62715</v>
      </c>
      <c r="I134" s="20">
        <v>138450</v>
      </c>
      <c r="J134" s="20">
        <v>168740</v>
      </c>
      <c r="K134" s="20">
        <v>103020</v>
      </c>
      <c r="L134" s="20">
        <v>94612</v>
      </c>
      <c r="M134" s="21">
        <v>96234</v>
      </c>
      <c r="O134">
        <f t="shared" si="12"/>
        <v>124196</v>
      </c>
      <c r="P134">
        <f t="shared" si="13"/>
        <v>110628.5</v>
      </c>
      <c r="Q134">
        <f t="shared" si="14"/>
        <v>0.52496876342163135</v>
      </c>
      <c r="R134">
        <f t="shared" si="17"/>
        <v>0.89075735128345523</v>
      </c>
      <c r="S134">
        <f t="shared" si="15"/>
        <v>-0.16689561013931645</v>
      </c>
      <c r="T134" t="s">
        <v>58</v>
      </c>
      <c r="U134">
        <f t="shared" si="16"/>
        <v>0.27986653712205817</v>
      </c>
    </row>
    <row r="135" spans="1:21" x14ac:dyDescent="0.2">
      <c r="A135" t="s">
        <v>192</v>
      </c>
      <c r="B135" s="18">
        <v>475620</v>
      </c>
      <c r="C135" s="18">
        <v>379760</v>
      </c>
      <c r="D135" s="18">
        <v>199190</v>
      </c>
      <c r="E135" s="18">
        <v>275290</v>
      </c>
      <c r="F135" s="18">
        <v>163190</v>
      </c>
      <c r="G135" s="19">
        <v>213400</v>
      </c>
      <c r="H135" s="20">
        <v>144920</v>
      </c>
      <c r="I135" s="20">
        <v>476880</v>
      </c>
      <c r="J135" s="20">
        <v>228770</v>
      </c>
      <c r="K135" s="20">
        <v>97266</v>
      </c>
      <c r="L135" s="20">
        <v>243410</v>
      </c>
      <c r="M135" s="21">
        <v>231780</v>
      </c>
      <c r="O135">
        <f t="shared" si="12"/>
        <v>284408.33333333331</v>
      </c>
      <c r="P135">
        <f t="shared" si="13"/>
        <v>237171</v>
      </c>
      <c r="Q135">
        <f t="shared" si="14"/>
        <v>0.53031182925509923</v>
      </c>
      <c r="R135">
        <f t="shared" si="17"/>
        <v>0.83391016437633692</v>
      </c>
      <c r="S135">
        <f t="shared" si="15"/>
        <v>-0.26203612175648888</v>
      </c>
      <c r="T135" t="s">
        <v>192</v>
      </c>
      <c r="U135">
        <f t="shared" si="16"/>
        <v>0.27546868530286589</v>
      </c>
    </row>
    <row r="136" spans="1:21" x14ac:dyDescent="0.2">
      <c r="A136" t="s">
        <v>170</v>
      </c>
      <c r="B136" s="18">
        <v>285440</v>
      </c>
      <c r="C136" s="18">
        <v>257540</v>
      </c>
      <c r="D136" s="18">
        <v>161820</v>
      </c>
      <c r="E136" s="18">
        <v>185000</v>
      </c>
      <c r="F136" s="18">
        <v>154230</v>
      </c>
      <c r="G136" s="19">
        <v>193640</v>
      </c>
      <c r="H136" s="20">
        <v>125970</v>
      </c>
      <c r="I136" s="20">
        <v>319840</v>
      </c>
      <c r="J136" s="20">
        <v>171910</v>
      </c>
      <c r="K136" s="20">
        <v>99752</v>
      </c>
      <c r="L136" s="20">
        <v>200470</v>
      </c>
      <c r="M136" s="21">
        <v>173680</v>
      </c>
      <c r="O136">
        <f t="shared" si="12"/>
        <v>206278.33333333334</v>
      </c>
      <c r="P136">
        <f t="shared" si="13"/>
        <v>181937</v>
      </c>
      <c r="Q136">
        <f t="shared" si="14"/>
        <v>0.53753411766658532</v>
      </c>
      <c r="R136">
        <f t="shared" si="17"/>
        <v>0.88199762456874609</v>
      </c>
      <c r="S136">
        <f t="shared" si="15"/>
        <v>-0.18115332462327949</v>
      </c>
      <c r="T136" t="s">
        <v>170</v>
      </c>
      <c r="U136">
        <f t="shared" si="16"/>
        <v>0.26959396556287396</v>
      </c>
    </row>
    <row r="137" spans="1:21" x14ac:dyDescent="0.2">
      <c r="A137" t="s">
        <v>133</v>
      </c>
      <c r="B137" s="18">
        <v>254650</v>
      </c>
      <c r="C137" s="18">
        <v>247070</v>
      </c>
      <c r="D137" s="18">
        <v>144330</v>
      </c>
      <c r="E137" s="18">
        <v>253720</v>
      </c>
      <c r="F137" s="18">
        <v>182850</v>
      </c>
      <c r="G137" s="19">
        <v>199410</v>
      </c>
      <c r="H137" s="20">
        <v>200570</v>
      </c>
      <c r="I137" s="20">
        <v>344610</v>
      </c>
      <c r="J137" s="20">
        <v>212020</v>
      </c>
      <c r="K137" s="20">
        <v>116970</v>
      </c>
      <c r="L137" s="20">
        <v>327790</v>
      </c>
      <c r="M137" s="21">
        <v>229360</v>
      </c>
      <c r="O137">
        <f t="shared" si="12"/>
        <v>213671.66666666666</v>
      </c>
      <c r="P137">
        <f t="shared" si="13"/>
        <v>238553.33333333334</v>
      </c>
      <c r="Q137">
        <f t="shared" si="14"/>
        <v>0.54193107301608123</v>
      </c>
      <c r="R137">
        <f t="shared" si="17"/>
        <v>1.1164481330390086</v>
      </c>
      <c r="S137">
        <f t="shared" si="15"/>
        <v>0.1589162292655967</v>
      </c>
      <c r="T137" t="s">
        <v>133</v>
      </c>
      <c r="U137">
        <f t="shared" si="16"/>
        <v>0.26605594687922735</v>
      </c>
    </row>
    <row r="138" spans="1:21" x14ac:dyDescent="0.2">
      <c r="A138" t="s">
        <v>238</v>
      </c>
      <c r="B138" s="18">
        <v>29593000</v>
      </c>
      <c r="C138" s="18">
        <v>22574000</v>
      </c>
      <c r="D138" s="18">
        <v>437550</v>
      </c>
      <c r="E138" s="18">
        <v>418500</v>
      </c>
      <c r="F138" s="18">
        <v>30729000</v>
      </c>
      <c r="G138" s="19">
        <v>363660</v>
      </c>
      <c r="H138" s="20">
        <v>334640</v>
      </c>
      <c r="I138" s="20">
        <v>30154000</v>
      </c>
      <c r="J138" s="20">
        <v>519970</v>
      </c>
      <c r="K138" s="20">
        <v>23198000</v>
      </c>
      <c r="L138" s="20">
        <v>30824000</v>
      </c>
      <c r="M138" s="21">
        <v>32023000</v>
      </c>
      <c r="O138">
        <f t="shared" si="12"/>
        <v>14019285</v>
      </c>
      <c r="P138">
        <f t="shared" si="13"/>
        <v>19508935</v>
      </c>
      <c r="Q138">
        <f t="shared" si="14"/>
        <v>0.54392723123775144</v>
      </c>
      <c r="R138">
        <f t="shared" si="17"/>
        <v>1.3915784578172139</v>
      </c>
      <c r="S138">
        <f t="shared" si="15"/>
        <v>0.47672225075567354</v>
      </c>
      <c r="T138" t="s">
        <v>238</v>
      </c>
      <c r="U138">
        <f t="shared" si="16"/>
        <v>0.26445919806983104</v>
      </c>
    </row>
    <row r="139" spans="1:21" x14ac:dyDescent="0.2">
      <c r="A139" t="s">
        <v>155</v>
      </c>
      <c r="B139" s="18">
        <v>66653</v>
      </c>
      <c r="C139" s="18">
        <v>83250</v>
      </c>
      <c r="D139" s="18">
        <v>121410</v>
      </c>
      <c r="E139" s="18">
        <v>39976</v>
      </c>
      <c r="F139" s="18">
        <v>132720</v>
      </c>
      <c r="G139" s="19">
        <v>124440</v>
      </c>
      <c r="H139" s="20">
        <v>72899</v>
      </c>
      <c r="I139" s="20">
        <v>81969</v>
      </c>
      <c r="J139" s="20">
        <v>74493</v>
      </c>
      <c r="K139" s="20">
        <v>177650</v>
      </c>
      <c r="L139" s="20">
        <v>122490</v>
      </c>
      <c r="M139" s="21">
        <v>122090</v>
      </c>
      <c r="O139">
        <f t="shared" si="12"/>
        <v>94741.5</v>
      </c>
      <c r="P139">
        <f t="shared" si="13"/>
        <v>108598.5</v>
      </c>
      <c r="Q139">
        <f t="shared" si="14"/>
        <v>0.55248859375536152</v>
      </c>
      <c r="R139">
        <f t="shared" si="17"/>
        <v>1.1462611421605104</v>
      </c>
      <c r="S139">
        <f t="shared" si="15"/>
        <v>0.19693575751637002</v>
      </c>
      <c r="T139" t="s">
        <v>155</v>
      </c>
      <c r="U139">
        <f t="shared" si="16"/>
        <v>0.25767668365233615</v>
      </c>
    </row>
    <row r="140" spans="1:21" x14ac:dyDescent="0.2">
      <c r="A140" t="s">
        <v>126</v>
      </c>
      <c r="B140" s="18">
        <v>5184400</v>
      </c>
      <c r="C140" s="18">
        <v>3604500</v>
      </c>
      <c r="D140" s="18">
        <v>4730800</v>
      </c>
      <c r="E140" s="18">
        <v>5745000</v>
      </c>
      <c r="F140" s="18">
        <v>4735200</v>
      </c>
      <c r="G140" s="19">
        <v>4257200</v>
      </c>
      <c r="H140" s="20">
        <v>3572000</v>
      </c>
      <c r="I140" s="20">
        <v>6264000</v>
      </c>
      <c r="J140" s="20">
        <v>4099200</v>
      </c>
      <c r="K140" s="20">
        <v>2585800</v>
      </c>
      <c r="L140" s="20">
        <v>5126000</v>
      </c>
      <c r="M140" s="21">
        <v>4430900</v>
      </c>
      <c r="O140">
        <f t="shared" si="12"/>
        <v>4709516.666666667</v>
      </c>
      <c r="P140">
        <f t="shared" si="13"/>
        <v>4346316.666666667</v>
      </c>
      <c r="Q140">
        <f t="shared" si="14"/>
        <v>0.55803434561242715</v>
      </c>
      <c r="R140">
        <f t="shared" si="17"/>
        <v>0.92287955947354827</v>
      </c>
      <c r="S140">
        <f t="shared" si="15"/>
        <v>-0.11578571385050444</v>
      </c>
      <c r="T140" t="s">
        <v>126</v>
      </c>
      <c r="U140">
        <f t="shared" si="16"/>
        <v>0.25333907050521565</v>
      </c>
    </row>
    <row r="141" spans="1:21" x14ac:dyDescent="0.2">
      <c r="A141" t="s">
        <v>109</v>
      </c>
      <c r="B141" s="18">
        <v>63136</v>
      </c>
      <c r="C141" s="18">
        <v>87320</v>
      </c>
      <c r="D141" s="18">
        <v>133710</v>
      </c>
      <c r="E141" s="18">
        <v>91999</v>
      </c>
      <c r="F141" s="18">
        <v>147130</v>
      </c>
      <c r="G141" s="19">
        <v>133590</v>
      </c>
      <c r="H141" s="20">
        <v>51029</v>
      </c>
      <c r="I141" s="20">
        <v>57822</v>
      </c>
      <c r="J141" s="20">
        <v>81409</v>
      </c>
      <c r="K141" s="20">
        <v>177200</v>
      </c>
      <c r="L141" s="20">
        <v>95454</v>
      </c>
      <c r="M141" s="21">
        <v>110100</v>
      </c>
      <c r="O141">
        <f t="shared" si="12"/>
        <v>109480.83333333333</v>
      </c>
      <c r="P141">
        <f t="shared" si="13"/>
        <v>95502.333333333328</v>
      </c>
      <c r="Q141">
        <f t="shared" si="14"/>
        <v>0.55864570914522038</v>
      </c>
      <c r="R141">
        <f t="shared" si="17"/>
        <v>0.87232011691544187</v>
      </c>
      <c r="S141">
        <f t="shared" si="15"/>
        <v>-0.19707043426985785</v>
      </c>
      <c r="T141" t="s">
        <v>109</v>
      </c>
      <c r="U141">
        <f t="shared" si="16"/>
        <v>0.25286353262106387</v>
      </c>
    </row>
    <row r="142" spans="1:21" x14ac:dyDescent="0.2">
      <c r="A142" t="s">
        <v>237</v>
      </c>
      <c r="B142" s="18">
        <v>179380</v>
      </c>
      <c r="C142" s="18">
        <v>171860</v>
      </c>
      <c r="D142" s="18">
        <v>90255</v>
      </c>
      <c r="E142" s="18">
        <v>91604</v>
      </c>
      <c r="F142" s="18">
        <v>68449</v>
      </c>
      <c r="G142" s="19">
        <v>119730</v>
      </c>
      <c r="H142" s="20">
        <v>54193</v>
      </c>
      <c r="I142" s="20">
        <v>200140</v>
      </c>
      <c r="J142" s="20">
        <v>111670</v>
      </c>
      <c r="K142" s="20">
        <v>55396</v>
      </c>
      <c r="L142" s="20">
        <v>104030</v>
      </c>
      <c r="M142" s="21">
        <v>94536</v>
      </c>
      <c r="O142">
        <f t="shared" si="12"/>
        <v>120213</v>
      </c>
      <c r="P142">
        <f t="shared" si="13"/>
        <v>103327.5</v>
      </c>
      <c r="Q142">
        <f t="shared" si="14"/>
        <v>0.56999982042256714</v>
      </c>
      <c r="R142">
        <f t="shared" si="17"/>
        <v>0.85953682214070026</v>
      </c>
      <c r="S142">
        <f t="shared" si="15"/>
        <v>-0.21836864950411608</v>
      </c>
      <c r="T142" t="s">
        <v>237</v>
      </c>
      <c r="U142">
        <f t="shared" si="16"/>
        <v>0.24412528115119361</v>
      </c>
    </row>
    <row r="143" spans="1:21" x14ac:dyDescent="0.2">
      <c r="A143" t="s">
        <v>208</v>
      </c>
      <c r="B143" s="18">
        <v>4418700</v>
      </c>
      <c r="C143" s="18">
        <v>4404800</v>
      </c>
      <c r="D143" s="18">
        <v>4342620</v>
      </c>
      <c r="E143" s="18">
        <v>4095420</v>
      </c>
      <c r="F143" s="18">
        <v>4652510</v>
      </c>
      <c r="G143" s="19">
        <v>4050710</v>
      </c>
      <c r="H143" s="20">
        <v>4661100</v>
      </c>
      <c r="I143" s="20">
        <v>4494300</v>
      </c>
      <c r="J143" s="20">
        <v>4367730</v>
      </c>
      <c r="K143" s="20">
        <v>4292000</v>
      </c>
      <c r="L143" s="20">
        <v>4175740</v>
      </c>
      <c r="M143" s="21">
        <v>4370470</v>
      </c>
      <c r="O143">
        <f t="shared" si="12"/>
        <v>4327460</v>
      </c>
      <c r="P143">
        <f t="shared" si="13"/>
        <v>4393556.666666667</v>
      </c>
      <c r="Q143">
        <f t="shared" si="14"/>
        <v>0.57557187133094079</v>
      </c>
      <c r="R143">
        <f t="shared" si="17"/>
        <v>1.0152737787678376</v>
      </c>
      <c r="S143">
        <f t="shared" si="15"/>
        <v>2.1868817076273719E-2</v>
      </c>
      <c r="T143" t="s">
        <v>208</v>
      </c>
      <c r="U143">
        <f t="shared" si="16"/>
        <v>0.23990043854407883</v>
      </c>
    </row>
    <row r="144" spans="1:21" x14ac:dyDescent="0.2">
      <c r="A144" t="s">
        <v>55</v>
      </c>
      <c r="B144" s="18">
        <v>309850</v>
      </c>
      <c r="C144" s="18">
        <v>237090</v>
      </c>
      <c r="D144" s="18">
        <v>228330</v>
      </c>
      <c r="E144" s="18">
        <v>276710</v>
      </c>
      <c r="F144" s="18">
        <v>221860</v>
      </c>
      <c r="G144" s="19">
        <v>248370</v>
      </c>
      <c r="H144" s="20">
        <v>207490</v>
      </c>
      <c r="I144" s="20">
        <v>303750</v>
      </c>
      <c r="J144" s="20">
        <v>255510</v>
      </c>
      <c r="K144" s="20">
        <v>163410</v>
      </c>
      <c r="L144" s="20">
        <v>278400</v>
      </c>
      <c r="M144" s="21">
        <v>227690</v>
      </c>
      <c r="O144">
        <f t="shared" si="12"/>
        <v>253701.66666666666</v>
      </c>
      <c r="P144">
        <f t="shared" si="13"/>
        <v>239375</v>
      </c>
      <c r="Q144">
        <f t="shared" si="14"/>
        <v>0.57669806534939627</v>
      </c>
      <c r="R144">
        <f t="shared" si="17"/>
        <v>0.94352947359431361</v>
      </c>
      <c r="S144">
        <f t="shared" si="15"/>
        <v>-8.3860510030149188E-2</v>
      </c>
      <c r="T144" t="s">
        <v>55</v>
      </c>
      <c r="U144">
        <f t="shared" si="16"/>
        <v>0.2390515055155652</v>
      </c>
    </row>
    <row r="145" spans="1:21" x14ac:dyDescent="0.2">
      <c r="A145" t="s">
        <v>136</v>
      </c>
      <c r="B145" s="18">
        <v>46196</v>
      </c>
      <c r="C145" s="18">
        <v>89970</v>
      </c>
      <c r="D145" s="18">
        <v>42059</v>
      </c>
      <c r="E145" s="18">
        <v>87478</v>
      </c>
      <c r="F145" s="18">
        <v>46136</v>
      </c>
      <c r="G145" s="19">
        <v>46688</v>
      </c>
      <c r="H145" s="20">
        <v>46599</v>
      </c>
      <c r="I145" s="20">
        <v>48180</v>
      </c>
      <c r="J145" s="20">
        <v>70022</v>
      </c>
      <c r="K145" s="20">
        <v>37033</v>
      </c>
      <c r="L145" s="20">
        <v>69296</v>
      </c>
      <c r="M145" s="21">
        <v>51065</v>
      </c>
      <c r="O145">
        <f t="shared" si="12"/>
        <v>59754.5</v>
      </c>
      <c r="P145">
        <f t="shared" si="13"/>
        <v>53699.166666666664</v>
      </c>
      <c r="Q145">
        <f t="shared" si="14"/>
        <v>0.58258580179679575</v>
      </c>
      <c r="R145">
        <f t="shared" si="17"/>
        <v>0.8986631411302356</v>
      </c>
      <c r="S145">
        <f t="shared" si="15"/>
        <v>-0.15414766401284899</v>
      </c>
      <c r="T145" t="s">
        <v>136</v>
      </c>
      <c r="U145">
        <f t="shared" si="16"/>
        <v>0.2346401037736488</v>
      </c>
    </row>
    <row r="146" spans="1:21" x14ac:dyDescent="0.2">
      <c r="A146" t="s">
        <v>199</v>
      </c>
      <c r="B146" s="18">
        <v>2483200</v>
      </c>
      <c r="C146" s="18">
        <v>1949300</v>
      </c>
      <c r="D146" s="18">
        <v>1408900</v>
      </c>
      <c r="E146" s="18">
        <v>2223900</v>
      </c>
      <c r="F146" s="18">
        <v>1490400</v>
      </c>
      <c r="G146" s="19">
        <v>1640300</v>
      </c>
      <c r="H146" s="20">
        <v>1021400</v>
      </c>
      <c r="I146" s="20">
        <v>2977200</v>
      </c>
      <c r="J146" s="20">
        <v>1759500</v>
      </c>
      <c r="K146" s="20">
        <v>925300</v>
      </c>
      <c r="L146" s="20">
        <v>1910700</v>
      </c>
      <c r="M146" s="21">
        <v>1410300</v>
      </c>
      <c r="O146">
        <f t="shared" si="12"/>
        <v>1866000</v>
      </c>
      <c r="P146">
        <f t="shared" si="13"/>
        <v>1667400</v>
      </c>
      <c r="Q146">
        <f t="shared" si="14"/>
        <v>0.5858978237067568</v>
      </c>
      <c r="R146">
        <f t="shared" si="17"/>
        <v>0.8935691318327974</v>
      </c>
      <c r="S146">
        <f t="shared" si="15"/>
        <v>-0.16234874581740305</v>
      </c>
      <c r="T146" t="s">
        <v>199</v>
      </c>
      <c r="U146">
        <f t="shared" si="16"/>
        <v>0.23217811515838502</v>
      </c>
    </row>
    <row r="147" spans="1:21" x14ac:dyDescent="0.2">
      <c r="A147" t="s">
        <v>146</v>
      </c>
      <c r="B147" s="18">
        <v>940300</v>
      </c>
      <c r="C147" s="18">
        <v>697990</v>
      </c>
      <c r="D147" s="18">
        <v>709170</v>
      </c>
      <c r="E147" s="18">
        <v>559600</v>
      </c>
      <c r="F147" s="18">
        <v>708290</v>
      </c>
      <c r="G147" s="19">
        <v>370060</v>
      </c>
      <c r="H147" s="20">
        <v>578370</v>
      </c>
      <c r="I147" s="20">
        <v>1386800</v>
      </c>
      <c r="J147" s="20">
        <v>846420</v>
      </c>
      <c r="K147" s="20">
        <v>464640</v>
      </c>
      <c r="L147" s="20">
        <v>524600</v>
      </c>
      <c r="M147" s="21">
        <v>707850</v>
      </c>
      <c r="O147">
        <f t="shared" si="12"/>
        <v>664235</v>
      </c>
      <c r="P147">
        <f t="shared" si="13"/>
        <v>751446.66666666663</v>
      </c>
      <c r="Q147">
        <f t="shared" si="14"/>
        <v>0.59505397763522805</v>
      </c>
      <c r="R147">
        <f t="shared" si="17"/>
        <v>1.1312964036322486</v>
      </c>
      <c r="S147">
        <f t="shared" si="15"/>
        <v>0.17797697002311427</v>
      </c>
      <c r="T147" t="s">
        <v>146</v>
      </c>
      <c r="U147">
        <f t="shared" si="16"/>
        <v>0.22544363742125312</v>
      </c>
    </row>
    <row r="148" spans="1:21" x14ac:dyDescent="0.2">
      <c r="A148" t="s">
        <v>119</v>
      </c>
      <c r="B148" s="18">
        <v>928920</v>
      </c>
      <c r="C148" s="18">
        <v>1618000</v>
      </c>
      <c r="D148" s="18">
        <v>1410600</v>
      </c>
      <c r="E148" s="18">
        <v>1413500</v>
      </c>
      <c r="F148" s="18">
        <v>1769600</v>
      </c>
      <c r="G148" s="19">
        <v>1792000</v>
      </c>
      <c r="H148" s="20">
        <v>858840</v>
      </c>
      <c r="I148" s="20">
        <v>1221200</v>
      </c>
      <c r="J148" s="20">
        <v>1537100</v>
      </c>
      <c r="K148" s="20">
        <v>1722800</v>
      </c>
      <c r="L148" s="20">
        <v>1780600</v>
      </c>
      <c r="M148" s="21">
        <v>1190500</v>
      </c>
      <c r="O148">
        <f t="shared" si="12"/>
        <v>1488770</v>
      </c>
      <c r="P148">
        <f t="shared" si="13"/>
        <v>1385173.3333333333</v>
      </c>
      <c r="Q148">
        <f t="shared" si="14"/>
        <v>0.6079510298724935</v>
      </c>
      <c r="R148">
        <f t="shared" si="17"/>
        <v>0.93041459280703753</v>
      </c>
      <c r="S148">
        <f t="shared" si="15"/>
        <v>-0.10405437038357696</v>
      </c>
      <c r="T148" t="s">
        <v>119</v>
      </c>
      <c r="U148">
        <f t="shared" si="16"/>
        <v>0.21613140150468652</v>
      </c>
    </row>
    <row r="149" spans="1:21" x14ac:dyDescent="0.2">
      <c r="A149" t="s">
        <v>142</v>
      </c>
      <c r="B149" s="18">
        <v>1597700</v>
      </c>
      <c r="C149" s="18">
        <v>1586500</v>
      </c>
      <c r="D149" s="18">
        <v>755510</v>
      </c>
      <c r="E149" s="18">
        <v>470830</v>
      </c>
      <c r="F149" s="18">
        <v>717690</v>
      </c>
      <c r="G149" s="19">
        <v>984130</v>
      </c>
      <c r="H149" s="20">
        <v>506460</v>
      </c>
      <c r="I149" s="20">
        <v>1773400</v>
      </c>
      <c r="J149" s="20">
        <v>971320</v>
      </c>
      <c r="K149" s="20">
        <v>415240</v>
      </c>
      <c r="L149" s="20">
        <v>835400</v>
      </c>
      <c r="M149" s="21">
        <v>739860</v>
      </c>
      <c r="O149">
        <f t="shared" si="12"/>
        <v>1018726.6666666666</v>
      </c>
      <c r="P149">
        <f t="shared" si="13"/>
        <v>873613.33333333337</v>
      </c>
      <c r="Q149">
        <f t="shared" si="14"/>
        <v>0.61181039554639582</v>
      </c>
      <c r="R149">
        <f t="shared" si="17"/>
        <v>0.8575542016504264</v>
      </c>
      <c r="S149">
        <f t="shared" si="15"/>
        <v>-0.22170023528584756</v>
      </c>
      <c r="T149" t="s">
        <v>142</v>
      </c>
      <c r="U149">
        <f t="shared" si="16"/>
        <v>0.21338314799521074</v>
      </c>
    </row>
    <row r="150" spans="1:21" x14ac:dyDescent="0.2">
      <c r="A150" t="s">
        <v>132</v>
      </c>
      <c r="B150" s="18">
        <v>190780</v>
      </c>
      <c r="C150" s="18">
        <v>247460</v>
      </c>
      <c r="D150" s="18">
        <v>139910</v>
      </c>
      <c r="E150" s="18">
        <v>188380</v>
      </c>
      <c r="F150" s="18">
        <v>139820</v>
      </c>
      <c r="G150" s="19">
        <v>61697</v>
      </c>
      <c r="H150" s="20">
        <v>152010</v>
      </c>
      <c r="I150" s="20">
        <v>213640</v>
      </c>
      <c r="J150" s="20">
        <v>185000</v>
      </c>
      <c r="K150" s="20">
        <v>147830</v>
      </c>
      <c r="L150" s="20">
        <v>212560</v>
      </c>
      <c r="M150" s="21">
        <v>144510</v>
      </c>
      <c r="O150">
        <f t="shared" si="12"/>
        <v>161341.16666666666</v>
      </c>
      <c r="P150">
        <f t="shared" si="13"/>
        <v>175925</v>
      </c>
      <c r="Q150">
        <f t="shared" si="14"/>
        <v>0.62478115191732653</v>
      </c>
      <c r="R150">
        <f t="shared" si="17"/>
        <v>1.0903912723245877</v>
      </c>
      <c r="S150">
        <f t="shared" si="15"/>
        <v>0.12484591972785523</v>
      </c>
      <c r="T150" t="s">
        <v>132</v>
      </c>
      <c r="U150">
        <f t="shared" si="16"/>
        <v>0.20427208051002643</v>
      </c>
    </row>
    <row r="151" spans="1:21" x14ac:dyDescent="0.2">
      <c r="A151" t="s">
        <v>148</v>
      </c>
      <c r="B151" s="18">
        <v>15426000</v>
      </c>
      <c r="C151" s="18">
        <v>13238000</v>
      </c>
      <c r="D151" s="18">
        <v>12305000</v>
      </c>
      <c r="E151" s="18">
        <v>11938000</v>
      </c>
      <c r="F151" s="18">
        <v>14053000</v>
      </c>
      <c r="G151" s="19">
        <v>12495000</v>
      </c>
      <c r="H151" s="20">
        <v>14807000</v>
      </c>
      <c r="I151" s="20">
        <v>11370000</v>
      </c>
      <c r="J151" s="20">
        <v>13527000</v>
      </c>
      <c r="K151" s="20">
        <v>14931000</v>
      </c>
      <c r="L151" s="20">
        <v>13122000</v>
      </c>
      <c r="M151" s="21">
        <v>13968000</v>
      </c>
      <c r="O151">
        <f t="shared" si="12"/>
        <v>13242500</v>
      </c>
      <c r="P151">
        <f t="shared" si="13"/>
        <v>13620833.333333334</v>
      </c>
      <c r="Q151">
        <f t="shared" si="14"/>
        <v>0.62745373170200669</v>
      </c>
      <c r="R151">
        <f t="shared" si="17"/>
        <v>1.0285696306085206</v>
      </c>
      <c r="S151">
        <f t="shared" si="15"/>
        <v>4.063946263608658E-2</v>
      </c>
      <c r="T151" t="s">
        <v>148</v>
      </c>
      <c r="U151">
        <f t="shared" si="16"/>
        <v>0.20241829344430007</v>
      </c>
    </row>
    <row r="152" spans="1:21" x14ac:dyDescent="0.2">
      <c r="A152" t="s">
        <v>44</v>
      </c>
      <c r="B152" s="18">
        <v>113320</v>
      </c>
      <c r="C152" s="18">
        <v>110180</v>
      </c>
      <c r="D152" s="18">
        <v>140060</v>
      </c>
      <c r="E152" s="18">
        <v>138710</v>
      </c>
      <c r="F152" s="18">
        <v>160150</v>
      </c>
      <c r="G152" s="19">
        <v>135380</v>
      </c>
      <c r="H152" s="20">
        <v>92748</v>
      </c>
      <c r="I152" s="20">
        <v>132620</v>
      </c>
      <c r="J152" s="20">
        <v>164280</v>
      </c>
      <c r="K152" s="20">
        <v>179330</v>
      </c>
      <c r="L152" s="20">
        <v>180860</v>
      </c>
      <c r="M152" s="21">
        <v>100150</v>
      </c>
      <c r="O152">
        <f t="shared" si="12"/>
        <v>132966.66666666666</v>
      </c>
      <c r="P152">
        <f t="shared" si="13"/>
        <v>141664.66666666666</v>
      </c>
      <c r="Q152">
        <f t="shared" si="14"/>
        <v>0.63372527185418903</v>
      </c>
      <c r="R152">
        <f t="shared" si="17"/>
        <v>1.0654148909501129</v>
      </c>
      <c r="S152">
        <f t="shared" si="15"/>
        <v>9.141535022209081E-2</v>
      </c>
      <c r="T152" t="s">
        <v>44</v>
      </c>
      <c r="U152">
        <f t="shared" si="16"/>
        <v>0.19809897362593848</v>
      </c>
    </row>
    <row r="153" spans="1:21" x14ac:dyDescent="0.2">
      <c r="A153" t="s">
        <v>198</v>
      </c>
      <c r="B153" s="18">
        <v>10810000</v>
      </c>
      <c r="C153" s="18">
        <v>7638400</v>
      </c>
      <c r="D153" s="18">
        <v>7552800</v>
      </c>
      <c r="E153" s="18">
        <v>10880000</v>
      </c>
      <c r="F153" s="18">
        <v>7140100</v>
      </c>
      <c r="G153" s="19">
        <v>7701200</v>
      </c>
      <c r="H153" s="20">
        <v>5696400</v>
      </c>
      <c r="I153" s="20">
        <v>12732000</v>
      </c>
      <c r="J153" s="20">
        <v>8651300</v>
      </c>
      <c r="K153" s="20">
        <v>4512000</v>
      </c>
      <c r="L153" s="20">
        <v>8756500</v>
      </c>
      <c r="M153" s="21">
        <v>7449100</v>
      </c>
      <c r="O153">
        <f t="shared" si="12"/>
        <v>8620416.666666666</v>
      </c>
      <c r="P153">
        <f t="shared" si="13"/>
        <v>7966216.666666667</v>
      </c>
      <c r="Q153">
        <f t="shared" si="14"/>
        <v>0.64294084444384114</v>
      </c>
      <c r="R153">
        <f t="shared" si="17"/>
        <v>0.92411039682923302</v>
      </c>
      <c r="S153">
        <f t="shared" si="15"/>
        <v>-0.11386288454004849</v>
      </c>
      <c r="T153" t="s">
        <v>198</v>
      </c>
      <c r="U153">
        <f t="shared" si="16"/>
        <v>0.19182898370635365</v>
      </c>
    </row>
    <row r="154" spans="1:21" x14ac:dyDescent="0.2">
      <c r="A154" t="s">
        <v>74</v>
      </c>
      <c r="B154" s="18">
        <v>969780</v>
      </c>
      <c r="C154" s="18">
        <v>632190</v>
      </c>
      <c r="D154" s="18">
        <v>1033200</v>
      </c>
      <c r="E154" s="18">
        <v>887210</v>
      </c>
      <c r="F154" s="18">
        <v>672120</v>
      </c>
      <c r="G154" s="19">
        <v>872950</v>
      </c>
      <c r="H154" s="20">
        <v>517190</v>
      </c>
      <c r="I154" s="20">
        <v>907700</v>
      </c>
      <c r="J154" s="20">
        <v>852180</v>
      </c>
      <c r="K154" s="20">
        <v>798830</v>
      </c>
      <c r="L154" s="20">
        <v>1333100</v>
      </c>
      <c r="M154" s="21">
        <v>1014900</v>
      </c>
      <c r="O154">
        <f t="shared" si="12"/>
        <v>844575</v>
      </c>
      <c r="P154">
        <f t="shared" si="13"/>
        <v>903983.33333333337</v>
      </c>
      <c r="Q154">
        <f t="shared" si="14"/>
        <v>0.65151571386245877</v>
      </c>
      <c r="R154">
        <f t="shared" si="17"/>
        <v>1.0703410985801538</v>
      </c>
      <c r="S154">
        <f t="shared" si="15"/>
        <v>9.8070631028083444E-2</v>
      </c>
      <c r="T154" t="s">
        <v>74</v>
      </c>
      <c r="U154">
        <f t="shared" si="16"/>
        <v>0.18607510510649178</v>
      </c>
    </row>
    <row r="155" spans="1:21" x14ac:dyDescent="0.2">
      <c r="A155" t="s">
        <v>206</v>
      </c>
      <c r="B155" s="18">
        <v>5746100</v>
      </c>
      <c r="C155" s="18">
        <v>4273100</v>
      </c>
      <c r="D155" s="18">
        <v>3252100</v>
      </c>
      <c r="E155" s="18">
        <v>5132000</v>
      </c>
      <c r="F155" s="18">
        <v>3599600</v>
      </c>
      <c r="G155" s="19">
        <v>4024700</v>
      </c>
      <c r="H155" s="20">
        <v>2615300</v>
      </c>
      <c r="I155" s="20">
        <v>6902800</v>
      </c>
      <c r="J155" s="20">
        <v>4284000</v>
      </c>
      <c r="K155" s="20">
        <v>2306600</v>
      </c>
      <c r="L155" s="20">
        <v>4296800</v>
      </c>
      <c r="M155" s="21">
        <v>3462300</v>
      </c>
      <c r="O155">
        <f t="shared" si="12"/>
        <v>4337933.333333333</v>
      </c>
      <c r="P155">
        <f t="shared" si="13"/>
        <v>3977966.6666666665</v>
      </c>
      <c r="Q155">
        <f t="shared" si="14"/>
        <v>0.65303353456157232</v>
      </c>
      <c r="R155">
        <f t="shared" si="17"/>
        <v>0.91701885690574625</v>
      </c>
      <c r="S155">
        <f t="shared" si="15"/>
        <v>-0.12497669423530391</v>
      </c>
      <c r="T155" t="s">
        <v>206</v>
      </c>
      <c r="U155">
        <f t="shared" si="16"/>
        <v>0.18506451627301854</v>
      </c>
    </row>
    <row r="156" spans="1:21" x14ac:dyDescent="0.2">
      <c r="A156" t="s">
        <v>57</v>
      </c>
      <c r="B156" s="18">
        <v>180560</v>
      </c>
      <c r="C156" s="18">
        <v>193650</v>
      </c>
      <c r="D156" s="18">
        <v>153390</v>
      </c>
      <c r="E156" s="18">
        <v>181940</v>
      </c>
      <c r="F156" s="18">
        <v>116420</v>
      </c>
      <c r="G156" s="19">
        <v>105640</v>
      </c>
      <c r="H156" s="20">
        <v>85442</v>
      </c>
      <c r="I156" s="20">
        <v>185570</v>
      </c>
      <c r="J156" s="20">
        <v>152190</v>
      </c>
      <c r="K156" s="20">
        <v>146170</v>
      </c>
      <c r="L156" s="20">
        <v>195490</v>
      </c>
      <c r="M156" s="21">
        <v>101670</v>
      </c>
      <c r="O156">
        <f t="shared" si="12"/>
        <v>155266.66666666666</v>
      </c>
      <c r="P156">
        <f t="shared" si="13"/>
        <v>144422</v>
      </c>
      <c r="Q156">
        <f t="shared" si="14"/>
        <v>0.65339512303923075</v>
      </c>
      <c r="R156">
        <f t="shared" si="17"/>
        <v>0.93015457277801639</v>
      </c>
      <c r="S156">
        <f t="shared" si="15"/>
        <v>-0.10445761216118091</v>
      </c>
      <c r="T156" t="s">
        <v>57</v>
      </c>
      <c r="U156">
        <f t="shared" si="16"/>
        <v>0.18482411143550501</v>
      </c>
    </row>
    <row r="157" spans="1:21" x14ac:dyDescent="0.2">
      <c r="A157" t="s">
        <v>48</v>
      </c>
      <c r="B157" s="18">
        <v>116430</v>
      </c>
      <c r="C157" s="18">
        <v>129770</v>
      </c>
      <c r="D157" s="18">
        <v>107220</v>
      </c>
      <c r="E157" s="18">
        <v>136700</v>
      </c>
      <c r="F157" s="18">
        <v>99705</v>
      </c>
      <c r="G157" s="19">
        <v>125590</v>
      </c>
      <c r="H157" s="20">
        <v>102740</v>
      </c>
      <c r="I157" s="20">
        <v>177230</v>
      </c>
      <c r="J157" s="20">
        <v>81062</v>
      </c>
      <c r="K157" s="20">
        <v>58802</v>
      </c>
      <c r="L157" s="20">
        <v>104380</v>
      </c>
      <c r="M157" s="21">
        <v>141190</v>
      </c>
      <c r="O157">
        <f t="shared" si="12"/>
        <v>119235.83333333333</v>
      </c>
      <c r="P157">
        <f t="shared" si="13"/>
        <v>110900.66666666667</v>
      </c>
      <c r="Q157">
        <f t="shared" si="14"/>
        <v>0.65808951379726444</v>
      </c>
      <c r="R157">
        <f t="shared" si="17"/>
        <v>0.93009511961588731</v>
      </c>
      <c r="S157">
        <f t="shared" si="15"/>
        <v>-0.10454982857981404</v>
      </c>
      <c r="T157" t="s">
        <v>48</v>
      </c>
      <c r="U157">
        <f t="shared" si="16"/>
        <v>0.18171502932805028</v>
      </c>
    </row>
    <row r="158" spans="1:21" x14ac:dyDescent="0.2">
      <c r="A158" t="s">
        <v>85</v>
      </c>
      <c r="B158" s="18">
        <v>6773500</v>
      </c>
      <c r="C158" s="18">
        <v>6381300</v>
      </c>
      <c r="D158" s="18">
        <v>9024800</v>
      </c>
      <c r="E158" s="18">
        <v>7631300</v>
      </c>
      <c r="F158" s="18">
        <v>8631100</v>
      </c>
      <c r="G158" s="19">
        <v>9056700</v>
      </c>
      <c r="H158" s="20">
        <v>6966700</v>
      </c>
      <c r="I158" s="20">
        <v>6407300</v>
      </c>
      <c r="J158" s="20">
        <v>7258600</v>
      </c>
      <c r="K158" s="20">
        <v>6618900</v>
      </c>
      <c r="L158" s="20">
        <v>10013000</v>
      </c>
      <c r="M158" s="21">
        <v>8270400</v>
      </c>
      <c r="O158">
        <f t="shared" si="12"/>
        <v>7916450</v>
      </c>
      <c r="P158">
        <f t="shared" si="13"/>
        <v>7589150</v>
      </c>
      <c r="Q158">
        <f t="shared" si="14"/>
        <v>0.66316710739856832</v>
      </c>
      <c r="R158">
        <f t="shared" si="17"/>
        <v>0.95865571057734211</v>
      </c>
      <c r="S158">
        <f t="shared" si="15"/>
        <v>-6.0915312829262817E-2</v>
      </c>
      <c r="T158" t="s">
        <v>85</v>
      </c>
      <c r="U158">
        <f t="shared" si="16"/>
        <v>0.17837702261091312</v>
      </c>
    </row>
    <row r="159" spans="1:21" x14ac:dyDescent="0.2">
      <c r="A159" t="s">
        <v>96</v>
      </c>
      <c r="B159" s="18">
        <v>2131200</v>
      </c>
      <c r="C159" s="18">
        <v>2210800</v>
      </c>
      <c r="D159" s="18">
        <v>2629200</v>
      </c>
      <c r="E159" s="18">
        <v>2048000</v>
      </c>
      <c r="F159" s="18">
        <v>2692000</v>
      </c>
      <c r="G159" s="19">
        <v>3057900</v>
      </c>
      <c r="H159" s="20">
        <v>1359400</v>
      </c>
      <c r="I159" s="20">
        <v>2090900</v>
      </c>
      <c r="J159" s="20">
        <v>2773100</v>
      </c>
      <c r="K159" s="20">
        <v>2864100</v>
      </c>
      <c r="L159" s="20">
        <v>2399600</v>
      </c>
      <c r="M159" s="21">
        <v>2543200</v>
      </c>
      <c r="O159">
        <f t="shared" si="12"/>
        <v>2461516.6666666665</v>
      </c>
      <c r="P159">
        <f t="shared" si="13"/>
        <v>2338383.3333333335</v>
      </c>
      <c r="Q159">
        <f t="shared" si="14"/>
        <v>0.66671599593175279</v>
      </c>
      <c r="R159">
        <f t="shared" si="17"/>
        <v>0.94997664041817054</v>
      </c>
      <c r="S159">
        <f t="shared" si="15"/>
        <v>-7.4036056356623026E-2</v>
      </c>
      <c r="T159" t="s">
        <v>96</v>
      </c>
      <c r="U159">
        <f t="shared" si="16"/>
        <v>0.17605912510308991</v>
      </c>
    </row>
    <row r="160" spans="1:21" x14ac:dyDescent="0.2">
      <c r="A160" t="s">
        <v>121</v>
      </c>
      <c r="B160" s="18">
        <v>125840</v>
      </c>
      <c r="C160" s="18">
        <v>149280</v>
      </c>
      <c r="D160" s="18">
        <v>85127</v>
      </c>
      <c r="E160" s="18">
        <v>119590</v>
      </c>
      <c r="F160" s="18">
        <v>62571</v>
      </c>
      <c r="G160" s="19">
        <v>106620</v>
      </c>
      <c r="H160" s="20">
        <v>92184</v>
      </c>
      <c r="I160" s="20">
        <v>120810</v>
      </c>
      <c r="J160" s="20">
        <v>99910</v>
      </c>
      <c r="K160" s="20">
        <v>81735</v>
      </c>
      <c r="L160" s="20">
        <v>104710</v>
      </c>
      <c r="M160" s="21">
        <v>114070</v>
      </c>
      <c r="O160">
        <f t="shared" si="12"/>
        <v>108171.33333333333</v>
      </c>
      <c r="P160">
        <f t="shared" si="13"/>
        <v>102236.5</v>
      </c>
      <c r="Q160">
        <f t="shared" si="14"/>
        <v>0.67758873572976541</v>
      </c>
      <c r="R160">
        <f t="shared" si="17"/>
        <v>0.94513487861848799</v>
      </c>
      <c r="S160">
        <f t="shared" si="15"/>
        <v>-8.1407866264086956E-2</v>
      </c>
      <c r="T160" t="s">
        <v>121</v>
      </c>
      <c r="U160">
        <f t="shared" si="16"/>
        <v>0.16903382235129849</v>
      </c>
    </row>
    <row r="161" spans="1:21" x14ac:dyDescent="0.2">
      <c r="A161" t="s">
        <v>143</v>
      </c>
      <c r="B161" s="18">
        <v>9294000</v>
      </c>
      <c r="C161" s="18">
        <v>6320000</v>
      </c>
      <c r="D161" s="18">
        <v>7987100</v>
      </c>
      <c r="E161" s="18">
        <v>9166800</v>
      </c>
      <c r="F161" s="18">
        <v>7182800</v>
      </c>
      <c r="G161" s="19">
        <v>7460200</v>
      </c>
      <c r="H161" s="20">
        <v>5996600</v>
      </c>
      <c r="I161" s="20">
        <v>11783000</v>
      </c>
      <c r="J161" s="20">
        <v>6993500</v>
      </c>
      <c r="K161" s="20">
        <v>4361500</v>
      </c>
      <c r="L161" s="20">
        <v>8302100</v>
      </c>
      <c r="M161" s="21">
        <v>7078400</v>
      </c>
      <c r="O161">
        <f t="shared" si="12"/>
        <v>7901816.666666667</v>
      </c>
      <c r="P161">
        <f t="shared" si="13"/>
        <v>7419183.333333333</v>
      </c>
      <c r="Q161">
        <f t="shared" si="14"/>
        <v>0.67813646954701068</v>
      </c>
      <c r="R161">
        <f t="shared" si="17"/>
        <v>0.93892121853835286</v>
      </c>
      <c r="S161">
        <f t="shared" si="15"/>
        <v>-9.092398321938569E-2</v>
      </c>
      <c r="T161" t="s">
        <v>143</v>
      </c>
      <c r="U161">
        <f t="shared" si="16"/>
        <v>0.16868289904265402</v>
      </c>
    </row>
    <row r="162" spans="1:21" x14ac:dyDescent="0.2">
      <c r="A162" s="22" t="s">
        <v>60</v>
      </c>
      <c r="B162" s="23">
        <v>55320000</v>
      </c>
      <c r="C162" s="23">
        <v>47792000</v>
      </c>
      <c r="D162" s="23">
        <v>58478000</v>
      </c>
      <c r="E162" s="23">
        <v>57112000</v>
      </c>
      <c r="F162" s="23">
        <v>64192000</v>
      </c>
      <c r="G162" s="24">
        <v>61738000</v>
      </c>
      <c r="H162" s="25">
        <v>54566000</v>
      </c>
      <c r="I162" s="25">
        <v>49736000</v>
      </c>
      <c r="J162" s="25">
        <v>44898000</v>
      </c>
      <c r="K162" s="25">
        <v>52074000</v>
      </c>
      <c r="L162" s="25">
        <v>67348000</v>
      </c>
      <c r="M162" s="26">
        <v>65088000</v>
      </c>
      <c r="O162">
        <f t="shared" si="12"/>
        <v>57438666.666666664</v>
      </c>
      <c r="P162">
        <f t="shared" si="13"/>
        <v>55618333.333333336</v>
      </c>
      <c r="Q162">
        <f t="shared" si="14"/>
        <v>0.68062996508610007</v>
      </c>
      <c r="R162">
        <f t="shared" si="17"/>
        <v>0.96830822442489384</v>
      </c>
      <c r="S162">
        <f t="shared" si="15"/>
        <v>-4.6461746696185399E-2</v>
      </c>
      <c r="T162" s="22" t="s">
        <v>60</v>
      </c>
      <c r="U162">
        <f t="shared" si="16"/>
        <v>0.16708893478021528</v>
      </c>
    </row>
    <row r="163" spans="1:21" x14ac:dyDescent="0.2">
      <c r="A163" t="s">
        <v>251</v>
      </c>
      <c r="B163" s="18">
        <v>189242</v>
      </c>
      <c r="C163" s="18">
        <v>190331</v>
      </c>
      <c r="D163" s="18">
        <v>149280</v>
      </c>
      <c r="E163" s="18">
        <v>165996</v>
      </c>
      <c r="F163" s="18">
        <v>160206</v>
      </c>
      <c r="G163" s="19">
        <v>270950</v>
      </c>
      <c r="H163" s="20">
        <v>118415</v>
      </c>
      <c r="I163" s="20">
        <v>169983</v>
      </c>
      <c r="J163" s="20">
        <v>210693</v>
      </c>
      <c r="K163" s="20">
        <v>228076</v>
      </c>
      <c r="L163" s="20">
        <v>160581</v>
      </c>
      <c r="M163" s="21">
        <v>178544</v>
      </c>
      <c r="O163">
        <f t="shared" si="12"/>
        <v>187667.5</v>
      </c>
      <c r="P163">
        <f t="shared" si="13"/>
        <v>177715.33333333334</v>
      </c>
      <c r="Q163">
        <f t="shared" si="14"/>
        <v>0.68591566492099076</v>
      </c>
      <c r="R163">
        <f t="shared" si="17"/>
        <v>0.94696915200198939</v>
      </c>
      <c r="S163">
        <f t="shared" si="15"/>
        <v>-7.8610664947258185E-2</v>
      </c>
      <c r="T163" t="s">
        <v>251</v>
      </c>
      <c r="U163">
        <f t="shared" si="16"/>
        <v>0.1637292786241496</v>
      </c>
    </row>
    <row r="164" spans="1:21" x14ac:dyDescent="0.2">
      <c r="A164" t="s">
        <v>130</v>
      </c>
      <c r="B164" s="18">
        <v>5581500</v>
      </c>
      <c r="C164" s="18">
        <v>7553100</v>
      </c>
      <c r="D164" s="18">
        <v>8588600</v>
      </c>
      <c r="E164" s="18">
        <v>8519000</v>
      </c>
      <c r="F164" s="18">
        <v>10265000</v>
      </c>
      <c r="G164" s="19">
        <v>9789200</v>
      </c>
      <c r="H164" s="20">
        <v>8032700</v>
      </c>
      <c r="I164" s="20">
        <v>7681800</v>
      </c>
      <c r="J164" s="20">
        <v>8191300</v>
      </c>
      <c r="K164" s="20">
        <v>7457800</v>
      </c>
      <c r="L164" s="20">
        <v>11556000</v>
      </c>
      <c r="M164" s="21">
        <v>9671200</v>
      </c>
      <c r="O164">
        <f t="shared" si="12"/>
        <v>8382733.333333333</v>
      </c>
      <c r="P164">
        <f t="shared" si="13"/>
        <v>8765133.333333334</v>
      </c>
      <c r="Q164">
        <f t="shared" si="14"/>
        <v>0.69254210210918121</v>
      </c>
      <c r="R164">
        <f t="shared" si="17"/>
        <v>1.045617578991737</v>
      </c>
      <c r="S164">
        <f t="shared" si="15"/>
        <v>6.4355301134100859E-2</v>
      </c>
      <c r="T164" t="s">
        <v>130</v>
      </c>
      <c r="U164">
        <f t="shared" si="16"/>
        <v>0.15955381914743286</v>
      </c>
    </row>
    <row r="165" spans="1:21" x14ac:dyDescent="0.2">
      <c r="A165" t="s">
        <v>118</v>
      </c>
      <c r="B165" s="18">
        <v>146610</v>
      </c>
      <c r="C165" s="18">
        <v>192320</v>
      </c>
      <c r="D165" s="18">
        <v>105180</v>
      </c>
      <c r="E165" s="18">
        <v>229670</v>
      </c>
      <c r="F165" s="18">
        <v>180400</v>
      </c>
      <c r="G165" s="19">
        <v>250640</v>
      </c>
      <c r="H165" s="20">
        <v>91042</v>
      </c>
      <c r="I165" s="20">
        <v>96852</v>
      </c>
      <c r="J165" s="20">
        <v>258370</v>
      </c>
      <c r="K165" s="20">
        <v>225520</v>
      </c>
      <c r="L165" s="20">
        <v>231400</v>
      </c>
      <c r="M165" s="21">
        <v>107910</v>
      </c>
      <c r="O165">
        <f t="shared" si="12"/>
        <v>184136.66666666666</v>
      </c>
      <c r="P165">
        <f t="shared" si="13"/>
        <v>168515.66666666666</v>
      </c>
      <c r="Q165">
        <f t="shared" si="14"/>
        <v>0.6929596698023528</v>
      </c>
      <c r="R165">
        <f t="shared" si="17"/>
        <v>0.91516627142883</v>
      </c>
      <c r="S165">
        <f t="shared" si="15"/>
        <v>-0.12789421250340074</v>
      </c>
      <c r="T165" t="s">
        <v>118</v>
      </c>
      <c r="U165">
        <f t="shared" si="16"/>
        <v>0.15929204055698615</v>
      </c>
    </row>
    <row r="166" spans="1:21" x14ac:dyDescent="0.2">
      <c r="A166" t="s">
        <v>113</v>
      </c>
      <c r="B166" s="18">
        <v>166190</v>
      </c>
      <c r="C166" s="18">
        <v>219130</v>
      </c>
      <c r="D166" s="18">
        <v>168380</v>
      </c>
      <c r="E166" s="18">
        <v>255510</v>
      </c>
      <c r="F166" s="18">
        <v>218690</v>
      </c>
      <c r="G166" s="19">
        <v>253430</v>
      </c>
      <c r="H166" s="20">
        <v>79571</v>
      </c>
      <c r="I166" s="20">
        <v>148790</v>
      </c>
      <c r="J166" s="20">
        <v>299590</v>
      </c>
      <c r="K166" s="20">
        <v>331990</v>
      </c>
      <c r="L166" s="20">
        <v>347150</v>
      </c>
      <c r="M166" s="21">
        <v>188130</v>
      </c>
      <c r="O166">
        <f t="shared" si="12"/>
        <v>213555</v>
      </c>
      <c r="P166">
        <f t="shared" si="13"/>
        <v>232536.83333333334</v>
      </c>
      <c r="Q166">
        <f t="shared" si="14"/>
        <v>0.69765407803669266</v>
      </c>
      <c r="R166">
        <f t="shared" si="17"/>
        <v>1.0888849866935137</v>
      </c>
      <c r="S166">
        <f t="shared" si="15"/>
        <v>0.12285157766389745</v>
      </c>
      <c r="T166" t="s">
        <v>113</v>
      </c>
      <c r="U166">
        <f t="shared" si="16"/>
        <v>0.15635986281937672</v>
      </c>
    </row>
    <row r="167" spans="1:21" x14ac:dyDescent="0.2">
      <c r="A167" t="s">
        <v>154</v>
      </c>
      <c r="B167" s="18">
        <v>419000</v>
      </c>
      <c r="C167" s="18">
        <v>397960</v>
      </c>
      <c r="D167" s="18">
        <v>639740</v>
      </c>
      <c r="E167" s="18">
        <v>382490</v>
      </c>
      <c r="F167" s="18">
        <v>546700</v>
      </c>
      <c r="G167" s="19">
        <v>625040</v>
      </c>
      <c r="H167" s="20">
        <v>573800</v>
      </c>
      <c r="I167" s="20">
        <v>367740</v>
      </c>
      <c r="J167" s="20">
        <v>356870</v>
      </c>
      <c r="K167" s="20">
        <v>426920</v>
      </c>
      <c r="L167" s="20">
        <v>434480</v>
      </c>
      <c r="M167" s="21">
        <v>682150</v>
      </c>
      <c r="O167">
        <f t="shared" si="12"/>
        <v>501821.66666666669</v>
      </c>
      <c r="P167">
        <f t="shared" si="13"/>
        <v>473660</v>
      </c>
      <c r="Q167">
        <f t="shared" si="14"/>
        <v>0.69897458193811279</v>
      </c>
      <c r="R167">
        <f t="shared" si="17"/>
        <v>0.94388112642937561</v>
      </c>
      <c r="S167">
        <f t="shared" si="15"/>
        <v>-8.3322918679202579E-2</v>
      </c>
      <c r="T167" t="s">
        <v>154</v>
      </c>
      <c r="U167">
        <f t="shared" si="16"/>
        <v>0.15553861699356025</v>
      </c>
    </row>
    <row r="168" spans="1:21" x14ac:dyDescent="0.2">
      <c r="A168" t="s">
        <v>99</v>
      </c>
      <c r="B168" s="18">
        <v>3556000</v>
      </c>
      <c r="C168" s="18">
        <v>3778900</v>
      </c>
      <c r="D168" s="18">
        <v>2452100</v>
      </c>
      <c r="E168" s="18">
        <v>4881000</v>
      </c>
      <c r="F168" s="18">
        <v>2690600</v>
      </c>
      <c r="G168" s="19">
        <v>2730900</v>
      </c>
      <c r="H168" s="20">
        <v>2474300</v>
      </c>
      <c r="I168" s="20">
        <v>4461800</v>
      </c>
      <c r="J168" s="20">
        <v>2909600</v>
      </c>
      <c r="K168" s="20">
        <v>2030700</v>
      </c>
      <c r="L168" s="20">
        <v>3728500</v>
      </c>
      <c r="M168" s="21">
        <v>3267900</v>
      </c>
      <c r="O168">
        <f t="shared" si="12"/>
        <v>3348250</v>
      </c>
      <c r="P168">
        <f t="shared" si="13"/>
        <v>3145466.6666666665</v>
      </c>
      <c r="Q168">
        <f t="shared" si="14"/>
        <v>0.70333470735382486</v>
      </c>
      <c r="R168">
        <f t="shared" si="17"/>
        <v>0.93943602379352398</v>
      </c>
      <c r="S168">
        <f t="shared" si="15"/>
        <v>-9.0133178370854133E-2</v>
      </c>
      <c r="T168" t="s">
        <v>99</v>
      </c>
      <c r="U168">
        <f t="shared" si="16"/>
        <v>0.15283795099220493</v>
      </c>
    </row>
    <row r="169" spans="1:21" x14ac:dyDescent="0.2">
      <c r="A169" t="s">
        <v>232</v>
      </c>
      <c r="B169" s="18">
        <v>584130</v>
      </c>
      <c r="C169" s="18">
        <v>724070</v>
      </c>
      <c r="D169" s="18">
        <v>690040</v>
      </c>
      <c r="E169" s="18">
        <v>534720</v>
      </c>
      <c r="F169" s="18">
        <v>498280</v>
      </c>
      <c r="G169" s="19">
        <v>432070</v>
      </c>
      <c r="H169" s="20">
        <v>565600</v>
      </c>
      <c r="I169" s="20">
        <v>635130</v>
      </c>
      <c r="J169" s="20">
        <v>475020</v>
      </c>
      <c r="K169" s="20">
        <v>660990</v>
      </c>
      <c r="L169" s="20">
        <v>406000</v>
      </c>
      <c r="M169" s="21">
        <v>919120</v>
      </c>
      <c r="O169">
        <f t="shared" si="12"/>
        <v>577218.33333333337</v>
      </c>
      <c r="P169">
        <f t="shared" si="13"/>
        <v>610310</v>
      </c>
      <c r="Q169">
        <f t="shared" si="14"/>
        <v>0.70978755463669008</v>
      </c>
      <c r="R169">
        <f t="shared" si="17"/>
        <v>1.0573295488997518</v>
      </c>
      <c r="S169">
        <f t="shared" si="15"/>
        <v>8.0425106581770975E-2</v>
      </c>
      <c r="T169" t="s">
        <v>232</v>
      </c>
      <c r="U169">
        <f t="shared" si="16"/>
        <v>0.14887161980949606</v>
      </c>
    </row>
    <row r="170" spans="1:21" x14ac:dyDescent="0.2">
      <c r="A170" t="s">
        <v>159</v>
      </c>
      <c r="B170" s="18">
        <v>9771600</v>
      </c>
      <c r="C170" s="18">
        <v>7605000</v>
      </c>
      <c r="D170" s="18">
        <v>6426800</v>
      </c>
      <c r="E170" s="18">
        <v>7215300</v>
      </c>
      <c r="F170" s="18">
        <v>7305700</v>
      </c>
      <c r="G170" s="19">
        <v>7243100</v>
      </c>
      <c r="H170" s="20">
        <v>6989200</v>
      </c>
      <c r="I170" s="20">
        <v>8735000</v>
      </c>
      <c r="J170" s="20">
        <v>8512000</v>
      </c>
      <c r="K170" s="20">
        <v>6830200</v>
      </c>
      <c r="L170" s="20">
        <v>7839900</v>
      </c>
      <c r="M170" s="21">
        <v>7931500</v>
      </c>
      <c r="O170">
        <f t="shared" si="12"/>
        <v>7594583.333333333</v>
      </c>
      <c r="P170">
        <f t="shared" si="13"/>
        <v>7806300</v>
      </c>
      <c r="Q170">
        <f t="shared" si="14"/>
        <v>0.71391476545877497</v>
      </c>
      <c r="R170">
        <f t="shared" si="17"/>
        <v>1.0278773248477533</v>
      </c>
      <c r="S170">
        <f t="shared" si="15"/>
        <v>3.9668091968907443E-2</v>
      </c>
      <c r="T170" t="s">
        <v>159</v>
      </c>
      <c r="U170">
        <f t="shared" si="16"/>
        <v>0.1463536357036066</v>
      </c>
    </row>
    <row r="171" spans="1:21" x14ac:dyDescent="0.2">
      <c r="A171" t="s">
        <v>102</v>
      </c>
      <c r="B171" s="18">
        <v>1816000</v>
      </c>
      <c r="C171" s="18">
        <v>2146800</v>
      </c>
      <c r="D171" s="18">
        <v>2090200</v>
      </c>
      <c r="E171" s="18">
        <v>1870900</v>
      </c>
      <c r="F171" s="18">
        <v>2266500</v>
      </c>
      <c r="G171" s="19">
        <v>2659700</v>
      </c>
      <c r="H171" s="20">
        <v>1320500</v>
      </c>
      <c r="I171" s="20">
        <v>1666700</v>
      </c>
      <c r="J171" s="20">
        <v>2326500</v>
      </c>
      <c r="K171" s="20">
        <v>2315400</v>
      </c>
      <c r="L171" s="20">
        <v>2740700</v>
      </c>
      <c r="M171" s="21">
        <v>1931100</v>
      </c>
      <c r="O171">
        <f t="shared" si="12"/>
        <v>2141683.3333333335</v>
      </c>
      <c r="P171">
        <f t="shared" si="13"/>
        <v>2050150</v>
      </c>
      <c r="Q171">
        <f t="shared" si="14"/>
        <v>0.71517249262845728</v>
      </c>
      <c r="R171">
        <f t="shared" si="17"/>
        <v>0.95726103298807008</v>
      </c>
      <c r="S171">
        <f t="shared" si="15"/>
        <v>-6.3015711819816841E-2</v>
      </c>
      <c r="T171" t="s">
        <v>102</v>
      </c>
      <c r="U171">
        <f t="shared" si="16"/>
        <v>0.14558919797250286</v>
      </c>
    </row>
    <row r="172" spans="1:21" x14ac:dyDescent="0.2">
      <c r="A172" t="s">
        <v>229</v>
      </c>
      <c r="B172" s="18">
        <v>1562400</v>
      </c>
      <c r="C172" s="18">
        <v>1662300</v>
      </c>
      <c r="D172" s="18">
        <v>1358100</v>
      </c>
      <c r="E172" s="18">
        <v>1475100</v>
      </c>
      <c r="F172" s="18">
        <v>1557400</v>
      </c>
      <c r="G172" s="19">
        <v>1389600</v>
      </c>
      <c r="H172" s="20">
        <v>1395900</v>
      </c>
      <c r="I172" s="20">
        <v>1902400</v>
      </c>
      <c r="J172" s="20">
        <v>1403200</v>
      </c>
      <c r="K172" s="20">
        <v>1081100</v>
      </c>
      <c r="L172" s="20">
        <v>1189200</v>
      </c>
      <c r="M172" s="21">
        <v>1733100</v>
      </c>
      <c r="O172">
        <f t="shared" si="12"/>
        <v>1500816.6666666667</v>
      </c>
      <c r="P172">
        <f t="shared" si="13"/>
        <v>1450816.6666666667</v>
      </c>
      <c r="Q172">
        <f t="shared" si="14"/>
        <v>0.72213387512645455</v>
      </c>
      <c r="R172">
        <f t="shared" si="17"/>
        <v>0.9666848049395329</v>
      </c>
      <c r="S172">
        <f t="shared" si="15"/>
        <v>-4.8882530393898616E-2</v>
      </c>
      <c r="T172" t="s">
        <v>229</v>
      </c>
      <c r="U172">
        <f t="shared" si="16"/>
        <v>0.14138228187772892</v>
      </c>
    </row>
    <row r="173" spans="1:21" x14ac:dyDescent="0.2">
      <c r="A173" t="s">
        <v>137</v>
      </c>
      <c r="B173" s="18">
        <v>1226900</v>
      </c>
      <c r="C173" s="18">
        <v>870030</v>
      </c>
      <c r="D173" s="18">
        <v>1238600</v>
      </c>
      <c r="E173" s="18">
        <v>1304300</v>
      </c>
      <c r="F173" s="18">
        <v>1289900</v>
      </c>
      <c r="G173" s="19">
        <v>1153100</v>
      </c>
      <c r="H173" s="20">
        <v>1016200</v>
      </c>
      <c r="I173" s="20">
        <v>1405200</v>
      </c>
      <c r="J173" s="20">
        <v>1249400</v>
      </c>
      <c r="K173" s="20">
        <v>275970</v>
      </c>
      <c r="L173" s="20">
        <v>1403800</v>
      </c>
      <c r="M173" s="21">
        <v>1317900</v>
      </c>
      <c r="O173">
        <f t="shared" si="12"/>
        <v>1180471.6666666667</v>
      </c>
      <c r="P173">
        <f t="shared" si="13"/>
        <v>1111411.6666666667</v>
      </c>
      <c r="Q173">
        <f t="shared" si="14"/>
        <v>0.72228287858315965</v>
      </c>
      <c r="R173">
        <f t="shared" si="17"/>
        <v>0.94149796056096224</v>
      </c>
      <c r="S173">
        <f t="shared" si="15"/>
        <v>-8.6970125158610467E-2</v>
      </c>
      <c r="T173" t="s">
        <v>137</v>
      </c>
      <c r="U173">
        <f t="shared" si="16"/>
        <v>0.14129267978872673</v>
      </c>
    </row>
    <row r="174" spans="1:21" x14ac:dyDescent="0.2">
      <c r="A174" t="s">
        <v>124</v>
      </c>
      <c r="B174" s="18">
        <v>433410</v>
      </c>
      <c r="C174" s="18">
        <v>340150</v>
      </c>
      <c r="D174" s="18">
        <v>452090</v>
      </c>
      <c r="E174" s="18">
        <v>481710</v>
      </c>
      <c r="F174" s="18">
        <v>177760</v>
      </c>
      <c r="G174" s="19">
        <v>447950</v>
      </c>
      <c r="H174" s="20">
        <v>286420</v>
      </c>
      <c r="I174" s="20">
        <v>441520</v>
      </c>
      <c r="J174" s="20">
        <v>397320</v>
      </c>
      <c r="K174" s="20">
        <v>380440</v>
      </c>
      <c r="L174" s="20">
        <v>501190</v>
      </c>
      <c r="M174" s="21">
        <v>182160</v>
      </c>
      <c r="O174">
        <f t="shared" si="12"/>
        <v>388845</v>
      </c>
      <c r="P174">
        <f t="shared" si="13"/>
        <v>364841.66666666669</v>
      </c>
      <c r="Q174">
        <f t="shared" si="14"/>
        <v>0.72330216883722476</v>
      </c>
      <c r="R174">
        <f t="shared" si="17"/>
        <v>0.93827017620560038</v>
      </c>
      <c r="S174">
        <f t="shared" si="15"/>
        <v>-9.1924686275194747E-2</v>
      </c>
      <c r="T174" t="s">
        <v>124</v>
      </c>
      <c r="U174">
        <f t="shared" si="16"/>
        <v>0.14068023265951782</v>
      </c>
    </row>
    <row r="175" spans="1:21" x14ac:dyDescent="0.2">
      <c r="A175" t="s">
        <v>66</v>
      </c>
      <c r="B175" s="18">
        <v>17794000</v>
      </c>
      <c r="C175" s="18">
        <v>14187000</v>
      </c>
      <c r="D175" s="18">
        <v>20462000</v>
      </c>
      <c r="E175" s="18">
        <v>18305000</v>
      </c>
      <c r="F175" s="18">
        <v>21026000</v>
      </c>
      <c r="G175" s="19">
        <v>19390000</v>
      </c>
      <c r="H175" s="20">
        <v>20903000</v>
      </c>
      <c r="I175" s="20">
        <v>15458000</v>
      </c>
      <c r="J175" s="20">
        <v>13936000</v>
      </c>
      <c r="K175" s="20">
        <v>17630000</v>
      </c>
      <c r="L175" s="20">
        <v>23392000</v>
      </c>
      <c r="M175" s="21">
        <v>24098000</v>
      </c>
      <c r="O175">
        <f t="shared" si="12"/>
        <v>18527333.333333332</v>
      </c>
      <c r="P175">
        <f t="shared" si="13"/>
        <v>19236166.666666668</v>
      </c>
      <c r="Q175">
        <f t="shared" si="14"/>
        <v>0.72907759226417546</v>
      </c>
      <c r="R175">
        <f t="shared" si="17"/>
        <v>1.0382587888165236</v>
      </c>
      <c r="S175">
        <f t="shared" si="15"/>
        <v>5.4166084166606468E-2</v>
      </c>
      <c r="T175" t="s">
        <v>66</v>
      </c>
      <c r="U175">
        <f t="shared" si="16"/>
        <v>0.13722624932406532</v>
      </c>
    </row>
    <row r="176" spans="1:21" x14ac:dyDescent="0.2">
      <c r="A176" t="s">
        <v>244</v>
      </c>
      <c r="B176" s="18">
        <v>92091</v>
      </c>
      <c r="C176" s="18">
        <v>55166</v>
      </c>
      <c r="D176" s="18">
        <v>67284</v>
      </c>
      <c r="E176" s="18">
        <v>102060</v>
      </c>
      <c r="F176" s="18">
        <v>80247</v>
      </c>
      <c r="G176" s="19">
        <v>68984</v>
      </c>
      <c r="H176" s="20">
        <v>61075</v>
      </c>
      <c r="I176" s="20">
        <v>146440</v>
      </c>
      <c r="J176" s="20">
        <v>78592</v>
      </c>
      <c r="K176" s="20">
        <v>55184</v>
      </c>
      <c r="L176" s="20">
        <v>68707</v>
      </c>
      <c r="M176" s="21">
        <v>88137</v>
      </c>
      <c r="O176">
        <f t="shared" si="12"/>
        <v>77638.666666666672</v>
      </c>
      <c r="P176">
        <f t="shared" si="13"/>
        <v>83022.5</v>
      </c>
      <c r="Q176">
        <f t="shared" si="14"/>
        <v>0.73233083582844549</v>
      </c>
      <c r="R176">
        <f t="shared" si="17"/>
        <v>1.0693447423105324</v>
      </c>
      <c r="S176">
        <f t="shared" si="15"/>
        <v>9.6727033453554809E-2</v>
      </c>
      <c r="T176" t="s">
        <v>244</v>
      </c>
      <c r="U176">
        <f t="shared" si="16"/>
        <v>0.13529267889306315</v>
      </c>
    </row>
    <row r="177" spans="1:21" x14ac:dyDescent="0.2">
      <c r="A177" t="s">
        <v>46</v>
      </c>
      <c r="B177" s="18">
        <v>1114300</v>
      </c>
      <c r="C177" s="18">
        <v>1145700</v>
      </c>
      <c r="D177" s="18">
        <v>1123400</v>
      </c>
      <c r="E177" s="18">
        <v>1010000</v>
      </c>
      <c r="F177" s="18">
        <v>1253300</v>
      </c>
      <c r="G177" s="19">
        <v>1210000</v>
      </c>
      <c r="H177" s="20">
        <v>818950</v>
      </c>
      <c r="I177" s="20">
        <v>978680</v>
      </c>
      <c r="J177" s="20">
        <v>1205900</v>
      </c>
      <c r="K177" s="20">
        <v>1402100</v>
      </c>
      <c r="L177" s="20">
        <v>1394900</v>
      </c>
      <c r="M177" s="21">
        <v>819310</v>
      </c>
      <c r="O177">
        <f t="shared" si="12"/>
        <v>1142783.3333333333</v>
      </c>
      <c r="P177">
        <f t="shared" si="13"/>
        <v>1103306.6666666667</v>
      </c>
      <c r="Q177">
        <f t="shared" si="14"/>
        <v>0.73871408727710763</v>
      </c>
      <c r="R177">
        <f t="shared" si="17"/>
        <v>0.9654556856797003</v>
      </c>
      <c r="S177">
        <f t="shared" si="15"/>
        <v>-5.0718053751158815E-2</v>
      </c>
      <c r="T177" t="s">
        <v>46</v>
      </c>
      <c r="U177">
        <f t="shared" si="16"/>
        <v>0.13152361890458913</v>
      </c>
    </row>
    <row r="178" spans="1:21" x14ac:dyDescent="0.2">
      <c r="A178" t="s">
        <v>191</v>
      </c>
      <c r="B178" s="18">
        <v>612060</v>
      </c>
      <c r="C178" s="18">
        <v>516600</v>
      </c>
      <c r="D178" s="18">
        <v>544900</v>
      </c>
      <c r="E178" s="18">
        <v>532010</v>
      </c>
      <c r="F178" s="18">
        <v>660610</v>
      </c>
      <c r="G178" s="19">
        <v>537690</v>
      </c>
      <c r="H178" s="20">
        <v>707950</v>
      </c>
      <c r="I178" s="20">
        <v>547270</v>
      </c>
      <c r="J178" s="20">
        <v>537850</v>
      </c>
      <c r="K178" s="20">
        <v>574420</v>
      </c>
      <c r="L178" s="20">
        <v>517970</v>
      </c>
      <c r="M178" s="21">
        <v>591930</v>
      </c>
      <c r="O178">
        <f t="shared" si="12"/>
        <v>567311.66666666663</v>
      </c>
      <c r="P178">
        <f t="shared" si="13"/>
        <v>579565</v>
      </c>
      <c r="Q178">
        <f t="shared" si="14"/>
        <v>0.74145863656855293</v>
      </c>
      <c r="R178">
        <f t="shared" si="17"/>
        <v>1.0215989447305567</v>
      </c>
      <c r="S178">
        <f t="shared" si="15"/>
        <v>3.0828939909755441E-2</v>
      </c>
      <c r="T178" t="s">
        <v>191</v>
      </c>
      <c r="U178">
        <f t="shared" si="16"/>
        <v>0.1299130717577747</v>
      </c>
    </row>
    <row r="179" spans="1:21" x14ac:dyDescent="0.2">
      <c r="A179" t="s">
        <v>103</v>
      </c>
      <c r="B179" s="18">
        <v>3352500</v>
      </c>
      <c r="C179" s="18">
        <v>3562700</v>
      </c>
      <c r="D179" s="18">
        <v>1726300</v>
      </c>
      <c r="E179" s="18">
        <v>4244500</v>
      </c>
      <c r="F179" s="18">
        <v>4051400</v>
      </c>
      <c r="G179" s="19">
        <v>3628600</v>
      </c>
      <c r="H179" s="20">
        <v>3055000</v>
      </c>
      <c r="I179" s="20">
        <v>3109300</v>
      </c>
      <c r="J179" s="20">
        <v>3247100</v>
      </c>
      <c r="K179" s="20">
        <v>3507000</v>
      </c>
      <c r="L179" s="20">
        <v>4291000</v>
      </c>
      <c r="M179" s="21">
        <v>4197600</v>
      </c>
      <c r="O179">
        <f t="shared" si="12"/>
        <v>3427666.6666666665</v>
      </c>
      <c r="P179">
        <f t="shared" si="13"/>
        <v>3567833.3333333335</v>
      </c>
      <c r="Q179">
        <f t="shared" si="14"/>
        <v>0.75046386864099002</v>
      </c>
      <c r="R179">
        <f t="shared" si="17"/>
        <v>1.0408927355830011</v>
      </c>
      <c r="S179">
        <f t="shared" si="15"/>
        <v>5.7821405990153132E-2</v>
      </c>
      <c r="T179" t="s">
        <v>103</v>
      </c>
      <c r="U179">
        <f t="shared" si="16"/>
        <v>0.12467021218496899</v>
      </c>
    </row>
    <row r="180" spans="1:21" x14ac:dyDescent="0.2">
      <c r="A180" t="s">
        <v>228</v>
      </c>
      <c r="B180" s="18">
        <v>525690</v>
      </c>
      <c r="C180" s="18">
        <v>3130700</v>
      </c>
      <c r="D180" s="18">
        <v>539240</v>
      </c>
      <c r="E180" s="18">
        <v>5010400</v>
      </c>
      <c r="F180" s="18">
        <v>568350</v>
      </c>
      <c r="G180" s="19">
        <v>999970</v>
      </c>
      <c r="H180" s="20">
        <v>1148200</v>
      </c>
      <c r="I180" s="20">
        <v>1977300</v>
      </c>
      <c r="J180" s="20">
        <v>272330</v>
      </c>
      <c r="K180" s="20">
        <v>2287000</v>
      </c>
      <c r="L180" s="20">
        <v>442580</v>
      </c>
      <c r="M180" s="21">
        <v>2930500</v>
      </c>
      <c r="O180">
        <f t="shared" si="12"/>
        <v>1795725</v>
      </c>
      <c r="P180">
        <f t="shared" si="13"/>
        <v>1509651.6666666667</v>
      </c>
      <c r="Q180">
        <f t="shared" si="14"/>
        <v>0.7510827420987215</v>
      </c>
      <c r="R180">
        <f t="shared" si="17"/>
        <v>0.84069201390339099</v>
      </c>
      <c r="S180">
        <f t="shared" si="15"/>
        <v>-0.25035072650453827</v>
      </c>
      <c r="T180" t="s">
        <v>228</v>
      </c>
      <c r="U180">
        <f t="shared" si="16"/>
        <v>0.12431221684738046</v>
      </c>
    </row>
    <row r="181" spans="1:21" x14ac:dyDescent="0.2">
      <c r="A181" t="s">
        <v>252</v>
      </c>
      <c r="B181" s="18">
        <v>489020</v>
      </c>
      <c r="C181" s="18">
        <v>615560</v>
      </c>
      <c r="D181" s="18">
        <v>558730</v>
      </c>
      <c r="E181" s="18">
        <v>410180</v>
      </c>
      <c r="F181" s="18">
        <v>405750</v>
      </c>
      <c r="G181" s="19">
        <v>432070</v>
      </c>
      <c r="H181" s="20">
        <v>487520</v>
      </c>
      <c r="I181" s="20">
        <v>537460</v>
      </c>
      <c r="J181" s="20">
        <v>383560</v>
      </c>
      <c r="K181" s="20">
        <v>540550</v>
      </c>
      <c r="L181" s="20">
        <v>352450</v>
      </c>
      <c r="M181" s="21">
        <v>735380</v>
      </c>
      <c r="O181">
        <f t="shared" si="12"/>
        <v>485218.33333333331</v>
      </c>
      <c r="P181">
        <f t="shared" si="13"/>
        <v>506153.33333333331</v>
      </c>
      <c r="Q181">
        <f t="shared" si="14"/>
        <v>0.75780259433327091</v>
      </c>
      <c r="R181">
        <f t="shared" si="17"/>
        <v>1.0431455255537885</v>
      </c>
      <c r="S181">
        <f t="shared" si="15"/>
        <v>6.0940437195617515E-2</v>
      </c>
      <c r="T181" t="s">
        <v>252</v>
      </c>
      <c r="U181">
        <f t="shared" si="16"/>
        <v>0.12044391225356305</v>
      </c>
    </row>
    <row r="182" spans="1:21" x14ac:dyDescent="0.2">
      <c r="A182" t="s">
        <v>250</v>
      </c>
      <c r="B182" s="18">
        <v>133000</v>
      </c>
      <c r="C182" s="18">
        <v>170070</v>
      </c>
      <c r="D182" s="18">
        <v>82513</v>
      </c>
      <c r="E182" s="18">
        <v>93263</v>
      </c>
      <c r="F182" s="18">
        <v>79702</v>
      </c>
      <c r="G182" s="19">
        <v>79814</v>
      </c>
      <c r="H182" s="20">
        <v>56346</v>
      </c>
      <c r="I182" s="20">
        <v>167890</v>
      </c>
      <c r="J182" s="20">
        <v>105390</v>
      </c>
      <c r="K182" s="20">
        <v>62350</v>
      </c>
      <c r="L182" s="20">
        <v>107880</v>
      </c>
      <c r="M182" s="21">
        <v>96659</v>
      </c>
      <c r="O182">
        <f t="shared" si="12"/>
        <v>106393.66666666667</v>
      </c>
      <c r="P182">
        <f t="shared" si="13"/>
        <v>99419.166666666672</v>
      </c>
      <c r="Q182">
        <f t="shared" si="14"/>
        <v>0.76118308893069486</v>
      </c>
      <c r="R182">
        <f t="shared" si="17"/>
        <v>0.93444628596313695</v>
      </c>
      <c r="S182">
        <f t="shared" si="15"/>
        <v>-9.7816357831642178E-2</v>
      </c>
      <c r="T182" t="s">
        <v>250</v>
      </c>
      <c r="U182">
        <f t="shared" si="16"/>
        <v>0.11851086892109984</v>
      </c>
    </row>
    <row r="183" spans="1:21" x14ac:dyDescent="0.2">
      <c r="A183" t="s">
        <v>223</v>
      </c>
      <c r="B183" s="18">
        <v>573450</v>
      </c>
      <c r="C183" s="18">
        <v>412840</v>
      </c>
      <c r="D183" s="18">
        <v>169960</v>
      </c>
      <c r="E183" s="18">
        <v>302780</v>
      </c>
      <c r="F183" s="18">
        <v>198470</v>
      </c>
      <c r="G183" s="19">
        <v>195620</v>
      </c>
      <c r="H183" s="20">
        <v>192880</v>
      </c>
      <c r="I183" s="20">
        <v>382220</v>
      </c>
      <c r="J183" s="20">
        <v>459580</v>
      </c>
      <c r="K183" s="20">
        <v>257160</v>
      </c>
      <c r="L183" s="20">
        <v>291200</v>
      </c>
      <c r="M183" s="21">
        <v>405500</v>
      </c>
      <c r="O183">
        <f t="shared" si="12"/>
        <v>308853.33333333331</v>
      </c>
      <c r="P183">
        <f t="shared" si="13"/>
        <v>331423.33333333331</v>
      </c>
      <c r="Q183">
        <f t="shared" si="14"/>
        <v>0.77425892931451812</v>
      </c>
      <c r="R183">
        <f t="shared" si="17"/>
        <v>1.0730767570367812</v>
      </c>
      <c r="S183">
        <f t="shared" si="15"/>
        <v>0.10175327556854656</v>
      </c>
      <c r="T183" t="s">
        <v>223</v>
      </c>
      <c r="U183">
        <f t="shared" si="16"/>
        <v>0.1111137773439097</v>
      </c>
    </row>
    <row r="184" spans="1:21" x14ac:dyDescent="0.2">
      <c r="A184" t="s">
        <v>233</v>
      </c>
      <c r="B184" s="18">
        <v>787620</v>
      </c>
      <c r="C184" s="18">
        <v>774230</v>
      </c>
      <c r="D184" s="18">
        <v>426450</v>
      </c>
      <c r="E184" s="18">
        <v>599540</v>
      </c>
      <c r="F184" s="18">
        <v>528800</v>
      </c>
      <c r="G184" s="19">
        <v>680530</v>
      </c>
      <c r="H184" s="20">
        <v>477860</v>
      </c>
      <c r="I184" s="20">
        <v>889980</v>
      </c>
      <c r="J184" s="20">
        <v>653210</v>
      </c>
      <c r="K184" s="20">
        <v>449740</v>
      </c>
      <c r="L184" s="20">
        <v>622890</v>
      </c>
      <c r="M184" s="21">
        <v>558120</v>
      </c>
      <c r="O184">
        <f t="shared" si="12"/>
        <v>632861.66666666663</v>
      </c>
      <c r="P184">
        <f t="shared" si="13"/>
        <v>608633.33333333337</v>
      </c>
      <c r="Q184">
        <f t="shared" si="14"/>
        <v>0.78628006491302793</v>
      </c>
      <c r="R184">
        <f t="shared" si="17"/>
        <v>0.96171622550478397</v>
      </c>
      <c r="S184">
        <f t="shared" si="15"/>
        <v>-5.6316835457601737E-2</v>
      </c>
      <c r="T184" t="s">
        <v>233</v>
      </c>
      <c r="U184">
        <f t="shared" si="16"/>
        <v>0.10442273515405953</v>
      </c>
    </row>
    <row r="185" spans="1:21" x14ac:dyDescent="0.2">
      <c r="A185" t="s">
        <v>153</v>
      </c>
      <c r="B185" s="18">
        <v>6369500</v>
      </c>
      <c r="C185" s="18">
        <v>3593700</v>
      </c>
      <c r="D185" s="18">
        <v>4404200</v>
      </c>
      <c r="E185" s="18">
        <v>6056300</v>
      </c>
      <c r="F185" s="18">
        <v>5374000</v>
      </c>
      <c r="G185" s="19">
        <v>5587100</v>
      </c>
      <c r="H185" s="20">
        <v>5042300</v>
      </c>
      <c r="I185" s="20">
        <v>6895500</v>
      </c>
      <c r="J185" s="20">
        <v>4669100</v>
      </c>
      <c r="K185" s="20">
        <v>2516900</v>
      </c>
      <c r="L185" s="20">
        <v>6948400</v>
      </c>
      <c r="M185" s="21">
        <v>3972900</v>
      </c>
      <c r="O185">
        <f t="shared" si="12"/>
        <v>5230800</v>
      </c>
      <c r="P185">
        <f t="shared" si="13"/>
        <v>5007516.666666667</v>
      </c>
      <c r="Q185">
        <f t="shared" si="14"/>
        <v>0.79112366785494692</v>
      </c>
      <c r="R185">
        <f t="shared" si="17"/>
        <v>0.95731373148785404</v>
      </c>
      <c r="S185">
        <f t="shared" si="15"/>
        <v>-6.2936291714913703E-2</v>
      </c>
      <c r="T185" t="s">
        <v>153</v>
      </c>
      <c r="U185">
        <f t="shared" si="16"/>
        <v>0.10175562260983846</v>
      </c>
    </row>
    <row r="186" spans="1:21" x14ac:dyDescent="0.2">
      <c r="A186" t="s">
        <v>210</v>
      </c>
      <c r="B186" s="18">
        <v>25760990</v>
      </c>
      <c r="C186" s="18">
        <v>17116398</v>
      </c>
      <c r="D186" s="18">
        <v>20250430</v>
      </c>
      <c r="E186" s="18">
        <v>27479610</v>
      </c>
      <c r="F186" s="18">
        <v>22699024</v>
      </c>
      <c r="G186" s="19">
        <v>21266683</v>
      </c>
      <c r="H186" s="20">
        <v>18749170</v>
      </c>
      <c r="I186" s="20">
        <v>33958162</v>
      </c>
      <c r="J186" s="20">
        <v>24209424</v>
      </c>
      <c r="K186" s="20">
        <v>15308639</v>
      </c>
      <c r="L186" s="20">
        <v>25700550</v>
      </c>
      <c r="M186" s="21">
        <v>21616850</v>
      </c>
      <c r="O186">
        <f t="shared" si="12"/>
        <v>22428855.833333332</v>
      </c>
      <c r="P186">
        <f t="shared" si="13"/>
        <v>23257132.5</v>
      </c>
      <c r="Q186">
        <f t="shared" si="14"/>
        <v>0.79130096111220805</v>
      </c>
      <c r="R186">
        <f t="shared" si="17"/>
        <v>1.0369290646309162</v>
      </c>
      <c r="S186">
        <f t="shared" si="15"/>
        <v>5.2317204078285072E-2</v>
      </c>
      <c r="T186" t="s">
        <v>210</v>
      </c>
      <c r="U186">
        <f t="shared" si="16"/>
        <v>0.10165830677915705</v>
      </c>
    </row>
    <row r="187" spans="1:21" x14ac:dyDescent="0.2">
      <c r="A187" t="s">
        <v>190</v>
      </c>
      <c r="B187" s="18">
        <v>50466980</v>
      </c>
      <c r="C187" s="18">
        <v>37745110</v>
      </c>
      <c r="D187" s="18">
        <v>39614990</v>
      </c>
      <c r="E187" s="18">
        <v>50916020</v>
      </c>
      <c r="F187" s="18">
        <v>42368350</v>
      </c>
      <c r="G187" s="19">
        <v>41961760</v>
      </c>
      <c r="H187" s="20">
        <v>34310216</v>
      </c>
      <c r="I187" s="20">
        <v>56849280</v>
      </c>
      <c r="J187" s="20">
        <v>45366470</v>
      </c>
      <c r="K187" s="20">
        <v>31595623</v>
      </c>
      <c r="L187" s="20">
        <v>44175580</v>
      </c>
      <c r="M187" s="21">
        <v>44038220</v>
      </c>
      <c r="O187">
        <f t="shared" si="12"/>
        <v>43845535</v>
      </c>
      <c r="P187">
        <f t="shared" si="13"/>
        <v>42722564.833333336</v>
      </c>
      <c r="Q187">
        <f t="shared" si="14"/>
        <v>0.80014012383533739</v>
      </c>
      <c r="R187">
        <f t="shared" si="17"/>
        <v>0.97438803821947517</v>
      </c>
      <c r="S187">
        <f t="shared" si="15"/>
        <v>-3.7431672344440205E-2</v>
      </c>
      <c r="T187" t="s">
        <v>190</v>
      </c>
      <c r="U187">
        <f t="shared" si="16"/>
        <v>9.6833950908594979E-2</v>
      </c>
    </row>
    <row r="188" spans="1:21" x14ac:dyDescent="0.2">
      <c r="A188" t="s">
        <v>152</v>
      </c>
      <c r="B188" s="18">
        <v>7113800</v>
      </c>
      <c r="C188" s="18">
        <v>4617100</v>
      </c>
      <c r="D188" s="18">
        <v>5265800</v>
      </c>
      <c r="E188" s="18">
        <v>7622600</v>
      </c>
      <c r="F188" s="18">
        <v>5765300</v>
      </c>
      <c r="G188" s="19">
        <v>5482200</v>
      </c>
      <c r="H188" s="20">
        <v>4205800</v>
      </c>
      <c r="I188" s="20">
        <v>8727700</v>
      </c>
      <c r="J188" s="20">
        <v>6057200</v>
      </c>
      <c r="K188" s="20">
        <v>3894900</v>
      </c>
      <c r="L188" s="20">
        <v>5966500</v>
      </c>
      <c r="M188" s="21">
        <v>5738800</v>
      </c>
      <c r="O188">
        <f t="shared" si="12"/>
        <v>5977800</v>
      </c>
      <c r="P188">
        <f t="shared" si="13"/>
        <v>5765150</v>
      </c>
      <c r="Q188">
        <f t="shared" si="14"/>
        <v>0.80665365199082117</v>
      </c>
      <c r="R188">
        <f t="shared" si="17"/>
        <v>0.96442671216835629</v>
      </c>
      <c r="S188">
        <f t="shared" si="15"/>
        <v>-5.2256484408227145E-2</v>
      </c>
      <c r="T188" t="s">
        <v>152</v>
      </c>
      <c r="U188">
        <f t="shared" si="16"/>
        <v>9.3312895657619549E-2</v>
      </c>
    </row>
    <row r="189" spans="1:21" x14ac:dyDescent="0.2">
      <c r="A189" t="s">
        <v>235</v>
      </c>
      <c r="B189" s="18">
        <v>1638000</v>
      </c>
      <c r="C189" s="18">
        <v>201030</v>
      </c>
      <c r="D189" s="18">
        <v>1724500</v>
      </c>
      <c r="E189" s="18">
        <v>1182900</v>
      </c>
      <c r="F189" s="18">
        <v>2067000</v>
      </c>
      <c r="G189" s="19">
        <v>1874500</v>
      </c>
      <c r="H189" s="20">
        <v>1001700</v>
      </c>
      <c r="I189" s="20">
        <v>1389600</v>
      </c>
      <c r="J189" s="20">
        <v>1221500</v>
      </c>
      <c r="K189" s="20">
        <v>1401100</v>
      </c>
      <c r="L189" s="20">
        <v>1311700</v>
      </c>
      <c r="M189" s="21">
        <v>1936800</v>
      </c>
      <c r="O189">
        <f t="shared" si="12"/>
        <v>1447988.3333333333</v>
      </c>
      <c r="P189">
        <f t="shared" si="13"/>
        <v>1377066.6666666667</v>
      </c>
      <c r="Q189">
        <f t="shared" si="14"/>
        <v>0.82067411387414191</v>
      </c>
      <c r="R189">
        <f t="shared" si="17"/>
        <v>0.9510205538028047</v>
      </c>
      <c r="S189">
        <f t="shared" si="15"/>
        <v>-7.2451573413572889E-2</v>
      </c>
      <c r="T189" t="s">
        <v>235</v>
      </c>
      <c r="U189">
        <f t="shared" si="16"/>
        <v>8.5829265101086336E-2</v>
      </c>
    </row>
    <row r="190" spans="1:21" x14ac:dyDescent="0.2">
      <c r="A190" t="s">
        <v>147</v>
      </c>
      <c r="B190" s="18">
        <v>2391300</v>
      </c>
      <c r="C190" s="18">
        <v>1813000</v>
      </c>
      <c r="D190" s="18">
        <v>1880800</v>
      </c>
      <c r="E190" s="18">
        <v>2724600</v>
      </c>
      <c r="F190" s="18">
        <v>1796900</v>
      </c>
      <c r="G190" s="19">
        <v>2251100</v>
      </c>
      <c r="H190" s="20">
        <v>1717900</v>
      </c>
      <c r="I190" s="20">
        <v>3179500</v>
      </c>
      <c r="J190" s="20">
        <v>2358600</v>
      </c>
      <c r="K190" s="20">
        <v>1280800</v>
      </c>
      <c r="L190" s="20">
        <v>2356400</v>
      </c>
      <c r="M190" s="21">
        <v>2359400</v>
      </c>
      <c r="O190">
        <f t="shared" si="12"/>
        <v>2142950</v>
      </c>
      <c r="P190">
        <f t="shared" si="13"/>
        <v>2208766.6666666665</v>
      </c>
      <c r="Q190">
        <f t="shared" si="14"/>
        <v>0.83434929069876174</v>
      </c>
      <c r="R190">
        <f t="shared" si="17"/>
        <v>1.0307131135428576</v>
      </c>
      <c r="S190">
        <f t="shared" si="15"/>
        <v>4.3642831964749225E-2</v>
      </c>
      <c r="T190" t="s">
        <v>147</v>
      </c>
      <c r="U190">
        <f t="shared" si="16"/>
        <v>7.8652098923489885E-2</v>
      </c>
    </row>
    <row r="191" spans="1:21" x14ac:dyDescent="0.2">
      <c r="A191" t="s">
        <v>185</v>
      </c>
      <c r="B191" s="18">
        <v>1096300</v>
      </c>
      <c r="C191" s="18">
        <v>810310</v>
      </c>
      <c r="D191" s="18">
        <v>1001900</v>
      </c>
      <c r="E191" s="18">
        <v>1534200</v>
      </c>
      <c r="F191" s="18">
        <v>855460</v>
      </c>
      <c r="G191" s="19">
        <v>925410</v>
      </c>
      <c r="H191" s="20">
        <v>1175900</v>
      </c>
      <c r="I191" s="20">
        <v>1606100</v>
      </c>
      <c r="J191" s="20">
        <v>521850</v>
      </c>
      <c r="K191" s="20">
        <v>748320</v>
      </c>
      <c r="L191" s="20">
        <v>1182900</v>
      </c>
      <c r="M191" s="21">
        <v>741330</v>
      </c>
      <c r="O191">
        <f t="shared" si="12"/>
        <v>1037263.3333333334</v>
      </c>
      <c r="P191">
        <f t="shared" si="13"/>
        <v>996066.66666666663</v>
      </c>
      <c r="Q191">
        <f t="shared" si="14"/>
        <v>0.83682110413110611</v>
      </c>
      <c r="R191">
        <f t="shared" si="17"/>
        <v>0.96028330960636799</v>
      </c>
      <c r="S191">
        <f t="shared" si="15"/>
        <v>-5.8467992110764137E-2</v>
      </c>
      <c r="T191" t="s">
        <v>185</v>
      </c>
      <c r="U191">
        <f t="shared" si="16"/>
        <v>7.7367375689861795E-2</v>
      </c>
    </row>
    <row r="192" spans="1:21" x14ac:dyDescent="0.2">
      <c r="A192" t="s">
        <v>247</v>
      </c>
      <c r="B192" s="18">
        <v>65740</v>
      </c>
      <c r="C192" s="18">
        <v>73267</v>
      </c>
      <c r="D192" s="18">
        <v>79316</v>
      </c>
      <c r="E192" s="18">
        <v>108090</v>
      </c>
      <c r="F192" s="18">
        <v>87630</v>
      </c>
      <c r="G192" s="19">
        <v>90944</v>
      </c>
      <c r="H192" s="20">
        <v>66111</v>
      </c>
      <c r="I192" s="20">
        <v>133440</v>
      </c>
      <c r="J192" s="20">
        <v>88935</v>
      </c>
      <c r="K192" s="20">
        <v>54760</v>
      </c>
      <c r="L192" s="20">
        <v>84048</v>
      </c>
      <c r="M192" s="21">
        <v>93163</v>
      </c>
      <c r="O192">
        <f t="shared" si="12"/>
        <v>84164.5</v>
      </c>
      <c r="P192">
        <f t="shared" si="13"/>
        <v>86742.833333333328</v>
      </c>
      <c r="Q192">
        <f t="shared" si="14"/>
        <v>0.84248357560733367</v>
      </c>
      <c r="R192">
        <f t="shared" si="17"/>
        <v>1.0306344519759914</v>
      </c>
      <c r="S192">
        <f t="shared" si="15"/>
        <v>4.3532724718033704E-2</v>
      </c>
      <c r="T192" t="s">
        <v>247</v>
      </c>
      <c r="U192">
        <f t="shared" si="16"/>
        <v>7.4438557035416686E-2</v>
      </c>
    </row>
    <row r="193" spans="1:21" x14ac:dyDescent="0.2">
      <c r="A193" t="s">
        <v>224</v>
      </c>
      <c r="B193" s="18">
        <v>494100</v>
      </c>
      <c r="C193" s="18">
        <v>403270</v>
      </c>
      <c r="D193" s="18">
        <v>303930</v>
      </c>
      <c r="E193" s="18">
        <v>366670</v>
      </c>
      <c r="F193" s="18">
        <v>366610</v>
      </c>
      <c r="G193" s="19">
        <v>384720</v>
      </c>
      <c r="H193" s="20">
        <v>268270</v>
      </c>
      <c r="I193" s="20">
        <v>517070</v>
      </c>
      <c r="J193" s="20">
        <v>409340</v>
      </c>
      <c r="K193" s="20">
        <v>281350</v>
      </c>
      <c r="L193" s="20">
        <v>455460</v>
      </c>
      <c r="M193" s="21">
        <v>329240</v>
      </c>
      <c r="O193">
        <f t="shared" si="12"/>
        <v>386550</v>
      </c>
      <c r="P193">
        <f t="shared" si="13"/>
        <v>376788.33333333331</v>
      </c>
      <c r="Q193">
        <f t="shared" si="14"/>
        <v>0.84339629422074669</v>
      </c>
      <c r="R193">
        <f t="shared" si="17"/>
        <v>0.97474669081188281</v>
      </c>
      <c r="S193">
        <f t="shared" si="15"/>
        <v>-3.6900743091986404E-2</v>
      </c>
      <c r="T193" t="s">
        <v>224</v>
      </c>
      <c r="U193">
        <f t="shared" si="16"/>
        <v>7.3968311553330598E-2</v>
      </c>
    </row>
    <row r="194" spans="1:21" x14ac:dyDescent="0.2">
      <c r="A194" t="s">
        <v>212</v>
      </c>
      <c r="B194" s="18">
        <v>64041</v>
      </c>
      <c r="C194" s="18">
        <v>20826</v>
      </c>
      <c r="D194" s="18">
        <v>76447</v>
      </c>
      <c r="E194" s="18">
        <v>51774</v>
      </c>
      <c r="F194" s="18">
        <v>47672</v>
      </c>
      <c r="G194" s="19">
        <v>78519</v>
      </c>
      <c r="H194" s="20">
        <v>51419</v>
      </c>
      <c r="I194" s="20">
        <v>64031</v>
      </c>
      <c r="J194" s="20">
        <v>40704</v>
      </c>
      <c r="K194" s="20">
        <v>48201</v>
      </c>
      <c r="L194" s="20">
        <v>72878</v>
      </c>
      <c r="M194" s="21">
        <v>74341</v>
      </c>
      <c r="O194">
        <f t="shared" ref="O194:O214" si="18">AVERAGE(B194:G194)</f>
        <v>56546.5</v>
      </c>
      <c r="P194">
        <f t="shared" ref="P194:P214" si="19">AVERAGE(H194:M194)</f>
        <v>58595.666666666664</v>
      </c>
      <c r="Q194">
        <f t="shared" ref="Q194:Q214" si="20">TTEST(B194:G194,H194:M194,2,2)</f>
        <v>0.84840847486942106</v>
      </c>
      <c r="R194">
        <f t="shared" si="17"/>
        <v>1.0362386118798983</v>
      </c>
      <c r="S194">
        <f t="shared" ref="S194:S214" si="21">LOG(R194,2)</f>
        <v>5.1356246787684447E-2</v>
      </c>
      <c r="T194" t="s">
        <v>212</v>
      </c>
      <c r="U194">
        <f t="shared" ref="U194:U214" si="22">-LOG10(Q194)</f>
        <v>7.1395001906252059E-2</v>
      </c>
    </row>
    <row r="195" spans="1:21" x14ac:dyDescent="0.2">
      <c r="A195" t="s">
        <v>183</v>
      </c>
      <c r="B195" s="18">
        <v>2774800</v>
      </c>
      <c r="C195" s="18">
        <v>1275800</v>
      </c>
      <c r="D195" s="18">
        <v>1365300</v>
      </c>
      <c r="E195" s="18">
        <v>2083800</v>
      </c>
      <c r="F195" s="18">
        <v>153120</v>
      </c>
      <c r="G195" s="19">
        <v>942430</v>
      </c>
      <c r="H195" s="20">
        <v>306240</v>
      </c>
      <c r="I195" s="20">
        <v>3079000</v>
      </c>
      <c r="J195" s="20">
        <v>780580</v>
      </c>
      <c r="K195" s="20">
        <v>913460</v>
      </c>
      <c r="L195" s="20">
        <v>1621700</v>
      </c>
      <c r="M195" s="21">
        <v>1261700</v>
      </c>
      <c r="O195">
        <f t="shared" si="18"/>
        <v>1432541.6666666667</v>
      </c>
      <c r="P195">
        <f t="shared" si="19"/>
        <v>1327113.3333333333</v>
      </c>
      <c r="Q195">
        <f t="shared" si="20"/>
        <v>0.84959215588289205</v>
      </c>
      <c r="R195">
        <f t="shared" ref="R195:R214" si="23">P195/O195</f>
        <v>0.92640470027049815</v>
      </c>
      <c r="S195">
        <f t="shared" si="21"/>
        <v>-0.11028552178502274</v>
      </c>
      <c r="T195" t="s">
        <v>183</v>
      </c>
      <c r="U195">
        <f t="shared" si="22"/>
        <v>7.078950599954334E-2</v>
      </c>
    </row>
    <row r="196" spans="1:21" x14ac:dyDescent="0.2">
      <c r="A196" t="s">
        <v>248</v>
      </c>
      <c r="B196" s="18">
        <v>113890</v>
      </c>
      <c r="C196" s="18">
        <v>86623</v>
      </c>
      <c r="D196" s="18">
        <v>87017</v>
      </c>
      <c r="E196" s="18">
        <v>143350</v>
      </c>
      <c r="F196" s="18">
        <v>122050</v>
      </c>
      <c r="G196" s="19">
        <v>117950</v>
      </c>
      <c r="H196" s="20">
        <v>44192</v>
      </c>
      <c r="I196" s="20">
        <v>204810</v>
      </c>
      <c r="J196" s="20">
        <v>107170</v>
      </c>
      <c r="K196" s="20">
        <v>57304</v>
      </c>
      <c r="L196" s="20">
        <v>83895</v>
      </c>
      <c r="M196" s="21">
        <v>143860</v>
      </c>
      <c r="O196">
        <f t="shared" si="18"/>
        <v>111813.33333333333</v>
      </c>
      <c r="P196">
        <f t="shared" si="19"/>
        <v>106871.83333333333</v>
      </c>
      <c r="Q196">
        <f t="shared" si="20"/>
        <v>0.85301109477743498</v>
      </c>
      <c r="R196">
        <f t="shared" si="23"/>
        <v>0.95580580729787745</v>
      </c>
      <c r="S196">
        <f t="shared" si="21"/>
        <v>-6.5210561730272967E-2</v>
      </c>
      <c r="T196" t="s">
        <v>248</v>
      </c>
      <c r="U196">
        <f t="shared" si="22"/>
        <v>6.9045320099437923E-2</v>
      </c>
    </row>
    <row r="197" spans="1:21" x14ac:dyDescent="0.2">
      <c r="A197" s="22" t="s">
        <v>79</v>
      </c>
      <c r="B197" s="23">
        <v>30117000</v>
      </c>
      <c r="C197" s="23">
        <v>20889000</v>
      </c>
      <c r="D197" s="23">
        <v>26693000</v>
      </c>
      <c r="E197" s="23">
        <v>29684000</v>
      </c>
      <c r="F197" s="23">
        <v>29250000</v>
      </c>
      <c r="G197" s="24">
        <v>25042000</v>
      </c>
      <c r="H197" s="25">
        <v>23216000</v>
      </c>
      <c r="I197" s="25">
        <v>28809000</v>
      </c>
      <c r="J197" s="25">
        <v>24656000</v>
      </c>
      <c r="K197" s="25">
        <v>22593000</v>
      </c>
      <c r="L197" s="25">
        <v>29646000</v>
      </c>
      <c r="M197" s="26">
        <v>30567000</v>
      </c>
      <c r="O197">
        <f t="shared" si="18"/>
        <v>26945833.333333332</v>
      </c>
      <c r="P197">
        <f t="shared" si="19"/>
        <v>26581166.666666668</v>
      </c>
      <c r="Q197">
        <f t="shared" si="20"/>
        <v>0.86146030620839065</v>
      </c>
      <c r="R197">
        <f t="shared" si="23"/>
        <v>0.98646667697541368</v>
      </c>
      <c r="S197">
        <f t="shared" si="21"/>
        <v>-1.9657777617493856E-2</v>
      </c>
      <c r="T197" s="22" t="s">
        <v>79</v>
      </c>
      <c r="U197">
        <f t="shared" si="22"/>
        <v>6.4764728885499404E-2</v>
      </c>
    </row>
    <row r="198" spans="1:21" x14ac:dyDescent="0.2">
      <c r="A198" t="s">
        <v>140</v>
      </c>
      <c r="B198" s="18">
        <v>15118000</v>
      </c>
      <c r="C198" s="18">
        <v>10549000</v>
      </c>
      <c r="D198" s="18">
        <v>11148000</v>
      </c>
      <c r="E198" s="18">
        <v>16252000</v>
      </c>
      <c r="F198" s="18">
        <v>13143000</v>
      </c>
      <c r="G198" s="19">
        <v>12703000</v>
      </c>
      <c r="H198" s="20">
        <v>10650000</v>
      </c>
      <c r="I198" s="20">
        <v>17974000</v>
      </c>
      <c r="J198" s="20">
        <v>12454000</v>
      </c>
      <c r="K198" s="20">
        <v>8908800</v>
      </c>
      <c r="L198" s="20">
        <v>14810000</v>
      </c>
      <c r="M198" s="21">
        <v>12442000</v>
      </c>
      <c r="O198">
        <f t="shared" si="18"/>
        <v>13152166.666666666</v>
      </c>
      <c r="P198">
        <f t="shared" si="19"/>
        <v>12873133.333333334</v>
      </c>
      <c r="Q198">
        <f t="shared" si="20"/>
        <v>0.86367482665355677</v>
      </c>
      <c r="R198">
        <f t="shared" si="23"/>
        <v>0.97878423073511345</v>
      </c>
      <c r="S198">
        <f t="shared" si="21"/>
        <v>-3.0937236648967269E-2</v>
      </c>
      <c r="T198" t="s">
        <v>140</v>
      </c>
      <c r="U198">
        <f t="shared" si="22"/>
        <v>6.3649738506661641E-2</v>
      </c>
    </row>
    <row r="199" spans="1:21" x14ac:dyDescent="0.2">
      <c r="A199" t="s">
        <v>194</v>
      </c>
      <c r="B199" s="18">
        <v>1537100</v>
      </c>
      <c r="C199" s="18">
        <v>340900</v>
      </c>
      <c r="D199" s="18">
        <v>1147500</v>
      </c>
      <c r="E199" s="18">
        <v>1613700</v>
      </c>
      <c r="F199" s="18">
        <v>1088100</v>
      </c>
      <c r="G199" s="19">
        <v>1152600</v>
      </c>
      <c r="H199" s="20">
        <v>1013300</v>
      </c>
      <c r="I199" s="20">
        <v>2022700</v>
      </c>
      <c r="J199" s="20">
        <v>959980</v>
      </c>
      <c r="K199" s="20">
        <v>328900</v>
      </c>
      <c r="L199" s="20">
        <v>1099300</v>
      </c>
      <c r="M199" s="21">
        <v>1172100</v>
      </c>
      <c r="O199">
        <f t="shared" si="18"/>
        <v>1146650</v>
      </c>
      <c r="P199">
        <f t="shared" si="19"/>
        <v>1099380</v>
      </c>
      <c r="Q199">
        <f t="shared" si="20"/>
        <v>0.87323116835503467</v>
      </c>
      <c r="R199">
        <f t="shared" si="23"/>
        <v>0.95877556359830807</v>
      </c>
      <c r="S199">
        <f t="shared" si="21"/>
        <v>-6.0734955534023978E-2</v>
      </c>
      <c r="T199" t="s">
        <v>194</v>
      </c>
      <c r="U199">
        <f t="shared" si="22"/>
        <v>5.8870771356137996E-2</v>
      </c>
    </row>
    <row r="200" spans="1:21" x14ac:dyDescent="0.2">
      <c r="A200" t="s">
        <v>225</v>
      </c>
      <c r="B200" s="18">
        <v>57517</v>
      </c>
      <c r="C200" s="18">
        <v>74279</v>
      </c>
      <c r="D200" s="18">
        <v>80516</v>
      </c>
      <c r="E200" s="18">
        <v>131970</v>
      </c>
      <c r="F200" s="18">
        <v>54581</v>
      </c>
      <c r="G200" s="19">
        <v>89507</v>
      </c>
      <c r="H200" s="20">
        <v>86122</v>
      </c>
      <c r="I200" s="20">
        <v>110020</v>
      </c>
      <c r="J200" s="20">
        <v>56513</v>
      </c>
      <c r="K200" s="20">
        <v>106090</v>
      </c>
      <c r="L200" s="20">
        <v>78485</v>
      </c>
      <c r="M200" s="21">
        <v>64964</v>
      </c>
      <c r="O200">
        <f t="shared" si="18"/>
        <v>81395</v>
      </c>
      <c r="P200">
        <f t="shared" si="19"/>
        <v>83699</v>
      </c>
      <c r="Q200">
        <f t="shared" si="20"/>
        <v>0.87666132001724406</v>
      </c>
      <c r="R200">
        <f t="shared" si="23"/>
        <v>1.0283064070274588</v>
      </c>
      <c r="S200">
        <f t="shared" si="21"/>
        <v>4.0270212034526368E-2</v>
      </c>
      <c r="T200" t="s">
        <v>225</v>
      </c>
      <c r="U200">
        <f t="shared" si="22"/>
        <v>5.7168154930385656E-2</v>
      </c>
    </row>
    <row r="201" spans="1:21" x14ac:dyDescent="0.2">
      <c r="A201" t="s">
        <v>111</v>
      </c>
      <c r="B201" s="18">
        <v>106000</v>
      </c>
      <c r="C201" s="18">
        <v>100620</v>
      </c>
      <c r="D201" s="18">
        <v>69431</v>
      </c>
      <c r="E201" s="18">
        <v>91309</v>
      </c>
      <c r="F201" s="18">
        <v>56095</v>
      </c>
      <c r="G201" s="19">
        <v>68029</v>
      </c>
      <c r="H201" s="20">
        <v>58496</v>
      </c>
      <c r="I201" s="20">
        <v>139130</v>
      </c>
      <c r="J201" s="20">
        <v>75358</v>
      </c>
      <c r="K201" s="20">
        <v>69153</v>
      </c>
      <c r="L201" s="20">
        <v>87683</v>
      </c>
      <c r="M201" s="21">
        <v>73912</v>
      </c>
      <c r="O201">
        <f t="shared" si="18"/>
        <v>81914</v>
      </c>
      <c r="P201">
        <f t="shared" si="19"/>
        <v>83955.333333333328</v>
      </c>
      <c r="Q201">
        <f t="shared" si="20"/>
        <v>0.88931410357778895</v>
      </c>
      <c r="R201">
        <f t="shared" si="23"/>
        <v>1.0249204450195732</v>
      </c>
      <c r="S201">
        <f t="shared" si="21"/>
        <v>3.5511931164844635E-2</v>
      </c>
      <c r="T201" t="s">
        <v>111</v>
      </c>
      <c r="U201">
        <f t="shared" si="22"/>
        <v>5.0944820180187152E-2</v>
      </c>
    </row>
    <row r="202" spans="1:21" x14ac:dyDescent="0.2">
      <c r="A202" t="s">
        <v>141</v>
      </c>
      <c r="B202" s="18">
        <v>7564000</v>
      </c>
      <c r="C202" s="18">
        <v>5185700</v>
      </c>
      <c r="D202" s="18">
        <v>8068600</v>
      </c>
      <c r="E202" s="18">
        <v>7882200</v>
      </c>
      <c r="F202" s="18">
        <v>10428000</v>
      </c>
      <c r="G202" s="19">
        <v>5988100</v>
      </c>
      <c r="H202" s="20">
        <v>6383200</v>
      </c>
      <c r="I202" s="20">
        <v>7635600</v>
      </c>
      <c r="J202" s="20">
        <v>7367300</v>
      </c>
      <c r="K202" s="20">
        <v>7757000</v>
      </c>
      <c r="L202" s="20">
        <v>9172900</v>
      </c>
      <c r="M202" s="21">
        <v>7447700</v>
      </c>
      <c r="O202">
        <f t="shared" si="18"/>
        <v>7519433.333333333</v>
      </c>
      <c r="P202">
        <f t="shared" si="19"/>
        <v>7627283.333333333</v>
      </c>
      <c r="Q202">
        <f t="shared" si="20"/>
        <v>0.89936628508125827</v>
      </c>
      <c r="R202">
        <f t="shared" si="23"/>
        <v>1.0143428361179698</v>
      </c>
      <c r="S202">
        <f t="shared" si="21"/>
        <v>2.054534896051869E-2</v>
      </c>
      <c r="T202" t="s">
        <v>141</v>
      </c>
      <c r="U202">
        <f t="shared" si="22"/>
        <v>4.6063397041162413E-2</v>
      </c>
    </row>
    <row r="203" spans="1:21" x14ac:dyDescent="0.2">
      <c r="A203" t="s">
        <v>157</v>
      </c>
      <c r="B203" s="18">
        <v>20976000</v>
      </c>
      <c r="C203" s="18">
        <v>14628000</v>
      </c>
      <c r="D203" s="18">
        <v>17306000</v>
      </c>
      <c r="E203" s="18">
        <v>22444000</v>
      </c>
      <c r="F203" s="18">
        <v>18369000</v>
      </c>
      <c r="G203" s="19">
        <v>17380000</v>
      </c>
      <c r="H203" s="20">
        <v>14850000</v>
      </c>
      <c r="I203" s="20">
        <v>25039000</v>
      </c>
      <c r="J203" s="20">
        <v>17436000</v>
      </c>
      <c r="K203" s="20">
        <v>12218000</v>
      </c>
      <c r="L203" s="20">
        <v>20977000</v>
      </c>
      <c r="M203" s="21">
        <v>18988000</v>
      </c>
      <c r="O203">
        <f t="shared" si="18"/>
        <v>18517166.666666668</v>
      </c>
      <c r="P203">
        <f t="shared" si="19"/>
        <v>18251333.333333332</v>
      </c>
      <c r="Q203">
        <f t="shared" si="20"/>
        <v>0.90518888289543553</v>
      </c>
      <c r="R203">
        <f t="shared" si="23"/>
        <v>0.98564395200849653</v>
      </c>
      <c r="S203">
        <f t="shared" si="21"/>
        <v>-2.0861504509079577E-2</v>
      </c>
      <c r="T203" t="s">
        <v>157</v>
      </c>
      <c r="U203">
        <f t="shared" si="22"/>
        <v>4.3260788485332866E-2</v>
      </c>
    </row>
    <row r="204" spans="1:21" x14ac:dyDescent="0.2">
      <c r="A204" t="s">
        <v>80</v>
      </c>
      <c r="B204" s="18">
        <v>777000</v>
      </c>
      <c r="C204" s="18">
        <v>653210</v>
      </c>
      <c r="D204" s="18">
        <v>515260</v>
      </c>
      <c r="E204" s="18">
        <v>831440</v>
      </c>
      <c r="F204" s="18">
        <v>711990</v>
      </c>
      <c r="G204" s="19">
        <v>492530</v>
      </c>
      <c r="H204" s="20">
        <v>480270</v>
      </c>
      <c r="I204" s="20">
        <v>917310</v>
      </c>
      <c r="J204" s="20">
        <v>723070</v>
      </c>
      <c r="K204" s="20">
        <v>407910</v>
      </c>
      <c r="L204" s="20">
        <v>821390</v>
      </c>
      <c r="M204" s="21">
        <v>560630</v>
      </c>
      <c r="O204">
        <f t="shared" si="18"/>
        <v>663571.66666666663</v>
      </c>
      <c r="P204">
        <f t="shared" si="19"/>
        <v>651763.33333333337</v>
      </c>
      <c r="Q204">
        <f t="shared" si="20"/>
        <v>0.90777251547153259</v>
      </c>
      <c r="R204">
        <f t="shared" si="23"/>
        <v>0.98220488618410984</v>
      </c>
      <c r="S204">
        <f t="shared" si="21"/>
        <v>-2.5904095347369184E-2</v>
      </c>
      <c r="T204" t="s">
        <v>80</v>
      </c>
      <c r="U204">
        <f t="shared" si="22"/>
        <v>4.2022970480311644E-2</v>
      </c>
    </row>
    <row r="205" spans="1:21" x14ac:dyDescent="0.2">
      <c r="A205" t="s">
        <v>249</v>
      </c>
      <c r="B205" s="18">
        <v>1473300</v>
      </c>
      <c r="C205" s="18">
        <v>1605200</v>
      </c>
      <c r="D205" s="18">
        <v>2558600</v>
      </c>
      <c r="E205" s="18">
        <v>2741100</v>
      </c>
      <c r="F205" s="18">
        <v>1753400</v>
      </c>
      <c r="G205" s="19">
        <v>1378800</v>
      </c>
      <c r="H205" s="20">
        <v>1915400</v>
      </c>
      <c r="I205" s="20">
        <v>2319600</v>
      </c>
      <c r="J205" s="20">
        <v>1393500</v>
      </c>
      <c r="K205" s="20">
        <v>3228000</v>
      </c>
      <c r="L205" s="20">
        <v>1144300</v>
      </c>
      <c r="M205" s="21">
        <v>1783700</v>
      </c>
      <c r="O205">
        <f t="shared" si="18"/>
        <v>1918400</v>
      </c>
      <c r="P205">
        <f t="shared" si="19"/>
        <v>1964083.3333333333</v>
      </c>
      <c r="Q205">
        <f t="shared" si="20"/>
        <v>0.90800854765465699</v>
      </c>
      <c r="R205">
        <f t="shared" si="23"/>
        <v>1.0238132471504031</v>
      </c>
      <c r="S205">
        <f t="shared" si="21"/>
        <v>3.3952578637232715E-2</v>
      </c>
      <c r="T205" t="s">
        <v>249</v>
      </c>
      <c r="U205">
        <f t="shared" si="22"/>
        <v>4.1910063172991917E-2</v>
      </c>
    </row>
    <row r="206" spans="1:21" x14ac:dyDescent="0.2">
      <c r="A206" t="s">
        <v>218</v>
      </c>
      <c r="B206" s="18">
        <v>725840</v>
      </c>
      <c r="C206" s="18">
        <v>580240</v>
      </c>
      <c r="D206" s="18">
        <v>742230</v>
      </c>
      <c r="E206" s="18">
        <v>775620</v>
      </c>
      <c r="F206" s="18">
        <v>640190</v>
      </c>
      <c r="G206" s="19">
        <v>590390</v>
      </c>
      <c r="H206" s="20">
        <v>650000</v>
      </c>
      <c r="I206" s="20">
        <v>846710</v>
      </c>
      <c r="J206" s="20">
        <v>694330</v>
      </c>
      <c r="K206" s="20">
        <v>442040</v>
      </c>
      <c r="L206" s="20">
        <v>721070</v>
      </c>
      <c r="M206" s="21">
        <v>658890</v>
      </c>
      <c r="O206">
        <f t="shared" si="18"/>
        <v>675751.66666666663</v>
      </c>
      <c r="P206">
        <f t="shared" si="19"/>
        <v>668840</v>
      </c>
      <c r="Q206">
        <f t="shared" si="20"/>
        <v>0.91565727178765699</v>
      </c>
      <c r="R206">
        <f t="shared" si="23"/>
        <v>0.98977188365548496</v>
      </c>
      <c r="S206">
        <f t="shared" si="21"/>
        <v>-1.4832034584783415E-2</v>
      </c>
      <c r="T206" t="s">
        <v>218</v>
      </c>
      <c r="U206">
        <f t="shared" si="22"/>
        <v>3.8267051249275583E-2</v>
      </c>
    </row>
    <row r="207" spans="1:21" x14ac:dyDescent="0.2">
      <c r="A207" t="s">
        <v>156</v>
      </c>
      <c r="B207" s="18">
        <v>698940</v>
      </c>
      <c r="C207" s="18">
        <v>528990</v>
      </c>
      <c r="D207" s="18">
        <v>540790</v>
      </c>
      <c r="E207" s="18">
        <v>647480</v>
      </c>
      <c r="F207" s="18">
        <v>498220</v>
      </c>
      <c r="G207" s="19">
        <v>524730</v>
      </c>
      <c r="H207" s="20">
        <v>447320</v>
      </c>
      <c r="I207" s="20">
        <v>876150</v>
      </c>
      <c r="J207" s="20">
        <v>679860</v>
      </c>
      <c r="K207" s="20">
        <v>384160</v>
      </c>
      <c r="L207" s="20">
        <v>519050</v>
      </c>
      <c r="M207" s="21">
        <v>488080</v>
      </c>
      <c r="O207">
        <f t="shared" si="18"/>
        <v>573191.66666666663</v>
      </c>
      <c r="P207">
        <f t="shared" si="19"/>
        <v>565770</v>
      </c>
      <c r="Q207">
        <f t="shared" si="20"/>
        <v>0.92881545662950471</v>
      </c>
      <c r="R207">
        <f t="shared" si="23"/>
        <v>0.98705203320587942</v>
      </c>
      <c r="S207">
        <f t="shared" si="21"/>
        <v>-1.8801955424114791E-2</v>
      </c>
      <c r="T207" t="s">
        <v>156</v>
      </c>
      <c r="U207">
        <f t="shared" si="22"/>
        <v>3.207056601598518E-2</v>
      </c>
    </row>
    <row r="208" spans="1:21" x14ac:dyDescent="0.2">
      <c r="A208" t="s">
        <v>243</v>
      </c>
      <c r="B208" s="18">
        <v>3247900</v>
      </c>
      <c r="C208" s="18">
        <v>3199600</v>
      </c>
      <c r="D208" s="18">
        <v>2445200</v>
      </c>
      <c r="E208" s="18">
        <v>3824700</v>
      </c>
      <c r="F208" s="18">
        <v>2472300</v>
      </c>
      <c r="G208" s="19">
        <v>1889300</v>
      </c>
      <c r="H208" s="20">
        <v>1766400</v>
      </c>
      <c r="I208" s="20">
        <v>5280200</v>
      </c>
      <c r="J208" s="20">
        <v>2959300</v>
      </c>
      <c r="K208" s="20">
        <v>1426700</v>
      </c>
      <c r="L208" s="20">
        <v>2828300</v>
      </c>
      <c r="M208" s="21">
        <v>2547100</v>
      </c>
      <c r="O208">
        <f t="shared" si="18"/>
        <v>2846500</v>
      </c>
      <c r="P208">
        <f t="shared" si="19"/>
        <v>2801333.3333333335</v>
      </c>
      <c r="Q208">
        <f t="shared" si="20"/>
        <v>0.94366337342459383</v>
      </c>
      <c r="R208">
        <f t="shared" si="23"/>
        <v>0.98413256045435926</v>
      </c>
      <c r="S208">
        <f t="shared" si="21"/>
        <v>-2.3075438439256347E-2</v>
      </c>
      <c r="T208" t="s">
        <v>243</v>
      </c>
      <c r="U208">
        <f t="shared" si="22"/>
        <v>2.5182900973798706E-2</v>
      </c>
    </row>
    <row r="209" spans="1:21" x14ac:dyDescent="0.2">
      <c r="A209" t="s">
        <v>200</v>
      </c>
      <c r="B209" s="18">
        <v>488350</v>
      </c>
      <c r="C209" s="18">
        <v>373670</v>
      </c>
      <c r="D209" s="18">
        <v>293140</v>
      </c>
      <c r="E209" s="18">
        <v>476710</v>
      </c>
      <c r="F209" s="18">
        <v>316990</v>
      </c>
      <c r="G209" s="19">
        <v>269100</v>
      </c>
      <c r="H209" s="20">
        <v>354170</v>
      </c>
      <c r="I209" s="20">
        <v>555550</v>
      </c>
      <c r="J209" s="20">
        <v>417290</v>
      </c>
      <c r="K209" s="20">
        <v>190880</v>
      </c>
      <c r="L209" s="20">
        <v>331430</v>
      </c>
      <c r="M209" s="21">
        <v>342770</v>
      </c>
      <c r="O209">
        <f t="shared" si="18"/>
        <v>369660</v>
      </c>
      <c r="P209">
        <f t="shared" si="19"/>
        <v>365348.33333333331</v>
      </c>
      <c r="Q209">
        <f t="shared" si="20"/>
        <v>0.94594801511669435</v>
      </c>
      <c r="R209">
        <f t="shared" si="23"/>
        <v>0.98833612869483667</v>
      </c>
      <c r="S209">
        <f t="shared" si="21"/>
        <v>-1.6926315496108069E-2</v>
      </c>
      <c r="T209" t="s">
        <v>200</v>
      </c>
      <c r="U209">
        <f t="shared" si="22"/>
        <v>2.4132729738066599E-2</v>
      </c>
    </row>
    <row r="210" spans="1:21" x14ac:dyDescent="0.2">
      <c r="A210" t="s">
        <v>104</v>
      </c>
      <c r="B210" s="18">
        <v>1458500</v>
      </c>
      <c r="C210" s="18">
        <v>799250</v>
      </c>
      <c r="D210" s="18">
        <v>939390</v>
      </c>
      <c r="E210" s="18">
        <v>1651500</v>
      </c>
      <c r="F210" s="18">
        <v>1265700</v>
      </c>
      <c r="G210" s="19">
        <v>1175800</v>
      </c>
      <c r="H210" s="20">
        <v>913610</v>
      </c>
      <c r="I210" s="20">
        <v>1845000</v>
      </c>
      <c r="J210" s="20">
        <v>1235300</v>
      </c>
      <c r="K210" s="20">
        <v>671950</v>
      </c>
      <c r="L210" s="20">
        <v>1561900</v>
      </c>
      <c r="M210" s="21">
        <v>1148700</v>
      </c>
      <c r="O210">
        <f t="shared" si="18"/>
        <v>1215023.3333333333</v>
      </c>
      <c r="P210">
        <f t="shared" si="19"/>
        <v>1229410</v>
      </c>
      <c r="Q210">
        <f t="shared" si="20"/>
        <v>0.94838547914437221</v>
      </c>
      <c r="R210">
        <f t="shared" si="23"/>
        <v>1.0118406505224866</v>
      </c>
      <c r="S210">
        <f t="shared" si="21"/>
        <v>1.6982105444945904E-2</v>
      </c>
      <c r="T210" t="s">
        <v>104</v>
      </c>
      <c r="U210">
        <f t="shared" si="22"/>
        <v>2.3015104183252581E-2</v>
      </c>
    </row>
    <row r="211" spans="1:21" x14ac:dyDescent="0.2">
      <c r="A211" t="s">
        <v>231</v>
      </c>
      <c r="B211" s="18">
        <v>238800</v>
      </c>
      <c r="C211" s="18">
        <v>341150</v>
      </c>
      <c r="D211" s="18">
        <v>427390</v>
      </c>
      <c r="E211" s="18">
        <v>527550</v>
      </c>
      <c r="F211" s="18">
        <v>362430</v>
      </c>
      <c r="G211" s="19">
        <v>501190</v>
      </c>
      <c r="H211" s="20">
        <v>222100</v>
      </c>
      <c r="I211" s="20">
        <v>467960</v>
      </c>
      <c r="J211" s="20">
        <v>355020</v>
      </c>
      <c r="K211" s="20">
        <v>365440</v>
      </c>
      <c r="L211" s="20">
        <v>519280</v>
      </c>
      <c r="M211" s="21">
        <v>490540</v>
      </c>
      <c r="O211">
        <f t="shared" si="18"/>
        <v>399751.66666666669</v>
      </c>
      <c r="P211">
        <f t="shared" si="19"/>
        <v>403390</v>
      </c>
      <c r="Q211">
        <f t="shared" si="20"/>
        <v>0.95525101904690046</v>
      </c>
      <c r="R211">
        <f t="shared" si="23"/>
        <v>1.0091014838378827</v>
      </c>
      <c r="S211">
        <f t="shared" si="21"/>
        <v>1.3071271438588532E-2</v>
      </c>
      <c r="T211" t="s">
        <v>231</v>
      </c>
      <c r="U211">
        <f t="shared" si="22"/>
        <v>1.9882490340721197E-2</v>
      </c>
    </row>
    <row r="212" spans="1:21" x14ac:dyDescent="0.2">
      <c r="A212" t="s">
        <v>169</v>
      </c>
      <c r="B212" s="18">
        <v>328220</v>
      </c>
      <c r="C212" s="18">
        <v>271370</v>
      </c>
      <c r="D212" s="18">
        <v>132750</v>
      </c>
      <c r="E212" s="18">
        <v>283310</v>
      </c>
      <c r="F212" s="18">
        <v>169540</v>
      </c>
      <c r="G212" s="19">
        <v>194140</v>
      </c>
      <c r="H212" s="20">
        <v>170980</v>
      </c>
      <c r="I212" s="20">
        <v>377630</v>
      </c>
      <c r="J212" s="20">
        <v>282490</v>
      </c>
      <c r="K212" s="20">
        <v>170330</v>
      </c>
      <c r="L212" s="20">
        <v>213430</v>
      </c>
      <c r="M212" s="21">
        <v>173480</v>
      </c>
      <c r="O212">
        <f t="shared" si="18"/>
        <v>229888.33333333334</v>
      </c>
      <c r="P212">
        <f t="shared" si="19"/>
        <v>231390</v>
      </c>
      <c r="Q212">
        <f t="shared" si="20"/>
        <v>0.97463418298591442</v>
      </c>
      <c r="R212">
        <f t="shared" si="23"/>
        <v>1.0065321569167638</v>
      </c>
      <c r="S212">
        <f t="shared" si="21"/>
        <v>9.3932645426669584E-3</v>
      </c>
      <c r="T212" t="s">
        <v>169</v>
      </c>
      <c r="U212">
        <f t="shared" si="22"/>
        <v>1.1158360837117492E-2</v>
      </c>
    </row>
    <row r="213" spans="1:21" x14ac:dyDescent="0.2">
      <c r="A213" t="s">
        <v>176</v>
      </c>
      <c r="B213" s="18">
        <v>148800</v>
      </c>
      <c r="C213" s="18">
        <v>117410</v>
      </c>
      <c r="D213" s="18">
        <v>102820</v>
      </c>
      <c r="E213" s="18">
        <v>148890</v>
      </c>
      <c r="F213" s="18">
        <v>106570</v>
      </c>
      <c r="G213" s="19">
        <v>96582</v>
      </c>
      <c r="H213" s="20">
        <v>108790</v>
      </c>
      <c r="I213" s="20">
        <v>192830</v>
      </c>
      <c r="J213" s="20">
        <v>144030</v>
      </c>
      <c r="K213" s="20">
        <v>65216</v>
      </c>
      <c r="L213" s="20">
        <v>110070</v>
      </c>
      <c r="M213" s="21">
        <v>102610</v>
      </c>
      <c r="O213">
        <f t="shared" si="18"/>
        <v>120178.66666666667</v>
      </c>
      <c r="P213">
        <f t="shared" si="19"/>
        <v>120591</v>
      </c>
      <c r="Q213">
        <f t="shared" si="20"/>
        <v>0.98402477520715881</v>
      </c>
      <c r="R213">
        <f t="shared" si="23"/>
        <v>1.0034310027292697</v>
      </c>
      <c r="S213">
        <f t="shared" si="21"/>
        <v>4.9414184518395072E-3</v>
      </c>
      <c r="T213" t="s">
        <v>176</v>
      </c>
      <c r="U213">
        <f t="shared" si="22"/>
        <v>6.9939670155032604E-3</v>
      </c>
    </row>
    <row r="214" spans="1:21" x14ac:dyDescent="0.2">
      <c r="A214" t="s">
        <v>181</v>
      </c>
      <c r="B214" s="18">
        <v>3894800</v>
      </c>
      <c r="C214" s="18">
        <v>4681500</v>
      </c>
      <c r="D214" s="18">
        <v>4563200</v>
      </c>
      <c r="E214" s="18">
        <v>5826500</v>
      </c>
      <c r="F214" s="18">
        <v>4448200</v>
      </c>
      <c r="G214" s="19">
        <v>4589400</v>
      </c>
      <c r="H214" s="20">
        <v>4007400</v>
      </c>
      <c r="I214" s="20">
        <v>7106800</v>
      </c>
      <c r="J214" s="20">
        <v>4596800</v>
      </c>
      <c r="K214" s="20">
        <v>3085100</v>
      </c>
      <c r="L214" s="20">
        <v>4721100</v>
      </c>
      <c r="M214" s="21">
        <v>4450500</v>
      </c>
      <c r="O214">
        <f t="shared" si="18"/>
        <v>4667266.666666667</v>
      </c>
      <c r="P214">
        <f t="shared" si="19"/>
        <v>4661283.333333333</v>
      </c>
      <c r="Q214">
        <f t="shared" si="20"/>
        <v>0.99229301284403204</v>
      </c>
      <c r="R214">
        <f t="shared" si="23"/>
        <v>0.99871802196860393</v>
      </c>
      <c r="S214">
        <f t="shared" si="21"/>
        <v>-1.8506898739293713E-3</v>
      </c>
      <c r="T214" t="s">
        <v>181</v>
      </c>
      <c r="U214">
        <f t="shared" si="22"/>
        <v>3.3600666854068958E-3</v>
      </c>
    </row>
  </sheetData>
  <mergeCells count="2">
    <mergeCell ref="B1:G1"/>
    <mergeCell ref="H1:K1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12D57F-0530-D647-A457-182E1A517995}">
  <dimension ref="A1:U214"/>
  <sheetViews>
    <sheetView topLeftCell="A196" workbookViewId="0">
      <selection activeCell="W35" sqref="W35"/>
    </sheetView>
  </sheetViews>
  <sheetFormatPr baseColWidth="10" defaultRowHeight="16" x14ac:dyDescent="0.2"/>
  <sheetData>
    <row r="1" spans="1:21" s="35" customFormat="1" x14ac:dyDescent="0.2">
      <c r="B1" s="58" t="s">
        <v>23</v>
      </c>
      <c r="C1" s="58"/>
      <c r="D1" s="58"/>
      <c r="E1" s="58"/>
      <c r="F1" s="58"/>
      <c r="G1" s="58"/>
      <c r="H1" s="59" t="s">
        <v>29</v>
      </c>
      <c r="I1" s="59"/>
      <c r="J1" s="59"/>
      <c r="K1" s="59"/>
      <c r="L1" s="40"/>
      <c r="M1" s="40"/>
      <c r="O1" s="35" t="s">
        <v>34</v>
      </c>
      <c r="P1" s="35" t="s">
        <v>35</v>
      </c>
      <c r="Q1" s="35" t="s">
        <v>36</v>
      </c>
      <c r="R1" s="35" t="s">
        <v>37</v>
      </c>
      <c r="S1" s="35" t="s">
        <v>38</v>
      </c>
      <c r="U1" s="41" t="s">
        <v>39</v>
      </c>
    </row>
    <row r="2" spans="1:21" x14ac:dyDescent="0.2">
      <c r="A2" s="4" t="s">
        <v>40</v>
      </c>
      <c r="B2" s="14">
        <v>847230</v>
      </c>
      <c r="C2" s="14">
        <v>876730</v>
      </c>
      <c r="D2" s="14">
        <v>827370</v>
      </c>
      <c r="E2" s="14">
        <v>886010</v>
      </c>
      <c r="F2" s="14">
        <v>789800</v>
      </c>
      <c r="G2" s="15">
        <v>726140</v>
      </c>
      <c r="H2" s="27">
        <v>663180</v>
      </c>
      <c r="I2" s="27">
        <v>461670</v>
      </c>
      <c r="J2" s="27">
        <v>539970</v>
      </c>
      <c r="K2" s="27">
        <v>374100</v>
      </c>
      <c r="L2" s="27">
        <v>480900</v>
      </c>
      <c r="M2" s="28">
        <v>475370</v>
      </c>
      <c r="O2">
        <f t="shared" ref="O2:O65" si="0">AVERAGE(B2:G2)</f>
        <v>825546.66666666663</v>
      </c>
      <c r="P2">
        <f t="shared" ref="P2:P65" si="1">AVERAGE(H2:M2)</f>
        <v>499198.33333333331</v>
      </c>
      <c r="Q2">
        <f t="shared" ref="Q2:Q65" si="2">TTEST(B2:G2,H2:M2,2,2)</f>
        <v>3.5303172287642165E-5</v>
      </c>
      <c r="R2">
        <f t="shared" ref="R2:R65" si="3">P2/O2</f>
        <v>0.60468820660249367</v>
      </c>
      <c r="S2">
        <f t="shared" ref="S2:S65" si="4">LOG(R2,2)</f>
        <v>-0.72573665289477773</v>
      </c>
      <c r="T2" s="4" t="s">
        <v>40</v>
      </c>
      <c r="U2">
        <f t="shared" ref="U2:U65" si="5">-LOG10(Q2)</f>
        <v>4.4521862678383286</v>
      </c>
    </row>
    <row r="3" spans="1:21" x14ac:dyDescent="0.2">
      <c r="A3" t="s">
        <v>43</v>
      </c>
      <c r="B3" s="18">
        <v>100740</v>
      </c>
      <c r="C3" s="18">
        <v>108260</v>
      </c>
      <c r="D3" s="18">
        <v>75084</v>
      </c>
      <c r="E3" s="18">
        <v>123260</v>
      </c>
      <c r="F3" s="18">
        <v>111800</v>
      </c>
      <c r="G3" s="19">
        <v>119290</v>
      </c>
      <c r="H3" s="29">
        <v>58211</v>
      </c>
      <c r="I3" s="29">
        <v>70482</v>
      </c>
      <c r="J3" s="29">
        <v>53814</v>
      </c>
      <c r="K3" s="29">
        <v>53964</v>
      </c>
      <c r="L3" s="29">
        <v>63060</v>
      </c>
      <c r="M3" s="30">
        <v>69485</v>
      </c>
      <c r="O3">
        <f t="shared" si="0"/>
        <v>106405.66666666667</v>
      </c>
      <c r="P3">
        <f t="shared" si="1"/>
        <v>61502.666666666664</v>
      </c>
      <c r="Q3">
        <f t="shared" si="2"/>
        <v>1.6226514878631224E-4</v>
      </c>
      <c r="R3">
        <f t="shared" si="3"/>
        <v>0.57800179814984787</v>
      </c>
      <c r="S3">
        <f t="shared" si="4"/>
        <v>-0.79085411396446526</v>
      </c>
      <c r="T3" t="s">
        <v>43</v>
      </c>
      <c r="U3">
        <f t="shared" si="5"/>
        <v>3.7897747476728019</v>
      </c>
    </row>
    <row r="4" spans="1:21" x14ac:dyDescent="0.2">
      <c r="A4" t="s">
        <v>46</v>
      </c>
      <c r="B4" s="18">
        <v>1114300</v>
      </c>
      <c r="C4" s="18">
        <v>1145700</v>
      </c>
      <c r="D4" s="18">
        <v>1123400</v>
      </c>
      <c r="E4" s="18">
        <v>1010000</v>
      </c>
      <c r="F4" s="18">
        <v>1253300</v>
      </c>
      <c r="G4" s="19">
        <v>1210000</v>
      </c>
      <c r="H4" s="29">
        <v>929670</v>
      </c>
      <c r="I4" s="29">
        <v>590210</v>
      </c>
      <c r="J4" s="29">
        <v>795480</v>
      </c>
      <c r="K4" s="29">
        <v>682230</v>
      </c>
      <c r="L4" s="29">
        <v>660860</v>
      </c>
      <c r="M4" s="30">
        <v>902950</v>
      </c>
      <c r="O4">
        <f t="shared" si="0"/>
        <v>1142783.3333333333</v>
      </c>
      <c r="P4">
        <f t="shared" si="1"/>
        <v>760233.33333333337</v>
      </c>
      <c r="Q4">
        <f t="shared" si="2"/>
        <v>1.7419677925130302E-4</v>
      </c>
      <c r="R4">
        <f t="shared" si="3"/>
        <v>0.66524713054384765</v>
      </c>
      <c r="S4">
        <f t="shared" si="4"/>
        <v>-0.58803771250208292</v>
      </c>
      <c r="T4" t="s">
        <v>46</v>
      </c>
      <c r="U4">
        <f t="shared" si="5"/>
        <v>3.7589598789857464</v>
      </c>
    </row>
    <row r="5" spans="1:21" x14ac:dyDescent="0.2">
      <c r="A5" t="s">
        <v>84</v>
      </c>
      <c r="B5" s="18">
        <v>3781300</v>
      </c>
      <c r="C5" s="18">
        <v>3132500</v>
      </c>
      <c r="D5" s="18">
        <v>2991800</v>
      </c>
      <c r="E5" s="18">
        <v>2941100</v>
      </c>
      <c r="F5" s="18">
        <v>3561400</v>
      </c>
      <c r="G5" s="19">
        <v>3530300</v>
      </c>
      <c r="H5" s="29">
        <v>4029600</v>
      </c>
      <c r="I5" s="29">
        <v>4263000</v>
      </c>
      <c r="J5" s="29">
        <v>4834700</v>
      </c>
      <c r="K5" s="29">
        <v>4023600</v>
      </c>
      <c r="L5" s="29">
        <v>4458000</v>
      </c>
      <c r="M5" s="30">
        <v>4529700</v>
      </c>
      <c r="O5">
        <f t="shared" si="0"/>
        <v>3323066.6666666665</v>
      </c>
      <c r="P5">
        <f t="shared" si="1"/>
        <v>4356433.333333333</v>
      </c>
      <c r="Q5">
        <f t="shared" si="2"/>
        <v>2.9982145741927799E-4</v>
      </c>
      <c r="R5">
        <f t="shared" si="3"/>
        <v>1.3109677807647555</v>
      </c>
      <c r="S5">
        <f t="shared" si="4"/>
        <v>0.39063222934143949</v>
      </c>
      <c r="T5" t="s">
        <v>84</v>
      </c>
      <c r="U5">
        <f t="shared" si="5"/>
        <v>3.5231372890817414</v>
      </c>
    </row>
    <row r="6" spans="1:21" x14ac:dyDescent="0.2">
      <c r="A6" t="s">
        <v>113</v>
      </c>
      <c r="B6" s="18">
        <v>166190</v>
      </c>
      <c r="C6" s="18">
        <v>219130</v>
      </c>
      <c r="D6" s="18">
        <v>168380</v>
      </c>
      <c r="E6" s="18">
        <v>255510</v>
      </c>
      <c r="F6" s="18">
        <v>218690</v>
      </c>
      <c r="G6" s="19">
        <v>253430</v>
      </c>
      <c r="H6" s="29">
        <v>129230</v>
      </c>
      <c r="I6" s="29">
        <v>82852</v>
      </c>
      <c r="J6" s="29">
        <v>132250</v>
      </c>
      <c r="K6" s="29">
        <v>142700</v>
      </c>
      <c r="L6" s="29">
        <v>86233</v>
      </c>
      <c r="M6" s="30">
        <v>102550</v>
      </c>
      <c r="O6">
        <f t="shared" si="0"/>
        <v>213555</v>
      </c>
      <c r="P6">
        <f t="shared" si="1"/>
        <v>112635.83333333333</v>
      </c>
      <c r="Q6">
        <f t="shared" si="2"/>
        <v>3.5542565286922616E-4</v>
      </c>
      <c r="R6">
        <f t="shared" si="3"/>
        <v>0.5274324334870798</v>
      </c>
      <c r="S6">
        <f t="shared" si="4"/>
        <v>-0.92294180507992774</v>
      </c>
      <c r="T6" t="s">
        <v>113</v>
      </c>
      <c r="U6">
        <f t="shared" si="5"/>
        <v>3.4492512301674854</v>
      </c>
    </row>
    <row r="7" spans="1:21" x14ac:dyDescent="0.2">
      <c r="A7" t="s">
        <v>88</v>
      </c>
      <c r="B7" s="18">
        <v>1420500</v>
      </c>
      <c r="C7" s="18">
        <v>1591300</v>
      </c>
      <c r="D7" s="18">
        <v>1300900</v>
      </c>
      <c r="E7" s="18">
        <v>1254200</v>
      </c>
      <c r="F7" s="18">
        <v>1570700</v>
      </c>
      <c r="G7" s="19">
        <v>1616600</v>
      </c>
      <c r="H7" s="29">
        <v>1774200</v>
      </c>
      <c r="I7" s="29">
        <v>2001600</v>
      </c>
      <c r="J7" s="29">
        <v>2253800</v>
      </c>
      <c r="K7" s="29">
        <v>1800400</v>
      </c>
      <c r="L7" s="29">
        <v>1879000</v>
      </c>
      <c r="M7" s="30">
        <v>1929200</v>
      </c>
      <c r="O7">
        <f t="shared" si="0"/>
        <v>1459033.3333333333</v>
      </c>
      <c r="P7">
        <f t="shared" si="1"/>
        <v>1939700</v>
      </c>
      <c r="Q7">
        <f t="shared" si="2"/>
        <v>5.3072033113733049E-4</v>
      </c>
      <c r="R7">
        <f t="shared" si="3"/>
        <v>1.3294418679034063</v>
      </c>
      <c r="S7">
        <f t="shared" si="4"/>
        <v>0.41082069429143903</v>
      </c>
      <c r="T7" t="s">
        <v>88</v>
      </c>
      <c r="U7">
        <f t="shared" si="5"/>
        <v>3.2751342748510655</v>
      </c>
    </row>
    <row r="8" spans="1:21" x14ac:dyDescent="0.2">
      <c r="A8" t="s">
        <v>61</v>
      </c>
      <c r="B8" s="18">
        <v>1152900</v>
      </c>
      <c r="C8" s="18">
        <v>1068900</v>
      </c>
      <c r="D8" s="18">
        <v>1368900</v>
      </c>
      <c r="E8" s="18">
        <v>1144200</v>
      </c>
      <c r="F8" s="18">
        <v>1306500</v>
      </c>
      <c r="G8" s="19">
        <v>1365200</v>
      </c>
      <c r="H8" s="29">
        <v>977700</v>
      </c>
      <c r="I8" s="29">
        <v>738420</v>
      </c>
      <c r="J8" s="29">
        <v>709410</v>
      </c>
      <c r="K8" s="29">
        <v>805340</v>
      </c>
      <c r="L8" s="29">
        <v>1021400</v>
      </c>
      <c r="M8" s="30">
        <v>538670</v>
      </c>
      <c r="O8">
        <f t="shared" si="0"/>
        <v>1234433.3333333333</v>
      </c>
      <c r="P8">
        <f t="shared" si="1"/>
        <v>798490</v>
      </c>
      <c r="Q8">
        <f t="shared" si="2"/>
        <v>6.823554167681746E-4</v>
      </c>
      <c r="R8">
        <f t="shared" si="3"/>
        <v>0.6468474063672941</v>
      </c>
      <c r="S8">
        <f t="shared" si="4"/>
        <v>-0.6285026794883749</v>
      </c>
      <c r="T8" t="s">
        <v>61</v>
      </c>
      <c r="U8">
        <f t="shared" si="5"/>
        <v>3.1659893565241379</v>
      </c>
    </row>
    <row r="9" spans="1:21" x14ac:dyDescent="0.2">
      <c r="A9" t="s">
        <v>49</v>
      </c>
      <c r="B9" s="18">
        <v>610440</v>
      </c>
      <c r="C9" s="18">
        <v>622130</v>
      </c>
      <c r="D9" s="18">
        <v>711400</v>
      </c>
      <c r="E9" s="18">
        <v>857130</v>
      </c>
      <c r="F9" s="18">
        <v>784740</v>
      </c>
      <c r="G9" s="19">
        <v>718300</v>
      </c>
      <c r="H9" s="29">
        <v>545870</v>
      </c>
      <c r="I9" s="29">
        <v>413070</v>
      </c>
      <c r="J9" s="29">
        <v>412050</v>
      </c>
      <c r="K9" s="29">
        <v>458040</v>
      </c>
      <c r="L9" s="29">
        <v>608270</v>
      </c>
      <c r="M9" s="30">
        <v>358460</v>
      </c>
      <c r="O9">
        <f t="shared" si="0"/>
        <v>717356.66666666663</v>
      </c>
      <c r="P9">
        <f t="shared" si="1"/>
        <v>465960</v>
      </c>
      <c r="Q9">
        <f t="shared" si="2"/>
        <v>9.4093818750098901E-4</v>
      </c>
      <c r="R9">
        <f t="shared" si="3"/>
        <v>0.64955136217688092</v>
      </c>
      <c r="S9">
        <f t="shared" si="4"/>
        <v>-0.62248448603001261</v>
      </c>
      <c r="T9" t="s">
        <v>49</v>
      </c>
      <c r="U9">
        <f t="shared" si="5"/>
        <v>3.0264389054876895</v>
      </c>
    </row>
    <row r="10" spans="1:21" x14ac:dyDescent="0.2">
      <c r="A10" t="s">
        <v>83</v>
      </c>
      <c r="B10" s="18">
        <v>654160</v>
      </c>
      <c r="C10" s="18">
        <v>620090</v>
      </c>
      <c r="D10" s="18">
        <v>759270</v>
      </c>
      <c r="E10" s="18">
        <v>819380</v>
      </c>
      <c r="F10" s="18">
        <v>639080</v>
      </c>
      <c r="G10" s="19">
        <v>761900</v>
      </c>
      <c r="H10" s="29">
        <v>566780</v>
      </c>
      <c r="I10" s="29">
        <v>409420</v>
      </c>
      <c r="J10" s="29">
        <v>503320</v>
      </c>
      <c r="K10" s="29">
        <v>598560</v>
      </c>
      <c r="L10" s="29">
        <v>440790</v>
      </c>
      <c r="M10" s="30">
        <v>333570</v>
      </c>
      <c r="O10">
        <f t="shared" si="0"/>
        <v>708980</v>
      </c>
      <c r="P10">
        <f t="shared" si="1"/>
        <v>475406.66666666669</v>
      </c>
      <c r="Q10">
        <f t="shared" si="2"/>
        <v>1.2676558676663961E-3</v>
      </c>
      <c r="R10">
        <f t="shared" si="3"/>
        <v>0.67055018007090006</v>
      </c>
      <c r="S10">
        <f t="shared" si="4"/>
        <v>-0.5765827958216273</v>
      </c>
      <c r="T10" t="s">
        <v>83</v>
      </c>
      <c r="U10">
        <f t="shared" si="5"/>
        <v>2.8969986289921748</v>
      </c>
    </row>
    <row r="11" spans="1:21" x14ac:dyDescent="0.2">
      <c r="A11" t="s">
        <v>45</v>
      </c>
      <c r="B11" s="18">
        <v>3486900</v>
      </c>
      <c r="C11" s="18">
        <v>3280900</v>
      </c>
      <c r="D11" s="18">
        <v>3673900</v>
      </c>
      <c r="E11" s="18">
        <v>3889600</v>
      </c>
      <c r="F11" s="18">
        <v>4070100</v>
      </c>
      <c r="G11" s="19">
        <v>4283000</v>
      </c>
      <c r="H11" s="29">
        <v>3495200</v>
      </c>
      <c r="I11" s="29">
        <v>2581000</v>
      </c>
      <c r="J11" s="29">
        <v>2540000</v>
      </c>
      <c r="K11" s="29">
        <v>2315500</v>
      </c>
      <c r="L11" s="29">
        <v>3226700</v>
      </c>
      <c r="M11" s="30">
        <v>2404200</v>
      </c>
      <c r="O11">
        <f t="shared" si="0"/>
        <v>3780733.3333333335</v>
      </c>
      <c r="P11">
        <f t="shared" si="1"/>
        <v>2760433.3333333335</v>
      </c>
      <c r="Q11">
        <f t="shared" si="2"/>
        <v>2.1466195995122409E-3</v>
      </c>
      <c r="R11">
        <f t="shared" si="3"/>
        <v>0.73013172047750874</v>
      </c>
      <c r="S11">
        <f t="shared" si="4"/>
        <v>-0.45377133591236335</v>
      </c>
      <c r="T11" t="s">
        <v>45</v>
      </c>
      <c r="U11">
        <f t="shared" si="5"/>
        <v>2.6682449096717482</v>
      </c>
    </row>
    <row r="12" spans="1:21" x14ac:dyDescent="0.2">
      <c r="A12" t="s">
        <v>51</v>
      </c>
      <c r="B12" s="18">
        <v>509110</v>
      </c>
      <c r="C12" s="18">
        <v>599120</v>
      </c>
      <c r="D12" s="18">
        <v>496740</v>
      </c>
      <c r="E12" s="18">
        <v>572840</v>
      </c>
      <c r="F12" s="18">
        <v>330990</v>
      </c>
      <c r="G12" s="19">
        <v>312360</v>
      </c>
      <c r="H12" s="29">
        <v>400750</v>
      </c>
      <c r="I12" s="29">
        <v>240940</v>
      </c>
      <c r="J12" s="29">
        <v>210290</v>
      </c>
      <c r="K12" s="29">
        <v>200790</v>
      </c>
      <c r="L12" s="29">
        <v>232350</v>
      </c>
      <c r="M12" s="30">
        <v>207800</v>
      </c>
      <c r="O12">
        <f t="shared" si="0"/>
        <v>470193.33333333331</v>
      </c>
      <c r="P12">
        <f t="shared" si="1"/>
        <v>248820</v>
      </c>
      <c r="Q12">
        <f t="shared" si="2"/>
        <v>3.5655117779366161E-3</v>
      </c>
      <c r="R12">
        <f t="shared" si="3"/>
        <v>0.5291865757348041</v>
      </c>
      <c r="S12">
        <f t="shared" si="4"/>
        <v>-0.91815163071308858</v>
      </c>
      <c r="T12" t="s">
        <v>51</v>
      </c>
      <c r="U12">
        <f t="shared" si="5"/>
        <v>2.4478781246110528</v>
      </c>
    </row>
    <row r="13" spans="1:21" x14ac:dyDescent="0.2">
      <c r="A13" t="s">
        <v>62</v>
      </c>
      <c r="B13" s="18">
        <v>100900</v>
      </c>
      <c r="C13" s="18">
        <v>121290</v>
      </c>
      <c r="D13" s="18">
        <v>143760</v>
      </c>
      <c r="E13" s="18">
        <v>149870</v>
      </c>
      <c r="F13" s="18">
        <v>127390</v>
      </c>
      <c r="G13" s="19">
        <v>113900</v>
      </c>
      <c r="H13" s="29">
        <v>95197</v>
      </c>
      <c r="I13" s="29">
        <v>78076</v>
      </c>
      <c r="J13" s="29">
        <v>78663</v>
      </c>
      <c r="K13" s="29">
        <v>27028</v>
      </c>
      <c r="L13" s="29">
        <v>94742</v>
      </c>
      <c r="M13" s="30">
        <v>91088</v>
      </c>
      <c r="O13">
        <f t="shared" si="0"/>
        <v>126185</v>
      </c>
      <c r="P13">
        <f t="shared" si="1"/>
        <v>77465.666666666672</v>
      </c>
      <c r="Q13">
        <f t="shared" si="2"/>
        <v>3.7062117856243968E-3</v>
      </c>
      <c r="R13">
        <f t="shared" si="3"/>
        <v>0.61390550910699904</v>
      </c>
      <c r="S13">
        <f t="shared" si="4"/>
        <v>-0.70391147843417012</v>
      </c>
      <c r="T13" t="s">
        <v>62</v>
      </c>
      <c r="U13">
        <f t="shared" si="5"/>
        <v>2.4310697672351402</v>
      </c>
    </row>
    <row r="14" spans="1:21" x14ac:dyDescent="0.2">
      <c r="A14" t="s">
        <v>95</v>
      </c>
      <c r="B14" s="18">
        <v>1514800</v>
      </c>
      <c r="C14" s="18">
        <v>2839800</v>
      </c>
      <c r="D14" s="18">
        <v>2681400</v>
      </c>
      <c r="E14" s="18">
        <v>3767800</v>
      </c>
      <c r="F14" s="18">
        <v>2501800</v>
      </c>
      <c r="G14" s="19">
        <v>2144600</v>
      </c>
      <c r="H14" s="29">
        <v>1432700</v>
      </c>
      <c r="I14" s="29">
        <v>1308500</v>
      </c>
      <c r="J14" s="29">
        <v>1574000</v>
      </c>
      <c r="K14" s="29">
        <v>1324700</v>
      </c>
      <c r="L14" s="29">
        <v>1651100</v>
      </c>
      <c r="M14" s="30">
        <v>1162200</v>
      </c>
      <c r="O14">
        <f t="shared" si="0"/>
        <v>2575033.3333333335</v>
      </c>
      <c r="P14">
        <f t="shared" si="1"/>
        <v>1408866.6666666667</v>
      </c>
      <c r="Q14">
        <f t="shared" si="2"/>
        <v>4.1219609019271892E-3</v>
      </c>
      <c r="R14">
        <f t="shared" si="3"/>
        <v>0.54712560355205753</v>
      </c>
      <c r="S14">
        <f t="shared" si="4"/>
        <v>-0.87005602453831521</v>
      </c>
      <c r="T14" t="s">
        <v>95</v>
      </c>
      <c r="U14">
        <f t="shared" si="5"/>
        <v>2.3848961319546236</v>
      </c>
    </row>
    <row r="15" spans="1:21" x14ac:dyDescent="0.2">
      <c r="A15" t="s">
        <v>68</v>
      </c>
      <c r="B15" s="18">
        <v>471570</v>
      </c>
      <c r="C15" s="18">
        <v>553410</v>
      </c>
      <c r="D15" s="18">
        <v>624360</v>
      </c>
      <c r="E15" s="18">
        <v>631820</v>
      </c>
      <c r="F15" s="18">
        <v>642070</v>
      </c>
      <c r="G15" s="19">
        <v>819220</v>
      </c>
      <c r="H15" s="29">
        <v>401700</v>
      </c>
      <c r="I15" s="29">
        <v>418130</v>
      </c>
      <c r="J15" s="29">
        <v>558090</v>
      </c>
      <c r="K15" s="29">
        <v>252290</v>
      </c>
      <c r="L15" s="29">
        <v>268340</v>
      </c>
      <c r="M15" s="30">
        <v>389570</v>
      </c>
      <c r="O15">
        <f t="shared" si="0"/>
        <v>623741.66666666663</v>
      </c>
      <c r="P15">
        <f t="shared" si="1"/>
        <v>381353.33333333331</v>
      </c>
      <c r="Q15">
        <f t="shared" si="2"/>
        <v>4.1541184536114982E-3</v>
      </c>
      <c r="R15">
        <f t="shared" si="3"/>
        <v>0.61139627783938333</v>
      </c>
      <c r="S15">
        <f t="shared" si="4"/>
        <v>-0.70982032571614162</v>
      </c>
      <c r="T15" t="s">
        <v>68</v>
      </c>
      <c r="U15">
        <f t="shared" si="5"/>
        <v>2.3815211238297169</v>
      </c>
    </row>
    <row r="16" spans="1:21" x14ac:dyDescent="0.2">
      <c r="A16" t="s">
        <v>59</v>
      </c>
      <c r="B16" s="18">
        <v>215090</v>
      </c>
      <c r="C16" s="18">
        <v>175370</v>
      </c>
      <c r="D16" s="18">
        <v>230140</v>
      </c>
      <c r="E16" s="18">
        <v>171750</v>
      </c>
      <c r="F16" s="18">
        <v>203030</v>
      </c>
      <c r="G16" s="19">
        <v>231430</v>
      </c>
      <c r="H16" s="29">
        <v>167320</v>
      </c>
      <c r="I16" s="29">
        <v>109210</v>
      </c>
      <c r="J16" s="29">
        <v>145730</v>
      </c>
      <c r="K16" s="29">
        <v>170170</v>
      </c>
      <c r="L16" s="29">
        <v>171470</v>
      </c>
      <c r="M16" s="30">
        <v>111070</v>
      </c>
      <c r="O16">
        <f t="shared" si="0"/>
        <v>204468.33333333334</v>
      </c>
      <c r="P16">
        <f t="shared" si="1"/>
        <v>145828.33333333334</v>
      </c>
      <c r="Q16">
        <f t="shared" si="2"/>
        <v>4.3512540939861597E-3</v>
      </c>
      <c r="R16">
        <f t="shared" si="3"/>
        <v>0.71320742413250626</v>
      </c>
      <c r="S16">
        <f t="shared" si="4"/>
        <v>-0.4876063741126167</v>
      </c>
      <c r="T16" t="s">
        <v>59</v>
      </c>
      <c r="U16">
        <f t="shared" si="5"/>
        <v>2.3613855550906457</v>
      </c>
    </row>
    <row r="17" spans="1:21" x14ac:dyDescent="0.2">
      <c r="A17" t="s">
        <v>102</v>
      </c>
      <c r="B17" s="18">
        <v>1816000</v>
      </c>
      <c r="C17" s="18">
        <v>2146800</v>
      </c>
      <c r="D17" s="18">
        <v>2090200</v>
      </c>
      <c r="E17" s="18">
        <v>1870900</v>
      </c>
      <c r="F17" s="18">
        <v>2266500</v>
      </c>
      <c r="G17" s="19">
        <v>2659700</v>
      </c>
      <c r="H17" s="29">
        <v>1783400</v>
      </c>
      <c r="I17" s="29">
        <v>1456300</v>
      </c>
      <c r="J17" s="29">
        <v>1766700</v>
      </c>
      <c r="K17" s="29">
        <v>1769200</v>
      </c>
      <c r="L17" s="29">
        <v>1275000</v>
      </c>
      <c r="M17" s="30">
        <v>1255900</v>
      </c>
      <c r="O17">
        <f t="shared" si="0"/>
        <v>2141683.3333333335</v>
      </c>
      <c r="P17">
        <f t="shared" si="1"/>
        <v>1551083.3333333333</v>
      </c>
      <c r="Q17">
        <f t="shared" si="2"/>
        <v>4.4779122759666685E-3</v>
      </c>
      <c r="R17">
        <f t="shared" si="3"/>
        <v>0.72423560906140805</v>
      </c>
      <c r="S17">
        <f t="shared" si="4"/>
        <v>-0.46546898220840754</v>
      </c>
      <c r="T17" t="s">
        <v>102</v>
      </c>
      <c r="U17">
        <f t="shared" si="5"/>
        <v>2.3489244186705172</v>
      </c>
    </row>
    <row r="18" spans="1:21" x14ac:dyDescent="0.2">
      <c r="A18" t="s">
        <v>72</v>
      </c>
      <c r="B18" s="18">
        <v>18899000</v>
      </c>
      <c r="C18" s="18">
        <v>16772000</v>
      </c>
      <c r="D18" s="18">
        <v>20663000</v>
      </c>
      <c r="E18" s="18">
        <v>18309000</v>
      </c>
      <c r="F18" s="18">
        <v>27398000</v>
      </c>
      <c r="G18" s="19">
        <v>23097000</v>
      </c>
      <c r="H18" s="29">
        <v>13633000</v>
      </c>
      <c r="I18" s="29">
        <v>11369000</v>
      </c>
      <c r="J18" s="29">
        <v>11844000</v>
      </c>
      <c r="K18" s="29">
        <v>18208000</v>
      </c>
      <c r="L18" s="29">
        <v>16308000</v>
      </c>
      <c r="M18" s="30">
        <v>8883000</v>
      </c>
      <c r="O18">
        <f t="shared" si="0"/>
        <v>20856333.333333332</v>
      </c>
      <c r="P18">
        <f t="shared" si="1"/>
        <v>13374166.666666666</v>
      </c>
      <c r="Q18">
        <f t="shared" si="2"/>
        <v>5.2869878383771671E-3</v>
      </c>
      <c r="R18">
        <f t="shared" si="3"/>
        <v>0.64125205772826799</v>
      </c>
      <c r="S18">
        <f t="shared" si="4"/>
        <v>-0.64103654466341398</v>
      </c>
      <c r="T18" t="s">
        <v>72</v>
      </c>
      <c r="U18">
        <f t="shared" si="5"/>
        <v>2.2767916885984372</v>
      </c>
    </row>
    <row r="19" spans="1:21" x14ac:dyDescent="0.2">
      <c r="A19" t="s">
        <v>48</v>
      </c>
      <c r="B19" s="18">
        <v>116430</v>
      </c>
      <c r="C19" s="18">
        <v>129770</v>
      </c>
      <c r="D19" s="18">
        <v>107220</v>
      </c>
      <c r="E19" s="18">
        <v>136700</v>
      </c>
      <c r="F19" s="18">
        <v>99705</v>
      </c>
      <c r="G19" s="19">
        <v>125590</v>
      </c>
      <c r="H19" s="29">
        <v>104170</v>
      </c>
      <c r="I19" s="29">
        <v>71576</v>
      </c>
      <c r="J19" s="29">
        <v>76023</v>
      </c>
      <c r="K19" s="29">
        <v>95276</v>
      </c>
      <c r="L19" s="29">
        <v>97888</v>
      </c>
      <c r="M19" s="30">
        <v>100600</v>
      </c>
      <c r="O19">
        <f t="shared" si="0"/>
        <v>119235.83333333333</v>
      </c>
      <c r="P19">
        <f t="shared" si="1"/>
        <v>90922.166666666672</v>
      </c>
      <c r="Q19">
        <f t="shared" si="2"/>
        <v>5.3881740696463875E-3</v>
      </c>
      <c r="R19">
        <f t="shared" si="3"/>
        <v>0.76254062327460292</v>
      </c>
      <c r="S19">
        <f t="shared" si="4"/>
        <v>-0.39111389773669364</v>
      </c>
      <c r="T19" t="s">
        <v>48</v>
      </c>
      <c r="U19">
        <f t="shared" si="5"/>
        <v>2.2685583824617175</v>
      </c>
    </row>
    <row r="20" spans="1:21" x14ac:dyDescent="0.2">
      <c r="A20" t="s">
        <v>106</v>
      </c>
      <c r="B20" s="18">
        <v>6233000</v>
      </c>
      <c r="C20" s="18">
        <v>5152000</v>
      </c>
      <c r="D20" s="18">
        <v>6145500</v>
      </c>
      <c r="E20" s="18">
        <v>6059200</v>
      </c>
      <c r="F20" s="18">
        <v>6045700</v>
      </c>
      <c r="G20" s="19">
        <v>6063400</v>
      </c>
      <c r="H20" s="29">
        <v>4801300</v>
      </c>
      <c r="I20" s="29">
        <v>2331300</v>
      </c>
      <c r="J20" s="29">
        <v>2963000</v>
      </c>
      <c r="K20" s="29">
        <v>4173600</v>
      </c>
      <c r="L20" s="29">
        <v>6011100</v>
      </c>
      <c r="M20" s="30">
        <v>2300000</v>
      </c>
      <c r="O20">
        <f t="shared" si="0"/>
        <v>5949800</v>
      </c>
      <c r="P20">
        <f t="shared" si="1"/>
        <v>3763383.3333333335</v>
      </c>
      <c r="Q20">
        <f t="shared" si="2"/>
        <v>6.0348401634831685E-3</v>
      </c>
      <c r="R20">
        <f t="shared" si="3"/>
        <v>0.6325226618261679</v>
      </c>
      <c r="S20">
        <f t="shared" si="4"/>
        <v>-0.66081092572302991</v>
      </c>
      <c r="T20" t="s">
        <v>106</v>
      </c>
      <c r="U20">
        <f t="shared" si="5"/>
        <v>2.219334227975335</v>
      </c>
    </row>
    <row r="21" spans="1:21" x14ac:dyDescent="0.2">
      <c r="A21" t="s">
        <v>64</v>
      </c>
      <c r="B21" s="18">
        <v>638570</v>
      </c>
      <c r="C21" s="18">
        <v>602700</v>
      </c>
      <c r="D21" s="18">
        <v>767060</v>
      </c>
      <c r="E21" s="18">
        <v>632440</v>
      </c>
      <c r="F21" s="18">
        <v>795620</v>
      </c>
      <c r="G21" s="19">
        <v>748630</v>
      </c>
      <c r="H21" s="29">
        <v>657250</v>
      </c>
      <c r="I21" s="29">
        <v>454150</v>
      </c>
      <c r="J21" s="29">
        <v>520050</v>
      </c>
      <c r="K21" s="29">
        <v>549070</v>
      </c>
      <c r="L21" s="29">
        <v>527960</v>
      </c>
      <c r="M21" s="30">
        <v>336980</v>
      </c>
      <c r="O21">
        <f t="shared" si="0"/>
        <v>697503.33333333337</v>
      </c>
      <c r="P21">
        <f t="shared" si="1"/>
        <v>507576.66666666669</v>
      </c>
      <c r="Q21">
        <f t="shared" si="2"/>
        <v>6.1288801884627894E-3</v>
      </c>
      <c r="R21">
        <f t="shared" si="3"/>
        <v>0.72770500499400237</v>
      </c>
      <c r="S21">
        <f t="shared" si="4"/>
        <v>-0.45857436160952336</v>
      </c>
      <c r="T21" t="s">
        <v>64</v>
      </c>
      <c r="U21">
        <f t="shared" si="5"/>
        <v>2.2126188684501527</v>
      </c>
    </row>
    <row r="22" spans="1:21" x14ac:dyDescent="0.2">
      <c r="A22" t="s">
        <v>98</v>
      </c>
      <c r="B22" s="18">
        <v>22528000</v>
      </c>
      <c r="C22" s="18">
        <v>19031000</v>
      </c>
      <c r="D22" s="18">
        <v>22596000</v>
      </c>
      <c r="E22" s="18">
        <v>23584000</v>
      </c>
      <c r="F22" s="18">
        <v>22987000</v>
      </c>
      <c r="G22" s="19">
        <v>23678000</v>
      </c>
      <c r="H22" s="29">
        <v>20006000</v>
      </c>
      <c r="I22" s="29">
        <v>13858000</v>
      </c>
      <c r="J22" s="29">
        <v>17334000</v>
      </c>
      <c r="K22" s="29">
        <v>14899000</v>
      </c>
      <c r="L22" s="29">
        <v>22302000</v>
      </c>
      <c r="M22" s="30">
        <v>15194000</v>
      </c>
      <c r="O22">
        <f t="shared" si="0"/>
        <v>22400666.666666668</v>
      </c>
      <c r="P22">
        <f t="shared" si="1"/>
        <v>17265500</v>
      </c>
      <c r="Q22">
        <f t="shared" si="2"/>
        <v>6.9802511691745761E-3</v>
      </c>
      <c r="R22">
        <f t="shared" si="3"/>
        <v>0.77075831076456058</v>
      </c>
      <c r="S22">
        <f t="shared" si="4"/>
        <v>-0.37564955449370363</v>
      </c>
      <c r="T22" t="s">
        <v>98</v>
      </c>
      <c r="U22">
        <f t="shared" si="5"/>
        <v>2.1561289499521985</v>
      </c>
    </row>
    <row r="23" spans="1:21" x14ac:dyDescent="0.2">
      <c r="A23" t="s">
        <v>47</v>
      </c>
      <c r="B23" s="18">
        <v>3826600</v>
      </c>
      <c r="C23" s="18">
        <v>3671000</v>
      </c>
      <c r="D23" s="18">
        <v>3763500</v>
      </c>
      <c r="E23" s="18">
        <v>4487600</v>
      </c>
      <c r="F23" s="18">
        <v>3629700</v>
      </c>
      <c r="G23" s="19">
        <v>3495100</v>
      </c>
      <c r="H23" s="29">
        <v>3611100</v>
      </c>
      <c r="I23" s="29">
        <v>2543700</v>
      </c>
      <c r="J23" s="29">
        <v>2789200</v>
      </c>
      <c r="K23" s="29">
        <v>2174600</v>
      </c>
      <c r="L23" s="29">
        <v>3565600</v>
      </c>
      <c r="M23" s="30">
        <v>2729500</v>
      </c>
      <c r="O23">
        <f t="shared" si="0"/>
        <v>3812250</v>
      </c>
      <c r="P23">
        <f t="shared" si="1"/>
        <v>2902283.3333333335</v>
      </c>
      <c r="Q23">
        <f t="shared" si="2"/>
        <v>7.7667048316691495E-3</v>
      </c>
      <c r="R23">
        <f t="shared" si="3"/>
        <v>0.76130456641965594</v>
      </c>
      <c r="S23">
        <f t="shared" si="4"/>
        <v>-0.39345436315673543</v>
      </c>
      <c r="T23" t="s">
        <v>47</v>
      </c>
      <c r="U23">
        <f t="shared" si="5"/>
        <v>2.109763199598031</v>
      </c>
    </row>
    <row r="24" spans="1:21" x14ac:dyDescent="0.2">
      <c r="A24" t="s">
        <v>50</v>
      </c>
      <c r="B24" s="18">
        <v>994940</v>
      </c>
      <c r="C24" s="18">
        <v>853480</v>
      </c>
      <c r="D24" s="18">
        <v>1020300</v>
      </c>
      <c r="E24" s="18">
        <v>1187000</v>
      </c>
      <c r="F24" s="18">
        <v>988160</v>
      </c>
      <c r="G24" s="19">
        <v>999440</v>
      </c>
      <c r="H24" s="29">
        <v>899640</v>
      </c>
      <c r="I24" s="29">
        <v>596250</v>
      </c>
      <c r="J24" s="29">
        <v>751630</v>
      </c>
      <c r="K24" s="29">
        <v>554180</v>
      </c>
      <c r="L24" s="29">
        <v>945900</v>
      </c>
      <c r="M24" s="30">
        <v>761780</v>
      </c>
      <c r="O24">
        <f t="shared" si="0"/>
        <v>1007220</v>
      </c>
      <c r="P24">
        <f t="shared" si="1"/>
        <v>751563.33333333337</v>
      </c>
      <c r="Q24">
        <f t="shared" si="2"/>
        <v>7.9549091510371078E-3</v>
      </c>
      <c r="R24">
        <f t="shared" si="3"/>
        <v>0.74617594302469503</v>
      </c>
      <c r="S24">
        <f t="shared" si="4"/>
        <v>-0.42241224697931412</v>
      </c>
      <c r="T24" t="s">
        <v>50</v>
      </c>
      <c r="U24">
        <f t="shared" si="5"/>
        <v>2.0993647758450011</v>
      </c>
    </row>
    <row r="25" spans="1:21" x14ac:dyDescent="0.2">
      <c r="A25" t="s">
        <v>57</v>
      </c>
      <c r="B25" s="18">
        <v>180560</v>
      </c>
      <c r="C25" s="18">
        <v>193650</v>
      </c>
      <c r="D25" s="18">
        <v>153390</v>
      </c>
      <c r="E25" s="18">
        <v>181940</v>
      </c>
      <c r="F25" s="18">
        <v>116420</v>
      </c>
      <c r="G25" s="19">
        <v>105640</v>
      </c>
      <c r="H25" s="29">
        <v>136550</v>
      </c>
      <c r="I25" s="29">
        <v>90660</v>
      </c>
      <c r="J25" s="29">
        <v>103120</v>
      </c>
      <c r="K25" s="29">
        <v>55804</v>
      </c>
      <c r="L25" s="29">
        <v>87881</v>
      </c>
      <c r="M25" s="30">
        <v>95155</v>
      </c>
      <c r="O25">
        <f t="shared" si="0"/>
        <v>155266.66666666666</v>
      </c>
      <c r="P25">
        <f t="shared" si="1"/>
        <v>94861.666666666672</v>
      </c>
      <c r="Q25">
        <f t="shared" si="2"/>
        <v>8.3417281009010545E-3</v>
      </c>
      <c r="R25">
        <f t="shared" si="3"/>
        <v>0.61095963933018471</v>
      </c>
      <c r="S25">
        <f t="shared" si="4"/>
        <v>-0.71085101772626214</v>
      </c>
      <c r="T25" t="s">
        <v>57</v>
      </c>
      <c r="U25">
        <f t="shared" si="5"/>
        <v>2.0787439701126722</v>
      </c>
    </row>
    <row r="26" spans="1:21" x14ac:dyDescent="0.2">
      <c r="A26" t="s">
        <v>85</v>
      </c>
      <c r="B26" s="18">
        <v>6773500</v>
      </c>
      <c r="C26" s="18">
        <v>6381300</v>
      </c>
      <c r="D26" s="18">
        <v>9024800</v>
      </c>
      <c r="E26" s="18">
        <v>7631300</v>
      </c>
      <c r="F26" s="18">
        <v>8631100</v>
      </c>
      <c r="G26" s="19">
        <v>9056700</v>
      </c>
      <c r="H26" s="29">
        <v>6834200</v>
      </c>
      <c r="I26" s="29">
        <v>5479600</v>
      </c>
      <c r="J26" s="29">
        <v>4535600</v>
      </c>
      <c r="K26" s="29">
        <v>5189000</v>
      </c>
      <c r="L26" s="29">
        <v>7370000</v>
      </c>
      <c r="M26" s="30">
        <v>3806600</v>
      </c>
      <c r="O26">
        <f t="shared" si="0"/>
        <v>7916450</v>
      </c>
      <c r="P26">
        <f t="shared" si="1"/>
        <v>5535833.333333333</v>
      </c>
      <c r="Q26">
        <f t="shared" si="2"/>
        <v>8.5000588418596961E-3</v>
      </c>
      <c r="R26">
        <f t="shared" si="3"/>
        <v>0.6992822961470524</v>
      </c>
      <c r="S26">
        <f t="shared" si="4"/>
        <v>-0.51605311420130839</v>
      </c>
      <c r="T26" t="s">
        <v>85</v>
      </c>
      <c r="U26">
        <f t="shared" si="5"/>
        <v>2.070578067861411</v>
      </c>
    </row>
    <row r="27" spans="1:21" x14ac:dyDescent="0.2">
      <c r="A27" t="s">
        <v>65</v>
      </c>
      <c r="B27" s="18">
        <v>108370</v>
      </c>
      <c r="C27" s="18">
        <v>102150</v>
      </c>
      <c r="D27" s="18">
        <v>136210</v>
      </c>
      <c r="E27" s="18">
        <v>122760</v>
      </c>
      <c r="F27" s="18">
        <v>57257</v>
      </c>
      <c r="G27" s="19">
        <v>71898</v>
      </c>
      <c r="H27" s="29">
        <v>93338</v>
      </c>
      <c r="I27" s="29">
        <v>42977</v>
      </c>
      <c r="J27" s="29">
        <v>46262</v>
      </c>
      <c r="K27" s="29">
        <v>25497</v>
      </c>
      <c r="L27" s="29">
        <v>42919</v>
      </c>
      <c r="M27" s="30">
        <v>45880</v>
      </c>
      <c r="O27">
        <f t="shared" si="0"/>
        <v>99774.166666666672</v>
      </c>
      <c r="P27">
        <f t="shared" si="1"/>
        <v>49478.833333333336</v>
      </c>
      <c r="Q27">
        <f t="shared" si="2"/>
        <v>8.5307717184548333E-3</v>
      </c>
      <c r="R27">
        <f t="shared" si="3"/>
        <v>0.49590825948600592</v>
      </c>
      <c r="S27">
        <f t="shared" si="4"/>
        <v>-1.0118548408603008</v>
      </c>
      <c r="T27" t="s">
        <v>65</v>
      </c>
      <c r="U27">
        <f t="shared" si="5"/>
        <v>2.0690116795116564</v>
      </c>
    </row>
    <row r="28" spans="1:21" x14ac:dyDescent="0.2">
      <c r="A28" s="22" t="s">
        <v>71</v>
      </c>
      <c r="B28" s="23">
        <v>24092000</v>
      </c>
      <c r="C28" s="23">
        <v>22626000</v>
      </c>
      <c r="D28" s="23">
        <v>31187000</v>
      </c>
      <c r="E28" s="23">
        <v>25939000</v>
      </c>
      <c r="F28" s="23">
        <v>33475000</v>
      </c>
      <c r="G28" s="24">
        <v>32708000</v>
      </c>
      <c r="H28" s="31">
        <v>22249000</v>
      </c>
      <c r="I28" s="31">
        <v>19552000</v>
      </c>
      <c r="J28" s="31">
        <v>18214000</v>
      </c>
      <c r="K28" s="31">
        <v>23099000</v>
      </c>
      <c r="L28" s="31">
        <v>24890000</v>
      </c>
      <c r="M28" s="32">
        <v>14895000</v>
      </c>
      <c r="O28">
        <f t="shared" si="0"/>
        <v>28337833.333333332</v>
      </c>
      <c r="P28">
        <f t="shared" si="1"/>
        <v>20483166.666666668</v>
      </c>
      <c r="Q28">
        <f t="shared" si="2"/>
        <v>8.9141739641300701E-3</v>
      </c>
      <c r="R28">
        <f t="shared" si="3"/>
        <v>0.72282049321578346</v>
      </c>
      <c r="S28">
        <f t="shared" si="4"/>
        <v>-0.468290685196108</v>
      </c>
      <c r="T28" s="22" t="s">
        <v>71</v>
      </c>
      <c r="U28">
        <f t="shared" si="5"/>
        <v>2.0499188947142217</v>
      </c>
    </row>
    <row r="29" spans="1:21" x14ac:dyDescent="0.2">
      <c r="A29" t="s">
        <v>42</v>
      </c>
      <c r="B29" s="18">
        <v>8525100</v>
      </c>
      <c r="C29" s="18">
        <v>6520600</v>
      </c>
      <c r="D29" s="18">
        <v>5659400</v>
      </c>
      <c r="E29" s="18">
        <v>8223300</v>
      </c>
      <c r="F29" s="18">
        <v>9221600</v>
      </c>
      <c r="G29" s="19">
        <v>8728100</v>
      </c>
      <c r="H29" s="29">
        <v>6231600</v>
      </c>
      <c r="I29" s="29">
        <v>2997200</v>
      </c>
      <c r="J29" s="29">
        <v>4505500</v>
      </c>
      <c r="K29" s="29">
        <v>7351800</v>
      </c>
      <c r="L29" s="29">
        <v>4076400</v>
      </c>
      <c r="M29" s="30">
        <v>1108200</v>
      </c>
      <c r="O29">
        <f t="shared" si="0"/>
        <v>7813016.666666667</v>
      </c>
      <c r="P29">
        <f t="shared" si="1"/>
        <v>4378450</v>
      </c>
      <c r="Q29">
        <f t="shared" si="2"/>
        <v>9.664438988108719E-3</v>
      </c>
      <c r="R29">
        <f t="shared" si="3"/>
        <v>0.56040453857984851</v>
      </c>
      <c r="S29">
        <f t="shared" si="4"/>
        <v>-0.83545945503560926</v>
      </c>
      <c r="T29" t="s">
        <v>42</v>
      </c>
      <c r="U29">
        <f t="shared" si="5"/>
        <v>2.0148233513033222</v>
      </c>
    </row>
    <row r="30" spans="1:21" x14ac:dyDescent="0.2">
      <c r="A30" t="s">
        <v>67</v>
      </c>
      <c r="B30" s="18">
        <v>270650</v>
      </c>
      <c r="C30" s="18">
        <v>274900</v>
      </c>
      <c r="D30" s="18">
        <v>440370</v>
      </c>
      <c r="E30" s="18">
        <v>345190</v>
      </c>
      <c r="F30" s="18">
        <v>329700</v>
      </c>
      <c r="G30" s="19">
        <v>484330</v>
      </c>
      <c r="H30" s="29">
        <v>244080</v>
      </c>
      <c r="I30" s="29">
        <v>202390</v>
      </c>
      <c r="J30" s="29">
        <v>217180</v>
      </c>
      <c r="K30" s="29">
        <v>296180</v>
      </c>
      <c r="L30" s="29">
        <v>240330</v>
      </c>
      <c r="M30" s="30">
        <v>108030</v>
      </c>
      <c r="O30">
        <f t="shared" si="0"/>
        <v>357523.33333333331</v>
      </c>
      <c r="P30">
        <f t="shared" si="1"/>
        <v>218031.66666666666</v>
      </c>
      <c r="Q30">
        <f t="shared" si="2"/>
        <v>9.8870923852768175E-3</v>
      </c>
      <c r="R30">
        <f t="shared" si="3"/>
        <v>0.60983898486812049</v>
      </c>
      <c r="S30">
        <f t="shared" si="4"/>
        <v>-0.71349971515604893</v>
      </c>
      <c r="T30" t="s">
        <v>67</v>
      </c>
      <c r="U30">
        <f t="shared" si="5"/>
        <v>2.0049314077647162</v>
      </c>
    </row>
    <row r="31" spans="1:21" x14ac:dyDescent="0.2">
      <c r="A31" t="s">
        <v>78</v>
      </c>
      <c r="B31" s="18">
        <v>5290400</v>
      </c>
      <c r="C31" s="18">
        <v>6674900</v>
      </c>
      <c r="D31" s="18">
        <v>4746500</v>
      </c>
      <c r="E31" s="18">
        <v>6843400</v>
      </c>
      <c r="F31" s="18">
        <v>6998100</v>
      </c>
      <c r="G31" s="19">
        <v>6799800</v>
      </c>
      <c r="H31" s="29">
        <v>5683800</v>
      </c>
      <c r="I31" s="29">
        <v>5022100</v>
      </c>
      <c r="J31" s="29">
        <v>4132400</v>
      </c>
      <c r="K31" s="29">
        <v>4277900</v>
      </c>
      <c r="L31" s="29">
        <v>5142800</v>
      </c>
      <c r="M31" s="30">
        <v>3392800</v>
      </c>
      <c r="O31">
        <f t="shared" si="0"/>
        <v>6225516.666666667</v>
      </c>
      <c r="P31">
        <f t="shared" si="1"/>
        <v>4608633.333333333</v>
      </c>
      <c r="Q31">
        <f t="shared" si="2"/>
        <v>1.0667473276453079E-2</v>
      </c>
      <c r="R31">
        <f t="shared" si="3"/>
        <v>0.74028126179620957</v>
      </c>
      <c r="S31">
        <f t="shared" si="4"/>
        <v>-0.43385458373506569</v>
      </c>
      <c r="T31" t="s">
        <v>78</v>
      </c>
      <c r="U31">
        <f t="shared" si="5"/>
        <v>1.971938436437106</v>
      </c>
    </row>
    <row r="32" spans="1:21" x14ac:dyDescent="0.2">
      <c r="A32" t="s">
        <v>100</v>
      </c>
      <c r="B32" s="18">
        <v>1034400</v>
      </c>
      <c r="C32" s="18">
        <v>802690</v>
      </c>
      <c r="D32" s="18">
        <v>678700</v>
      </c>
      <c r="E32" s="18">
        <v>1023800</v>
      </c>
      <c r="F32" s="18">
        <v>746450</v>
      </c>
      <c r="G32" s="19">
        <v>840810</v>
      </c>
      <c r="H32" s="29">
        <v>709350</v>
      </c>
      <c r="I32" s="29">
        <v>298760</v>
      </c>
      <c r="J32" s="29">
        <v>768940</v>
      </c>
      <c r="K32" s="29">
        <v>419500</v>
      </c>
      <c r="L32" s="29">
        <v>665110</v>
      </c>
      <c r="M32" s="30">
        <v>507800</v>
      </c>
      <c r="O32">
        <f t="shared" si="0"/>
        <v>854475</v>
      </c>
      <c r="P32">
        <f t="shared" si="1"/>
        <v>561576.66666666663</v>
      </c>
      <c r="Q32">
        <f t="shared" si="2"/>
        <v>1.1967307496595296E-2</v>
      </c>
      <c r="R32">
        <f t="shared" si="3"/>
        <v>0.65721836995426042</v>
      </c>
      <c r="S32">
        <f t="shared" si="4"/>
        <v>-0.60555528917100243</v>
      </c>
      <c r="T32" t="s">
        <v>100</v>
      </c>
      <c r="U32">
        <f t="shared" si="5"/>
        <v>1.9220035497527461</v>
      </c>
    </row>
    <row r="33" spans="1:21" x14ac:dyDescent="0.2">
      <c r="A33" t="s">
        <v>125</v>
      </c>
      <c r="B33" s="18">
        <v>203400</v>
      </c>
      <c r="C33" s="18">
        <v>255150</v>
      </c>
      <c r="D33" s="18">
        <v>163940</v>
      </c>
      <c r="E33" s="18">
        <v>197000</v>
      </c>
      <c r="F33" s="18">
        <v>252650</v>
      </c>
      <c r="G33" s="19">
        <v>359970</v>
      </c>
      <c r="H33" s="29">
        <v>136180</v>
      </c>
      <c r="I33" s="29">
        <v>88503</v>
      </c>
      <c r="J33" s="29">
        <v>149130</v>
      </c>
      <c r="K33" s="29">
        <v>128980</v>
      </c>
      <c r="L33" s="29">
        <v>103170</v>
      </c>
      <c r="M33" s="30">
        <v>215100</v>
      </c>
      <c r="O33">
        <f t="shared" si="0"/>
        <v>238685</v>
      </c>
      <c r="P33">
        <f t="shared" si="1"/>
        <v>136843.83333333334</v>
      </c>
      <c r="Q33">
        <f t="shared" si="2"/>
        <v>1.2352748168745787E-2</v>
      </c>
      <c r="R33">
        <f t="shared" si="3"/>
        <v>0.5733239765101843</v>
      </c>
      <c r="S33">
        <f t="shared" si="4"/>
        <v>-0.80257748082722935</v>
      </c>
      <c r="T33" t="s">
        <v>125</v>
      </c>
      <c r="U33">
        <f t="shared" si="5"/>
        <v>1.9082364123032105</v>
      </c>
    </row>
    <row r="34" spans="1:21" x14ac:dyDescent="0.2">
      <c r="A34" t="s">
        <v>108</v>
      </c>
      <c r="B34" s="18">
        <v>10464000</v>
      </c>
      <c r="C34" s="18">
        <v>8743200</v>
      </c>
      <c r="D34" s="18">
        <v>12741000</v>
      </c>
      <c r="E34" s="18">
        <v>10094000</v>
      </c>
      <c r="F34" s="18">
        <v>15657000</v>
      </c>
      <c r="G34" s="19">
        <v>13482000</v>
      </c>
      <c r="H34" s="29">
        <v>9371000</v>
      </c>
      <c r="I34" s="29">
        <v>7170000</v>
      </c>
      <c r="J34" s="29">
        <v>6849400</v>
      </c>
      <c r="K34" s="29">
        <v>4010600</v>
      </c>
      <c r="L34" s="29">
        <v>11200000</v>
      </c>
      <c r="M34" s="30">
        <v>3757600</v>
      </c>
      <c r="O34">
        <f t="shared" si="0"/>
        <v>11863533.333333334</v>
      </c>
      <c r="P34">
        <f t="shared" si="1"/>
        <v>7059766.666666667</v>
      </c>
      <c r="Q34">
        <f t="shared" si="2"/>
        <v>1.2652239233098694E-2</v>
      </c>
      <c r="R34">
        <f t="shared" si="3"/>
        <v>0.59508128550797124</v>
      </c>
      <c r="S34">
        <f t="shared" si="4"/>
        <v>-0.74884134715655815</v>
      </c>
      <c r="T34" t="s">
        <v>108</v>
      </c>
      <c r="U34">
        <f t="shared" si="5"/>
        <v>1.8978326048821148</v>
      </c>
    </row>
    <row r="35" spans="1:21" x14ac:dyDescent="0.2">
      <c r="A35" t="s">
        <v>56</v>
      </c>
      <c r="B35" s="18">
        <v>146570</v>
      </c>
      <c r="C35" s="18">
        <v>150020</v>
      </c>
      <c r="D35" s="18">
        <v>203980</v>
      </c>
      <c r="E35" s="18">
        <v>124140</v>
      </c>
      <c r="F35" s="18">
        <v>203580</v>
      </c>
      <c r="G35" s="19">
        <v>198220</v>
      </c>
      <c r="H35" s="29">
        <v>134140</v>
      </c>
      <c r="I35" s="29">
        <v>67609</v>
      </c>
      <c r="J35" s="29">
        <v>100590</v>
      </c>
      <c r="K35" s="29">
        <v>168880</v>
      </c>
      <c r="L35" s="29">
        <v>103090</v>
      </c>
      <c r="M35" s="30">
        <v>67480</v>
      </c>
      <c r="O35">
        <f t="shared" si="0"/>
        <v>171085</v>
      </c>
      <c r="P35">
        <f t="shared" si="1"/>
        <v>106964.83333333333</v>
      </c>
      <c r="Q35">
        <f t="shared" si="2"/>
        <v>1.3729797204485821E-2</v>
      </c>
      <c r="R35">
        <f t="shared" si="3"/>
        <v>0.62521456196237735</v>
      </c>
      <c r="S35">
        <f t="shared" si="4"/>
        <v>-0.6775767141405562</v>
      </c>
      <c r="T35" t="s">
        <v>56</v>
      </c>
      <c r="U35">
        <f t="shared" si="5"/>
        <v>1.86233587744811</v>
      </c>
    </row>
    <row r="36" spans="1:21" x14ac:dyDescent="0.2">
      <c r="A36" t="s">
        <v>70</v>
      </c>
      <c r="B36" s="18">
        <v>3413200</v>
      </c>
      <c r="C36" s="18">
        <v>2883500</v>
      </c>
      <c r="D36" s="18">
        <v>3426800</v>
      </c>
      <c r="E36" s="18">
        <v>3408300</v>
      </c>
      <c r="F36" s="18">
        <v>4015700</v>
      </c>
      <c r="G36" s="19">
        <v>3676300</v>
      </c>
      <c r="H36" s="29">
        <v>2819400</v>
      </c>
      <c r="I36" s="29">
        <v>2600600</v>
      </c>
      <c r="J36" s="29">
        <v>2817400</v>
      </c>
      <c r="K36" s="29">
        <v>3449900</v>
      </c>
      <c r="L36" s="29">
        <v>2897700</v>
      </c>
      <c r="M36" s="30">
        <v>2166600</v>
      </c>
      <c r="O36">
        <f t="shared" si="0"/>
        <v>3470633.3333333335</v>
      </c>
      <c r="P36">
        <f t="shared" si="1"/>
        <v>2791933.3333333335</v>
      </c>
      <c r="Q36">
        <f t="shared" si="2"/>
        <v>1.4040489444508713E-2</v>
      </c>
      <c r="R36">
        <f t="shared" si="3"/>
        <v>0.80444491399264306</v>
      </c>
      <c r="S36">
        <f t="shared" si="4"/>
        <v>-0.31393446204378489</v>
      </c>
      <c r="T36" t="s">
        <v>70</v>
      </c>
      <c r="U36">
        <f t="shared" si="5"/>
        <v>1.8526177526517713</v>
      </c>
    </row>
    <row r="37" spans="1:21" x14ac:dyDescent="0.2">
      <c r="A37" t="s">
        <v>158</v>
      </c>
      <c r="B37" s="18">
        <v>140060</v>
      </c>
      <c r="C37" s="18">
        <v>194330</v>
      </c>
      <c r="D37" s="18">
        <v>127690</v>
      </c>
      <c r="E37" s="18">
        <v>109820</v>
      </c>
      <c r="F37" s="18">
        <v>192560</v>
      </c>
      <c r="G37" s="19">
        <v>234440</v>
      </c>
      <c r="H37" s="29">
        <v>89235</v>
      </c>
      <c r="I37" s="29">
        <v>52671</v>
      </c>
      <c r="J37" s="29">
        <v>133960</v>
      </c>
      <c r="K37" s="29">
        <v>108040</v>
      </c>
      <c r="L37" s="29">
        <v>101800</v>
      </c>
      <c r="M37" s="30">
        <v>115590</v>
      </c>
      <c r="O37">
        <f t="shared" si="0"/>
        <v>166483.33333333334</v>
      </c>
      <c r="P37">
        <f t="shared" si="1"/>
        <v>100216</v>
      </c>
      <c r="Q37">
        <f t="shared" si="2"/>
        <v>1.4946494236907538E-2</v>
      </c>
      <c r="R37">
        <f t="shared" si="3"/>
        <v>0.60195815396936625</v>
      </c>
      <c r="S37">
        <f t="shared" si="4"/>
        <v>-0.73226489554228602</v>
      </c>
      <c r="T37" t="s">
        <v>158</v>
      </c>
      <c r="U37">
        <f t="shared" si="5"/>
        <v>1.8254606609924133</v>
      </c>
    </row>
    <row r="38" spans="1:21" x14ac:dyDescent="0.2">
      <c r="A38" t="s">
        <v>119</v>
      </c>
      <c r="B38" s="18">
        <v>928920</v>
      </c>
      <c r="C38" s="18">
        <v>1618000</v>
      </c>
      <c r="D38" s="18">
        <v>1410600</v>
      </c>
      <c r="E38" s="18">
        <v>1413500</v>
      </c>
      <c r="F38" s="18">
        <v>1769600</v>
      </c>
      <c r="G38" s="19">
        <v>1792000</v>
      </c>
      <c r="H38" s="29">
        <v>1149900</v>
      </c>
      <c r="I38" s="29">
        <v>925410</v>
      </c>
      <c r="J38" s="29">
        <v>1284600</v>
      </c>
      <c r="K38" s="29">
        <v>1179000</v>
      </c>
      <c r="L38" s="29">
        <v>952340</v>
      </c>
      <c r="M38" s="30">
        <v>856240</v>
      </c>
      <c r="O38">
        <f t="shared" si="0"/>
        <v>1488770</v>
      </c>
      <c r="P38">
        <f t="shared" si="1"/>
        <v>1057915</v>
      </c>
      <c r="Q38">
        <f t="shared" si="2"/>
        <v>1.5503074251776217E-2</v>
      </c>
      <c r="R38">
        <f t="shared" si="3"/>
        <v>0.71059666704729407</v>
      </c>
      <c r="S38">
        <f t="shared" si="4"/>
        <v>-0.49289717295847063</v>
      </c>
      <c r="T38" t="s">
        <v>119</v>
      </c>
      <c r="U38">
        <f t="shared" si="5"/>
        <v>1.8095821729138517</v>
      </c>
    </row>
    <row r="39" spans="1:21" x14ac:dyDescent="0.2">
      <c r="A39" t="s">
        <v>75</v>
      </c>
      <c r="B39" s="18">
        <v>1668600</v>
      </c>
      <c r="C39" s="18">
        <v>1852200</v>
      </c>
      <c r="D39" s="18">
        <v>1640000</v>
      </c>
      <c r="E39" s="18">
        <v>1446800</v>
      </c>
      <c r="F39" s="18">
        <v>1827300</v>
      </c>
      <c r="G39" s="19">
        <v>1909400</v>
      </c>
      <c r="H39" s="29">
        <v>1280400</v>
      </c>
      <c r="I39" s="29">
        <v>1062400</v>
      </c>
      <c r="J39" s="29">
        <v>1696000</v>
      </c>
      <c r="K39" s="29">
        <v>1526800</v>
      </c>
      <c r="L39" s="29">
        <v>1136300</v>
      </c>
      <c r="M39" s="30">
        <v>1532000</v>
      </c>
      <c r="O39">
        <f t="shared" si="0"/>
        <v>1724050</v>
      </c>
      <c r="P39">
        <f t="shared" si="1"/>
        <v>1372316.6666666667</v>
      </c>
      <c r="Q39">
        <f t="shared" si="2"/>
        <v>1.7792046227286529E-2</v>
      </c>
      <c r="R39">
        <f t="shared" si="3"/>
        <v>0.79598426186402182</v>
      </c>
      <c r="S39">
        <f t="shared" si="4"/>
        <v>-0.32918818868526112</v>
      </c>
      <c r="T39" t="s">
        <v>75</v>
      </c>
      <c r="U39">
        <f t="shared" si="5"/>
        <v>1.7497741017128425</v>
      </c>
    </row>
    <row r="40" spans="1:21" x14ac:dyDescent="0.2">
      <c r="A40" t="s">
        <v>91</v>
      </c>
      <c r="B40" s="18">
        <v>1668600</v>
      </c>
      <c r="C40" s="18">
        <v>2200700</v>
      </c>
      <c r="D40" s="18">
        <v>1972700</v>
      </c>
      <c r="E40" s="18">
        <v>1446800</v>
      </c>
      <c r="F40" s="18">
        <v>2250400</v>
      </c>
      <c r="G40" s="19">
        <v>2348200</v>
      </c>
      <c r="H40" s="29">
        <v>1536900</v>
      </c>
      <c r="I40" s="29">
        <v>1264500</v>
      </c>
      <c r="J40" s="29">
        <v>1696000</v>
      </c>
      <c r="K40" s="29">
        <v>1526800</v>
      </c>
      <c r="L40" s="29">
        <v>1357800</v>
      </c>
      <c r="M40" s="30">
        <v>1736000</v>
      </c>
      <c r="O40">
        <f t="shared" si="0"/>
        <v>1981233.3333333333</v>
      </c>
      <c r="P40">
        <f t="shared" si="1"/>
        <v>1519666.6666666667</v>
      </c>
      <c r="Q40">
        <f t="shared" si="2"/>
        <v>1.8411008026279395E-2</v>
      </c>
      <c r="R40">
        <f t="shared" si="3"/>
        <v>0.76703063748170341</v>
      </c>
      <c r="S40">
        <f t="shared" si="4"/>
        <v>-0.38264389048359093</v>
      </c>
      <c r="T40" t="s">
        <v>91</v>
      </c>
      <c r="U40">
        <f t="shared" si="5"/>
        <v>1.7349224326656745</v>
      </c>
    </row>
    <row r="41" spans="1:21" x14ac:dyDescent="0.2">
      <c r="A41" t="s">
        <v>69</v>
      </c>
      <c r="B41" s="18">
        <v>112070</v>
      </c>
      <c r="C41" s="18">
        <v>136630</v>
      </c>
      <c r="D41" s="18">
        <v>84214</v>
      </c>
      <c r="E41" s="18">
        <v>134180</v>
      </c>
      <c r="F41" s="18">
        <v>66934</v>
      </c>
      <c r="G41" s="19">
        <v>54346</v>
      </c>
      <c r="H41" s="29">
        <v>90413</v>
      </c>
      <c r="I41" s="29">
        <v>51797</v>
      </c>
      <c r="J41" s="29">
        <v>59930</v>
      </c>
      <c r="K41" s="29">
        <v>29536</v>
      </c>
      <c r="L41" s="29">
        <v>46811</v>
      </c>
      <c r="M41" s="30">
        <v>46308</v>
      </c>
      <c r="O41">
        <f t="shared" si="0"/>
        <v>98062.333333333328</v>
      </c>
      <c r="P41">
        <f t="shared" si="1"/>
        <v>54132.5</v>
      </c>
      <c r="Q41">
        <f t="shared" si="2"/>
        <v>2.358563068189657E-2</v>
      </c>
      <c r="R41">
        <f t="shared" si="3"/>
        <v>0.55202133336959147</v>
      </c>
      <c r="S41">
        <f t="shared" si="4"/>
        <v>-0.8572040725364648</v>
      </c>
      <c r="T41" t="s">
        <v>69</v>
      </c>
      <c r="U41">
        <f t="shared" si="5"/>
        <v>1.627352506189303</v>
      </c>
    </row>
    <row r="42" spans="1:21" x14ac:dyDescent="0.2">
      <c r="A42" t="s">
        <v>124</v>
      </c>
      <c r="B42" s="18">
        <v>433410</v>
      </c>
      <c r="C42" s="18">
        <v>340150</v>
      </c>
      <c r="D42" s="18">
        <v>452090</v>
      </c>
      <c r="E42" s="18">
        <v>481710</v>
      </c>
      <c r="F42" s="18">
        <v>177760</v>
      </c>
      <c r="G42" s="19">
        <v>447950</v>
      </c>
      <c r="H42" s="29">
        <v>175280</v>
      </c>
      <c r="I42" s="29">
        <v>56297</v>
      </c>
      <c r="J42" s="29">
        <v>323260</v>
      </c>
      <c r="K42" s="29">
        <v>203500</v>
      </c>
      <c r="L42" s="29">
        <v>332170</v>
      </c>
      <c r="M42" s="30">
        <v>244860</v>
      </c>
      <c r="O42">
        <f t="shared" si="0"/>
        <v>388845</v>
      </c>
      <c r="P42">
        <f t="shared" si="1"/>
        <v>222561.16666666666</v>
      </c>
      <c r="Q42">
        <f t="shared" si="2"/>
        <v>2.4221312498098706E-2</v>
      </c>
      <c r="R42">
        <f t="shared" si="3"/>
        <v>0.57236473830618029</v>
      </c>
      <c r="S42">
        <f t="shared" si="4"/>
        <v>-0.80499330024732285</v>
      </c>
      <c r="T42" t="s">
        <v>124</v>
      </c>
      <c r="U42">
        <f t="shared" si="5"/>
        <v>1.6158023271203941</v>
      </c>
    </row>
    <row r="43" spans="1:21" x14ac:dyDescent="0.2">
      <c r="A43" t="s">
        <v>118</v>
      </c>
      <c r="B43" s="18">
        <v>146610</v>
      </c>
      <c r="C43" s="18">
        <v>192320</v>
      </c>
      <c r="D43" s="18">
        <v>105180</v>
      </c>
      <c r="E43" s="18">
        <v>229670</v>
      </c>
      <c r="F43" s="18">
        <v>180400</v>
      </c>
      <c r="G43" s="19">
        <v>250640</v>
      </c>
      <c r="H43" s="29">
        <v>95604</v>
      </c>
      <c r="I43" s="29">
        <v>90261</v>
      </c>
      <c r="J43" s="29">
        <v>175540</v>
      </c>
      <c r="K43" s="29">
        <v>77036</v>
      </c>
      <c r="L43" s="29">
        <v>65205</v>
      </c>
      <c r="M43" s="30">
        <v>153530</v>
      </c>
      <c r="O43">
        <f t="shared" si="0"/>
        <v>184136.66666666666</v>
      </c>
      <c r="P43">
        <f t="shared" si="1"/>
        <v>109529.33333333333</v>
      </c>
      <c r="Q43">
        <f t="shared" si="2"/>
        <v>2.5059785007618924E-2</v>
      </c>
      <c r="R43">
        <f t="shared" si="3"/>
        <v>0.59482630654767288</v>
      </c>
      <c r="S43">
        <f t="shared" si="4"/>
        <v>-0.74945964203868154</v>
      </c>
      <c r="T43" t="s">
        <v>118</v>
      </c>
      <c r="U43">
        <f t="shared" si="5"/>
        <v>1.6010226592159817</v>
      </c>
    </row>
    <row r="44" spans="1:21" x14ac:dyDescent="0.2">
      <c r="A44" t="s">
        <v>93</v>
      </c>
      <c r="B44" s="18">
        <v>516430</v>
      </c>
      <c r="C44" s="18">
        <v>376920</v>
      </c>
      <c r="D44" s="18">
        <v>547820</v>
      </c>
      <c r="E44" s="18">
        <v>516480</v>
      </c>
      <c r="F44" s="18">
        <v>455560</v>
      </c>
      <c r="G44" s="19">
        <v>396560</v>
      </c>
      <c r="H44" s="29">
        <v>430330</v>
      </c>
      <c r="I44" s="29">
        <v>296370</v>
      </c>
      <c r="J44" s="29">
        <v>385060</v>
      </c>
      <c r="K44" s="29">
        <v>279350</v>
      </c>
      <c r="L44" s="29">
        <v>424360</v>
      </c>
      <c r="M44" s="30">
        <v>392100</v>
      </c>
      <c r="O44">
        <f t="shared" si="0"/>
        <v>468295</v>
      </c>
      <c r="P44">
        <f t="shared" si="1"/>
        <v>367928.33333333331</v>
      </c>
      <c r="Q44">
        <f t="shared" si="2"/>
        <v>2.7607536368648305E-2</v>
      </c>
      <c r="R44">
        <f t="shared" si="3"/>
        <v>0.78567640767749669</v>
      </c>
      <c r="S44">
        <f t="shared" si="4"/>
        <v>-0.34799285513150702</v>
      </c>
      <c r="T44" t="s">
        <v>93</v>
      </c>
      <c r="U44">
        <f t="shared" si="5"/>
        <v>1.5589723470456187</v>
      </c>
    </row>
    <row r="45" spans="1:21" x14ac:dyDescent="0.2">
      <c r="A45" t="s">
        <v>41</v>
      </c>
      <c r="B45" s="18">
        <v>9212000</v>
      </c>
      <c r="C45" s="18">
        <v>8326000</v>
      </c>
      <c r="D45" s="18">
        <v>9300200</v>
      </c>
      <c r="E45" s="18">
        <v>10063000</v>
      </c>
      <c r="F45" s="18">
        <v>11299000</v>
      </c>
      <c r="G45" s="19">
        <v>10655000</v>
      </c>
      <c r="H45" s="29">
        <v>7483400</v>
      </c>
      <c r="I45" s="29">
        <v>6951100</v>
      </c>
      <c r="J45" s="29">
        <v>7627700</v>
      </c>
      <c r="K45" s="29">
        <v>10079000</v>
      </c>
      <c r="L45" s="29">
        <v>9106900</v>
      </c>
      <c r="M45" s="30">
        <v>5602300</v>
      </c>
      <c r="O45">
        <f t="shared" si="0"/>
        <v>9809200</v>
      </c>
      <c r="P45">
        <f t="shared" si="1"/>
        <v>7808400</v>
      </c>
      <c r="Q45">
        <f t="shared" si="2"/>
        <v>2.8616704544372765E-2</v>
      </c>
      <c r="R45">
        <f t="shared" si="3"/>
        <v>0.79602821840720961</v>
      </c>
      <c r="S45">
        <f t="shared" si="4"/>
        <v>-0.32910852111019673</v>
      </c>
      <c r="T45" t="s">
        <v>41</v>
      </c>
      <c r="U45">
        <f t="shared" si="5"/>
        <v>1.5433803803805188</v>
      </c>
    </row>
    <row r="46" spans="1:21" x14ac:dyDescent="0.2">
      <c r="A46" t="s">
        <v>74</v>
      </c>
      <c r="B46" s="18">
        <v>969780</v>
      </c>
      <c r="C46" s="18">
        <v>632190</v>
      </c>
      <c r="D46" s="18">
        <v>1033200</v>
      </c>
      <c r="E46" s="18">
        <v>887210</v>
      </c>
      <c r="F46" s="18">
        <v>672120</v>
      </c>
      <c r="G46" s="19">
        <v>872950</v>
      </c>
      <c r="H46" s="29">
        <v>796990</v>
      </c>
      <c r="I46" s="29">
        <v>441340</v>
      </c>
      <c r="J46" s="29">
        <v>682180</v>
      </c>
      <c r="K46" s="29">
        <v>556160</v>
      </c>
      <c r="L46" s="29">
        <v>725200</v>
      </c>
      <c r="M46" s="30">
        <v>257640</v>
      </c>
      <c r="O46">
        <f t="shared" si="0"/>
        <v>844575</v>
      </c>
      <c r="P46">
        <f t="shared" si="1"/>
        <v>576585</v>
      </c>
      <c r="Q46">
        <f t="shared" si="2"/>
        <v>2.8794056341345749E-2</v>
      </c>
      <c r="R46">
        <f t="shared" si="3"/>
        <v>0.68269247846550041</v>
      </c>
      <c r="S46">
        <f t="shared" si="4"/>
        <v>-0.55069223775112597</v>
      </c>
      <c r="T46" t="s">
        <v>74</v>
      </c>
      <c r="U46">
        <f t="shared" si="5"/>
        <v>1.540697149898854</v>
      </c>
    </row>
    <row r="47" spans="1:21" x14ac:dyDescent="0.2">
      <c r="A47" t="s">
        <v>185</v>
      </c>
      <c r="B47" s="18">
        <v>1096300</v>
      </c>
      <c r="C47" s="18">
        <v>810310</v>
      </c>
      <c r="D47" s="18">
        <v>1001900</v>
      </c>
      <c r="E47" s="18">
        <v>1534200</v>
      </c>
      <c r="F47" s="18">
        <v>855460</v>
      </c>
      <c r="G47" s="19">
        <v>925410</v>
      </c>
      <c r="H47" s="29">
        <v>779250</v>
      </c>
      <c r="I47" s="29">
        <v>567650</v>
      </c>
      <c r="J47" s="29">
        <v>993430</v>
      </c>
      <c r="K47" s="29">
        <v>628440</v>
      </c>
      <c r="L47" s="29">
        <v>732010</v>
      </c>
      <c r="M47" s="30">
        <v>677010</v>
      </c>
      <c r="O47">
        <f t="shared" si="0"/>
        <v>1037263.3333333334</v>
      </c>
      <c r="P47">
        <f t="shared" si="1"/>
        <v>729631.66666666663</v>
      </c>
      <c r="Q47">
        <f t="shared" si="2"/>
        <v>3.2309875121562769E-2</v>
      </c>
      <c r="R47">
        <f t="shared" si="3"/>
        <v>0.70341989658685189</v>
      </c>
      <c r="S47">
        <f t="shared" si="4"/>
        <v>-0.50754195198951857</v>
      </c>
      <c r="T47" t="s">
        <v>185</v>
      </c>
      <c r="U47">
        <f t="shared" si="5"/>
        <v>1.4906647205376331</v>
      </c>
    </row>
    <row r="48" spans="1:21" x14ac:dyDescent="0.2">
      <c r="A48" t="s">
        <v>116</v>
      </c>
      <c r="B48" s="18">
        <v>6597900</v>
      </c>
      <c r="C48" s="18">
        <v>5467700</v>
      </c>
      <c r="D48" s="18">
        <v>5031600</v>
      </c>
      <c r="E48" s="18">
        <v>6536600</v>
      </c>
      <c r="F48" s="18">
        <v>4865500</v>
      </c>
      <c r="G48" s="19">
        <v>5117800</v>
      </c>
      <c r="H48" s="29">
        <v>4621900</v>
      </c>
      <c r="I48" s="29">
        <v>2542600</v>
      </c>
      <c r="J48" s="29">
        <v>5391800</v>
      </c>
      <c r="K48" s="29">
        <v>3119800</v>
      </c>
      <c r="L48" s="29">
        <v>5396200</v>
      </c>
      <c r="M48" s="30">
        <v>4040000</v>
      </c>
      <c r="O48">
        <f t="shared" si="0"/>
        <v>5602850</v>
      </c>
      <c r="P48">
        <f t="shared" si="1"/>
        <v>4185383.3333333335</v>
      </c>
      <c r="Q48">
        <f t="shared" si="2"/>
        <v>3.3623591704099356E-2</v>
      </c>
      <c r="R48">
        <f t="shared" si="3"/>
        <v>0.74700970636967501</v>
      </c>
      <c r="S48">
        <f t="shared" si="4"/>
        <v>-0.42080110590174191</v>
      </c>
      <c r="T48" t="s">
        <v>116</v>
      </c>
      <c r="U48">
        <f t="shared" si="5"/>
        <v>1.4733558966682523</v>
      </c>
    </row>
    <row r="49" spans="1:21" x14ac:dyDescent="0.2">
      <c r="A49" t="s">
        <v>164</v>
      </c>
      <c r="B49" s="18">
        <v>3611800</v>
      </c>
      <c r="C49" s="18">
        <v>3405200</v>
      </c>
      <c r="D49" s="18">
        <v>2710800</v>
      </c>
      <c r="E49" s="18">
        <v>3564600</v>
      </c>
      <c r="F49" s="18">
        <v>3287100</v>
      </c>
      <c r="G49" s="19">
        <v>2980100</v>
      </c>
      <c r="H49" s="29">
        <v>3070600</v>
      </c>
      <c r="I49" s="29">
        <v>2236440</v>
      </c>
      <c r="J49" s="29">
        <v>2358550</v>
      </c>
      <c r="K49" s="29">
        <v>3437700</v>
      </c>
      <c r="L49" s="29">
        <v>1804220</v>
      </c>
      <c r="M49" s="30">
        <v>2536550</v>
      </c>
      <c r="O49">
        <f t="shared" si="0"/>
        <v>3259933.3333333335</v>
      </c>
      <c r="P49">
        <f t="shared" si="1"/>
        <v>2574010</v>
      </c>
      <c r="Q49">
        <f t="shared" si="2"/>
        <v>3.4679019540367798E-2</v>
      </c>
      <c r="R49">
        <f t="shared" si="3"/>
        <v>0.78958976666189484</v>
      </c>
      <c r="S49">
        <f t="shared" si="4"/>
        <v>-0.34082480276504523</v>
      </c>
      <c r="T49" t="s">
        <v>164</v>
      </c>
      <c r="U49">
        <f t="shared" si="5"/>
        <v>1.4599331895760825</v>
      </c>
    </row>
    <row r="50" spans="1:21" x14ac:dyDescent="0.2">
      <c r="A50" t="s">
        <v>123</v>
      </c>
      <c r="B50" s="18">
        <v>175710</v>
      </c>
      <c r="C50" s="18">
        <v>141130</v>
      </c>
      <c r="D50" s="18">
        <v>111040</v>
      </c>
      <c r="E50" s="18">
        <v>106700</v>
      </c>
      <c r="F50" s="18">
        <v>92123</v>
      </c>
      <c r="G50" s="19">
        <v>128690</v>
      </c>
      <c r="H50" s="29">
        <v>77141</v>
      </c>
      <c r="I50" s="29">
        <v>64058</v>
      </c>
      <c r="J50" s="29">
        <v>72415</v>
      </c>
      <c r="K50" s="29">
        <v>83077</v>
      </c>
      <c r="L50" s="29">
        <v>142640</v>
      </c>
      <c r="M50" s="30">
        <v>71631</v>
      </c>
      <c r="O50">
        <f t="shared" si="0"/>
        <v>125898.83333333333</v>
      </c>
      <c r="P50">
        <f t="shared" si="1"/>
        <v>85160.333333333328</v>
      </c>
      <c r="Q50">
        <f t="shared" si="2"/>
        <v>3.7055579724374073E-2</v>
      </c>
      <c r="R50">
        <f t="shared" si="3"/>
        <v>0.67641876480189778</v>
      </c>
      <c r="S50">
        <f t="shared" si="4"/>
        <v>-0.56401141220757423</v>
      </c>
      <c r="T50" t="s">
        <v>123</v>
      </c>
      <c r="U50">
        <f t="shared" si="5"/>
        <v>1.4311463879260979</v>
      </c>
    </row>
    <row r="51" spans="1:21" x14ac:dyDescent="0.2">
      <c r="A51" t="s">
        <v>53</v>
      </c>
      <c r="B51" s="18">
        <v>665220</v>
      </c>
      <c r="C51" s="18">
        <v>756070</v>
      </c>
      <c r="D51" s="18">
        <v>559040</v>
      </c>
      <c r="E51" s="18">
        <v>742810</v>
      </c>
      <c r="F51" s="18">
        <v>605890</v>
      </c>
      <c r="G51" s="19">
        <v>586740</v>
      </c>
      <c r="H51" s="29">
        <v>649300</v>
      </c>
      <c r="I51" s="29">
        <v>388060</v>
      </c>
      <c r="J51" s="29">
        <v>496720</v>
      </c>
      <c r="K51" s="29">
        <v>343640</v>
      </c>
      <c r="L51" s="29">
        <v>658550</v>
      </c>
      <c r="M51" s="30">
        <v>480190</v>
      </c>
      <c r="O51">
        <f t="shared" si="0"/>
        <v>652628.33333333337</v>
      </c>
      <c r="P51">
        <f t="shared" si="1"/>
        <v>502743.33333333331</v>
      </c>
      <c r="Q51">
        <f t="shared" si="2"/>
        <v>3.8651295166736516E-2</v>
      </c>
      <c r="R51">
        <f t="shared" si="3"/>
        <v>0.770336357855543</v>
      </c>
      <c r="S51">
        <f t="shared" si="4"/>
        <v>-0.37643957654353055</v>
      </c>
      <c r="T51" t="s">
        <v>53</v>
      </c>
      <c r="U51">
        <f t="shared" si="5"/>
        <v>1.4128359487225626</v>
      </c>
    </row>
    <row r="52" spans="1:21" x14ac:dyDescent="0.2">
      <c r="A52" t="s">
        <v>96</v>
      </c>
      <c r="B52" s="18">
        <v>2131200</v>
      </c>
      <c r="C52" s="18">
        <v>2210800</v>
      </c>
      <c r="D52" s="18">
        <v>2629200</v>
      </c>
      <c r="E52" s="18">
        <v>2048000</v>
      </c>
      <c r="F52" s="18">
        <v>2692000</v>
      </c>
      <c r="G52" s="19">
        <v>3057900</v>
      </c>
      <c r="H52" s="29">
        <v>2224200</v>
      </c>
      <c r="I52" s="29">
        <v>1342500</v>
      </c>
      <c r="J52" s="29">
        <v>2655900</v>
      </c>
      <c r="K52" s="29">
        <v>1869300</v>
      </c>
      <c r="L52" s="29">
        <v>1364100</v>
      </c>
      <c r="M52" s="30">
        <v>1500100</v>
      </c>
      <c r="O52">
        <f t="shared" si="0"/>
        <v>2461516.6666666665</v>
      </c>
      <c r="P52">
        <f t="shared" si="1"/>
        <v>1826016.6666666667</v>
      </c>
      <c r="Q52">
        <f t="shared" si="2"/>
        <v>4.0213693665290227E-2</v>
      </c>
      <c r="R52">
        <f t="shared" si="3"/>
        <v>0.7418258390829503</v>
      </c>
      <c r="S52">
        <f t="shared" si="4"/>
        <v>-0.43084757459618539</v>
      </c>
      <c r="T52" t="s">
        <v>96</v>
      </c>
      <c r="U52">
        <f t="shared" si="5"/>
        <v>1.395626034711551</v>
      </c>
    </row>
    <row r="53" spans="1:21" x14ac:dyDescent="0.2">
      <c r="A53" t="s">
        <v>163</v>
      </c>
      <c r="B53" s="18">
        <v>176350</v>
      </c>
      <c r="C53" s="18">
        <v>191640</v>
      </c>
      <c r="D53" s="18">
        <v>141560</v>
      </c>
      <c r="E53" s="18">
        <v>175700</v>
      </c>
      <c r="F53" s="18">
        <v>119380</v>
      </c>
      <c r="G53" s="19">
        <v>117230</v>
      </c>
      <c r="H53" s="29">
        <v>159850</v>
      </c>
      <c r="I53" s="29">
        <v>74795</v>
      </c>
      <c r="J53" s="29">
        <v>66156</v>
      </c>
      <c r="K53" s="29">
        <v>104490</v>
      </c>
      <c r="L53" s="29">
        <v>150810</v>
      </c>
      <c r="M53" s="30">
        <v>56113</v>
      </c>
      <c r="O53">
        <f t="shared" si="0"/>
        <v>153643.33333333334</v>
      </c>
      <c r="P53">
        <f t="shared" si="1"/>
        <v>102035.66666666667</v>
      </c>
      <c r="Q53">
        <f t="shared" si="2"/>
        <v>4.3415535713159967E-2</v>
      </c>
      <c r="R53">
        <f t="shared" si="3"/>
        <v>0.66410734818736028</v>
      </c>
      <c r="S53">
        <f t="shared" si="4"/>
        <v>-0.59051163316454458</v>
      </c>
      <c r="T53" t="s">
        <v>163</v>
      </c>
      <c r="U53">
        <f t="shared" si="5"/>
        <v>1.3623548357599511</v>
      </c>
    </row>
    <row r="54" spans="1:21" x14ac:dyDescent="0.2">
      <c r="A54" t="s">
        <v>130</v>
      </c>
      <c r="B54" s="18">
        <v>5581500</v>
      </c>
      <c r="C54" s="18">
        <v>7553100</v>
      </c>
      <c r="D54" s="18">
        <v>8588600</v>
      </c>
      <c r="E54" s="18">
        <v>8519000</v>
      </c>
      <c r="F54" s="18">
        <v>10265000</v>
      </c>
      <c r="G54" s="19">
        <v>9789200</v>
      </c>
      <c r="H54" s="29">
        <v>7462800</v>
      </c>
      <c r="I54" s="29">
        <v>6478400</v>
      </c>
      <c r="J54" s="29">
        <v>5713500</v>
      </c>
      <c r="K54" s="29">
        <v>6524300</v>
      </c>
      <c r="L54" s="29">
        <v>7849500</v>
      </c>
      <c r="M54" s="30">
        <v>5142300</v>
      </c>
      <c r="O54">
        <f t="shared" si="0"/>
        <v>8382733.333333333</v>
      </c>
      <c r="P54">
        <f t="shared" si="1"/>
        <v>6528466.666666667</v>
      </c>
      <c r="Q54">
        <f t="shared" si="2"/>
        <v>4.3476638064549711E-2</v>
      </c>
      <c r="R54">
        <f t="shared" si="3"/>
        <v>0.77879927788072312</v>
      </c>
      <c r="S54">
        <f t="shared" si="4"/>
        <v>-0.3606765485261022</v>
      </c>
      <c r="T54" t="s">
        <v>130</v>
      </c>
      <c r="U54">
        <f t="shared" si="5"/>
        <v>1.3617440461511716</v>
      </c>
    </row>
    <row r="55" spans="1:21" x14ac:dyDescent="0.2">
      <c r="A55" t="s">
        <v>171</v>
      </c>
      <c r="B55" s="18">
        <v>6166500</v>
      </c>
      <c r="C55" s="18">
        <v>5182800</v>
      </c>
      <c r="D55" s="18">
        <v>2994600</v>
      </c>
      <c r="E55" s="18">
        <v>4594700</v>
      </c>
      <c r="F55" s="18">
        <v>2811300</v>
      </c>
      <c r="G55" s="19">
        <v>3706300</v>
      </c>
      <c r="H55" s="29">
        <v>3103500</v>
      </c>
      <c r="I55" s="29">
        <v>2059700</v>
      </c>
      <c r="J55" s="29">
        <v>4285500</v>
      </c>
      <c r="K55" s="29">
        <v>1982000</v>
      </c>
      <c r="L55" s="29">
        <v>1414800</v>
      </c>
      <c r="M55" s="30">
        <v>3170800</v>
      </c>
      <c r="O55">
        <f t="shared" si="0"/>
        <v>4242700</v>
      </c>
      <c r="P55">
        <f t="shared" si="1"/>
        <v>2669383.3333333335</v>
      </c>
      <c r="Q55">
        <f t="shared" si="2"/>
        <v>4.44717120312021E-2</v>
      </c>
      <c r="R55">
        <f t="shared" si="3"/>
        <v>0.62917088960646128</v>
      </c>
      <c r="S55">
        <f t="shared" si="4"/>
        <v>-0.66847617300844031</v>
      </c>
      <c r="T55" t="s">
        <v>171</v>
      </c>
      <c r="U55">
        <f t="shared" si="5"/>
        <v>1.3519161511583973</v>
      </c>
    </row>
    <row r="56" spans="1:21" x14ac:dyDescent="0.2">
      <c r="A56" t="s">
        <v>182</v>
      </c>
      <c r="B56" s="18">
        <v>1178800</v>
      </c>
      <c r="C56" s="18">
        <v>822220</v>
      </c>
      <c r="D56" s="18">
        <v>922880</v>
      </c>
      <c r="E56" s="18">
        <v>1016700</v>
      </c>
      <c r="F56" s="18">
        <v>1091400</v>
      </c>
      <c r="G56" s="19">
        <v>1016800</v>
      </c>
      <c r="H56" s="29">
        <v>1215700</v>
      </c>
      <c r="I56" s="29">
        <v>998860</v>
      </c>
      <c r="J56" s="29">
        <v>1381300</v>
      </c>
      <c r="K56" s="29">
        <v>1021700</v>
      </c>
      <c r="L56" s="29">
        <v>1215100</v>
      </c>
      <c r="M56" s="30">
        <v>1361900</v>
      </c>
      <c r="O56">
        <f t="shared" si="0"/>
        <v>1008133.3333333334</v>
      </c>
      <c r="P56">
        <f t="shared" si="1"/>
        <v>1199093.3333333333</v>
      </c>
      <c r="Q56">
        <f t="shared" si="2"/>
        <v>4.5531155653295713E-2</v>
      </c>
      <c r="R56">
        <f t="shared" si="3"/>
        <v>1.1894193889697129</v>
      </c>
      <c r="S56">
        <f t="shared" si="4"/>
        <v>0.25025749868656599</v>
      </c>
      <c r="T56" t="s">
        <v>182</v>
      </c>
      <c r="U56">
        <f t="shared" si="5"/>
        <v>1.341691326465809</v>
      </c>
    </row>
    <row r="57" spans="1:21" x14ac:dyDescent="0.2">
      <c r="A57" t="s">
        <v>112</v>
      </c>
      <c r="B57" s="18">
        <v>83896000</v>
      </c>
      <c r="C57" s="18">
        <v>66049000</v>
      </c>
      <c r="D57" s="18">
        <v>98195000</v>
      </c>
      <c r="E57" s="18">
        <v>84867000</v>
      </c>
      <c r="F57" s="18">
        <v>98891000</v>
      </c>
      <c r="G57" s="19">
        <v>96471000</v>
      </c>
      <c r="H57" s="29">
        <v>75222000</v>
      </c>
      <c r="I57" s="29">
        <v>66551000</v>
      </c>
      <c r="J57" s="29">
        <v>61031000</v>
      </c>
      <c r="K57" s="29">
        <v>71197000</v>
      </c>
      <c r="L57" s="29">
        <v>94650000</v>
      </c>
      <c r="M57" s="30">
        <v>48474000</v>
      </c>
      <c r="O57">
        <f t="shared" si="0"/>
        <v>88061500</v>
      </c>
      <c r="P57">
        <f t="shared" si="1"/>
        <v>69520833.333333328</v>
      </c>
      <c r="Q57">
        <f t="shared" si="2"/>
        <v>4.6216707399325721E-2</v>
      </c>
      <c r="R57">
        <f t="shared" si="3"/>
        <v>0.7894577463855752</v>
      </c>
      <c r="S57">
        <f t="shared" si="4"/>
        <v>-0.34106604312901545</v>
      </c>
      <c r="T57" t="s">
        <v>112</v>
      </c>
      <c r="U57">
        <f t="shared" si="5"/>
        <v>1.3352009980442689</v>
      </c>
    </row>
    <row r="58" spans="1:21" x14ac:dyDescent="0.2">
      <c r="A58" t="s">
        <v>92</v>
      </c>
      <c r="B58" s="18">
        <v>4640000</v>
      </c>
      <c r="C58" s="18">
        <v>3382700</v>
      </c>
      <c r="D58" s="18">
        <v>4659700</v>
      </c>
      <c r="E58" s="18">
        <v>4638200</v>
      </c>
      <c r="F58" s="18">
        <v>4363300</v>
      </c>
      <c r="G58" s="19">
        <v>4332300</v>
      </c>
      <c r="H58" s="29">
        <v>3824900</v>
      </c>
      <c r="I58" s="29">
        <v>2620800</v>
      </c>
      <c r="J58" s="29">
        <v>3081700</v>
      </c>
      <c r="K58" s="29">
        <v>2697000</v>
      </c>
      <c r="L58" s="29">
        <v>4985100</v>
      </c>
      <c r="M58" s="30">
        <v>3257600</v>
      </c>
      <c r="O58">
        <f t="shared" si="0"/>
        <v>4336033.333333333</v>
      </c>
      <c r="P58">
        <f t="shared" si="1"/>
        <v>3411183.3333333335</v>
      </c>
      <c r="Q58">
        <f t="shared" si="2"/>
        <v>4.8990853216732376E-2</v>
      </c>
      <c r="R58">
        <f t="shared" si="3"/>
        <v>0.78670597550756849</v>
      </c>
      <c r="S58">
        <f t="shared" si="4"/>
        <v>-0.34610355310057084</v>
      </c>
      <c r="T58" t="s">
        <v>92</v>
      </c>
      <c r="U58">
        <f t="shared" si="5"/>
        <v>1.3098849968757367</v>
      </c>
    </row>
    <row r="59" spans="1:21" x14ac:dyDescent="0.2">
      <c r="A59" t="s">
        <v>115</v>
      </c>
      <c r="B59" s="18">
        <v>21808000</v>
      </c>
      <c r="C59" s="18">
        <v>16415000</v>
      </c>
      <c r="D59" s="18">
        <v>21469000</v>
      </c>
      <c r="E59" s="18">
        <v>18047000</v>
      </c>
      <c r="F59" s="18">
        <v>24013000</v>
      </c>
      <c r="G59" s="19">
        <v>27596000</v>
      </c>
      <c r="H59" s="29">
        <v>19666000</v>
      </c>
      <c r="I59" s="29">
        <v>16057000</v>
      </c>
      <c r="J59" s="29">
        <v>13176000</v>
      </c>
      <c r="K59" s="29">
        <v>21990000</v>
      </c>
      <c r="L59" s="29">
        <v>16885000</v>
      </c>
      <c r="M59" s="30">
        <v>9430800</v>
      </c>
      <c r="O59">
        <f t="shared" si="0"/>
        <v>21558000</v>
      </c>
      <c r="P59">
        <f t="shared" si="1"/>
        <v>16200800</v>
      </c>
      <c r="Q59">
        <f t="shared" si="2"/>
        <v>5.4884341632925569E-2</v>
      </c>
      <c r="R59">
        <f t="shared" si="3"/>
        <v>0.75149828369978666</v>
      </c>
      <c r="S59">
        <f t="shared" si="4"/>
        <v>-0.41215828562347889</v>
      </c>
      <c r="T59" t="s">
        <v>115</v>
      </c>
      <c r="U59">
        <f t="shared" si="5"/>
        <v>1.2605515410213881</v>
      </c>
    </row>
    <row r="60" spans="1:21" x14ac:dyDescent="0.2">
      <c r="A60" t="s">
        <v>76</v>
      </c>
      <c r="B60" s="18">
        <v>1921100</v>
      </c>
      <c r="C60" s="18">
        <v>1343600</v>
      </c>
      <c r="D60" s="18">
        <v>2261200</v>
      </c>
      <c r="E60" s="18">
        <v>1883500</v>
      </c>
      <c r="F60" s="18">
        <v>2105700</v>
      </c>
      <c r="G60" s="19">
        <v>1989800</v>
      </c>
      <c r="H60" s="29">
        <v>1596100</v>
      </c>
      <c r="I60" s="29">
        <v>1236100</v>
      </c>
      <c r="J60" s="29">
        <v>1222400</v>
      </c>
      <c r="K60" s="29">
        <v>1293000</v>
      </c>
      <c r="L60" s="29">
        <v>2241300</v>
      </c>
      <c r="M60" s="30">
        <v>1187200</v>
      </c>
      <c r="O60">
        <f t="shared" si="0"/>
        <v>1917483.3333333333</v>
      </c>
      <c r="P60">
        <f t="shared" si="1"/>
        <v>1462683.3333333333</v>
      </c>
      <c r="Q60">
        <f t="shared" si="2"/>
        <v>5.58865873482857E-2</v>
      </c>
      <c r="R60">
        <f t="shared" si="3"/>
        <v>0.76281410529426597</v>
      </c>
      <c r="S60">
        <f t="shared" si="4"/>
        <v>-0.39059657392947938</v>
      </c>
      <c r="T60" t="s">
        <v>76</v>
      </c>
      <c r="U60">
        <f t="shared" si="5"/>
        <v>1.2526924092793985</v>
      </c>
    </row>
    <row r="61" spans="1:21" x14ac:dyDescent="0.2">
      <c r="A61" t="s">
        <v>127</v>
      </c>
      <c r="B61" s="18">
        <v>1689400</v>
      </c>
      <c r="C61" s="18">
        <v>1838000</v>
      </c>
      <c r="D61" s="18">
        <v>1481400</v>
      </c>
      <c r="E61" s="18">
        <v>1404500</v>
      </c>
      <c r="F61" s="18">
        <v>1793300</v>
      </c>
      <c r="G61" s="19">
        <v>1983000</v>
      </c>
      <c r="H61" s="29">
        <v>1137200</v>
      </c>
      <c r="I61" s="29">
        <v>862220</v>
      </c>
      <c r="J61" s="29">
        <v>1761000</v>
      </c>
      <c r="K61" s="29">
        <v>1787800</v>
      </c>
      <c r="L61" s="29">
        <v>913230</v>
      </c>
      <c r="M61" s="30">
        <v>1318000</v>
      </c>
      <c r="O61">
        <f t="shared" si="0"/>
        <v>1698266.6666666667</v>
      </c>
      <c r="P61">
        <f t="shared" si="1"/>
        <v>1296575</v>
      </c>
      <c r="Q61">
        <f t="shared" si="2"/>
        <v>5.8480605746655388E-2</v>
      </c>
      <c r="R61">
        <f t="shared" si="3"/>
        <v>0.76346961607913943</v>
      </c>
      <c r="S61">
        <f t="shared" si="4"/>
        <v>-0.38935735188512505</v>
      </c>
      <c r="T61" t="s">
        <v>127</v>
      </c>
      <c r="U61">
        <f t="shared" si="5"/>
        <v>1.2329881375709313</v>
      </c>
    </row>
    <row r="62" spans="1:21" x14ac:dyDescent="0.2">
      <c r="A62" t="s">
        <v>94</v>
      </c>
      <c r="B62" s="18">
        <v>4511000</v>
      </c>
      <c r="C62" s="18">
        <v>3364400</v>
      </c>
      <c r="D62" s="18">
        <v>4779700</v>
      </c>
      <c r="E62" s="18">
        <v>4221300</v>
      </c>
      <c r="F62" s="18">
        <v>4069100</v>
      </c>
      <c r="G62" s="19">
        <v>4371100</v>
      </c>
      <c r="H62" s="29">
        <v>4009400</v>
      </c>
      <c r="I62" s="29">
        <v>2722700</v>
      </c>
      <c r="J62" s="29">
        <v>3196900</v>
      </c>
      <c r="K62" s="29">
        <v>2581400</v>
      </c>
      <c r="L62" s="29">
        <v>4754900</v>
      </c>
      <c r="M62" s="30">
        <v>2983800</v>
      </c>
      <c r="O62">
        <f t="shared" si="0"/>
        <v>4219433.333333333</v>
      </c>
      <c r="P62">
        <f t="shared" si="1"/>
        <v>3374850</v>
      </c>
      <c r="Q62">
        <f t="shared" si="2"/>
        <v>5.9143478838112093E-2</v>
      </c>
      <c r="R62">
        <f t="shared" si="3"/>
        <v>0.7998348909411217</v>
      </c>
      <c r="S62">
        <f t="shared" si="4"/>
        <v>-0.32222587814317716</v>
      </c>
      <c r="T62" t="s">
        <v>94</v>
      </c>
      <c r="U62">
        <f t="shared" si="5"/>
        <v>1.228093133719935</v>
      </c>
    </row>
    <row r="63" spans="1:21" x14ac:dyDescent="0.2">
      <c r="A63" t="s">
        <v>138</v>
      </c>
      <c r="B63" s="18">
        <v>2343600</v>
      </c>
      <c r="C63" s="18">
        <v>2315400</v>
      </c>
      <c r="D63" s="18">
        <v>1070200</v>
      </c>
      <c r="E63" s="18">
        <v>1627700</v>
      </c>
      <c r="F63" s="18">
        <v>944410</v>
      </c>
      <c r="G63" s="19">
        <v>1286800</v>
      </c>
      <c r="H63" s="29">
        <v>1072600</v>
      </c>
      <c r="I63" s="29">
        <v>639390</v>
      </c>
      <c r="J63" s="29">
        <v>1426300</v>
      </c>
      <c r="K63" s="29">
        <v>628230</v>
      </c>
      <c r="L63" s="29">
        <v>1311500</v>
      </c>
      <c r="M63" s="30">
        <v>885900</v>
      </c>
      <c r="O63">
        <f t="shared" si="0"/>
        <v>1598018.3333333333</v>
      </c>
      <c r="P63">
        <f t="shared" si="1"/>
        <v>993986.66666666663</v>
      </c>
      <c r="Q63">
        <f t="shared" si="2"/>
        <v>6.0188932882419409E-2</v>
      </c>
      <c r="R63">
        <f t="shared" si="3"/>
        <v>0.6220120545133504</v>
      </c>
      <c r="S63">
        <f t="shared" si="4"/>
        <v>-0.68498555501683456</v>
      </c>
      <c r="T63" t="s">
        <v>138</v>
      </c>
      <c r="U63">
        <f t="shared" si="5"/>
        <v>1.2204833564157829</v>
      </c>
    </row>
    <row r="64" spans="1:21" x14ac:dyDescent="0.2">
      <c r="A64" t="s">
        <v>175</v>
      </c>
      <c r="B64" s="18">
        <v>2343600</v>
      </c>
      <c r="C64" s="18">
        <v>2370700</v>
      </c>
      <c r="D64" s="18">
        <v>1070200</v>
      </c>
      <c r="E64" s="18">
        <v>1627700</v>
      </c>
      <c r="F64" s="18">
        <v>944410</v>
      </c>
      <c r="G64" s="19">
        <v>1286800</v>
      </c>
      <c r="H64" s="29">
        <v>1173900</v>
      </c>
      <c r="I64" s="29">
        <v>639390</v>
      </c>
      <c r="J64" s="29">
        <v>1426300</v>
      </c>
      <c r="K64" s="29">
        <v>628230</v>
      </c>
      <c r="L64" s="29">
        <v>1311500</v>
      </c>
      <c r="M64" s="30">
        <v>885900</v>
      </c>
      <c r="O64">
        <f t="shared" si="0"/>
        <v>1607235</v>
      </c>
      <c r="P64">
        <f t="shared" si="1"/>
        <v>1010870</v>
      </c>
      <c r="Q64">
        <f t="shared" si="2"/>
        <v>6.7812477339235067E-2</v>
      </c>
      <c r="R64">
        <f t="shared" si="3"/>
        <v>0.62894971799394617</v>
      </c>
      <c r="S64">
        <f t="shared" si="4"/>
        <v>-0.66898341085180824</v>
      </c>
      <c r="T64" t="s">
        <v>175</v>
      </c>
      <c r="U64">
        <f t="shared" si="5"/>
        <v>1.1686903895987026</v>
      </c>
    </row>
    <row r="65" spans="1:21" x14ac:dyDescent="0.2">
      <c r="A65" t="s">
        <v>150</v>
      </c>
      <c r="B65" s="18">
        <v>758990</v>
      </c>
      <c r="C65" s="18">
        <v>622450</v>
      </c>
      <c r="D65" s="18">
        <v>331430</v>
      </c>
      <c r="E65" s="18">
        <v>672200</v>
      </c>
      <c r="F65" s="18">
        <v>380410</v>
      </c>
      <c r="G65" s="19">
        <v>502310</v>
      </c>
      <c r="H65" s="29">
        <v>321600</v>
      </c>
      <c r="I65" s="29">
        <v>158780</v>
      </c>
      <c r="J65" s="29">
        <v>514070</v>
      </c>
      <c r="K65" s="29">
        <v>286350</v>
      </c>
      <c r="L65" s="29">
        <v>517830</v>
      </c>
      <c r="M65" s="30">
        <v>398680</v>
      </c>
      <c r="O65">
        <f t="shared" si="0"/>
        <v>544631.66666666663</v>
      </c>
      <c r="P65">
        <f t="shared" si="1"/>
        <v>366218.33333333331</v>
      </c>
      <c r="Q65">
        <f t="shared" si="2"/>
        <v>7.3930690699464729E-2</v>
      </c>
      <c r="R65">
        <f t="shared" si="3"/>
        <v>0.67241469005046228</v>
      </c>
      <c r="S65">
        <f t="shared" si="4"/>
        <v>-0.57257685182510665</v>
      </c>
      <c r="T65" t="s">
        <v>150</v>
      </c>
      <c r="U65">
        <f t="shared" si="5"/>
        <v>1.1311752363756606</v>
      </c>
    </row>
    <row r="66" spans="1:21" x14ac:dyDescent="0.2">
      <c r="A66" t="s">
        <v>54</v>
      </c>
      <c r="B66" s="18">
        <v>983330</v>
      </c>
      <c r="C66" s="18">
        <v>977220</v>
      </c>
      <c r="D66" s="18">
        <v>670570</v>
      </c>
      <c r="E66" s="18">
        <v>965380</v>
      </c>
      <c r="F66" s="18">
        <v>705710</v>
      </c>
      <c r="G66" s="19">
        <v>556860</v>
      </c>
      <c r="H66" s="29">
        <v>760720</v>
      </c>
      <c r="I66" s="29">
        <v>410800</v>
      </c>
      <c r="J66" s="29">
        <v>727720</v>
      </c>
      <c r="K66" s="29">
        <v>337530</v>
      </c>
      <c r="L66" s="29">
        <v>748120</v>
      </c>
      <c r="M66" s="30">
        <v>634130</v>
      </c>
      <c r="O66">
        <f t="shared" ref="O66:O129" si="6">AVERAGE(B66:G66)</f>
        <v>809845</v>
      </c>
      <c r="P66">
        <f t="shared" ref="P66:P129" si="7">AVERAGE(H66:M66)</f>
        <v>603170</v>
      </c>
      <c r="Q66">
        <f t="shared" ref="Q66:Q129" si="8">TTEST(B66:G66,H66:M66,2,2)</f>
        <v>8.3353023126874246E-2</v>
      </c>
      <c r="R66">
        <f t="shared" ref="R66:R129" si="9">P66/O66</f>
        <v>0.74479684384048794</v>
      </c>
      <c r="S66">
        <f t="shared" ref="S66:S129" si="10">LOG(R66,2)</f>
        <v>-0.42508113555849136</v>
      </c>
      <c r="T66" t="s">
        <v>54</v>
      </c>
      <c r="U66">
        <f t="shared" ref="U66:U129" si="11">-LOG10(Q66)</f>
        <v>1.0790786441441937</v>
      </c>
    </row>
    <row r="67" spans="1:21" x14ac:dyDescent="0.2">
      <c r="A67" t="s">
        <v>131</v>
      </c>
      <c r="B67" s="18">
        <v>395520</v>
      </c>
      <c r="C67" s="18">
        <v>308050</v>
      </c>
      <c r="D67" s="18">
        <v>250730</v>
      </c>
      <c r="E67" s="18">
        <v>390530</v>
      </c>
      <c r="F67" s="18">
        <v>274880</v>
      </c>
      <c r="G67" s="19">
        <v>289940</v>
      </c>
      <c r="H67" s="29">
        <v>271840</v>
      </c>
      <c r="I67" s="29">
        <v>161220</v>
      </c>
      <c r="J67" s="29">
        <v>296370</v>
      </c>
      <c r="K67" s="29">
        <v>198570</v>
      </c>
      <c r="L67" s="29">
        <v>311310</v>
      </c>
      <c r="M67" s="30">
        <v>274610</v>
      </c>
      <c r="O67">
        <f t="shared" si="6"/>
        <v>318275</v>
      </c>
      <c r="P67">
        <f t="shared" si="7"/>
        <v>252320</v>
      </c>
      <c r="Q67">
        <f t="shared" si="8"/>
        <v>8.6159634399982074E-2</v>
      </c>
      <c r="R67">
        <f t="shared" si="9"/>
        <v>0.79277354489042495</v>
      </c>
      <c r="S67">
        <f t="shared" si="10"/>
        <v>-0.33501927475978238</v>
      </c>
      <c r="T67" t="s">
        <v>131</v>
      </c>
      <c r="U67">
        <f t="shared" si="11"/>
        <v>1.0646961525420995</v>
      </c>
    </row>
    <row r="68" spans="1:21" x14ac:dyDescent="0.2">
      <c r="A68" t="s">
        <v>170</v>
      </c>
      <c r="B68" s="18">
        <v>285440</v>
      </c>
      <c r="C68" s="18">
        <v>257540</v>
      </c>
      <c r="D68" s="18">
        <v>161820</v>
      </c>
      <c r="E68" s="18">
        <v>185000</v>
      </c>
      <c r="F68" s="18">
        <v>154230</v>
      </c>
      <c r="G68" s="19">
        <v>193640</v>
      </c>
      <c r="H68" s="29">
        <v>128280</v>
      </c>
      <c r="I68" s="29">
        <v>128910</v>
      </c>
      <c r="J68" s="29">
        <v>152790</v>
      </c>
      <c r="K68" s="29">
        <v>121270</v>
      </c>
      <c r="L68" s="29">
        <v>237900</v>
      </c>
      <c r="M68" s="30">
        <v>148850</v>
      </c>
      <c r="O68">
        <f t="shared" si="6"/>
        <v>206278.33333333334</v>
      </c>
      <c r="P68">
        <f t="shared" si="7"/>
        <v>153000</v>
      </c>
      <c r="Q68">
        <f t="shared" si="8"/>
        <v>8.6775235304890327E-2</v>
      </c>
      <c r="R68">
        <f t="shared" si="9"/>
        <v>0.74171628947942503</v>
      </c>
      <c r="S68">
        <f t="shared" si="10"/>
        <v>-0.4310606412384892</v>
      </c>
      <c r="T68" t="s">
        <v>170</v>
      </c>
      <c r="U68">
        <f t="shared" si="11"/>
        <v>1.0616041999962003</v>
      </c>
    </row>
    <row r="69" spans="1:21" x14ac:dyDescent="0.2">
      <c r="A69" t="s">
        <v>97</v>
      </c>
      <c r="B69" s="18">
        <v>243940</v>
      </c>
      <c r="C69" s="18">
        <v>192340</v>
      </c>
      <c r="D69" s="18">
        <v>264060</v>
      </c>
      <c r="E69" s="18">
        <v>188500</v>
      </c>
      <c r="F69" s="18">
        <v>305710</v>
      </c>
      <c r="G69" s="19">
        <v>308300</v>
      </c>
      <c r="H69" s="29">
        <v>191320</v>
      </c>
      <c r="I69" s="29">
        <v>191840</v>
      </c>
      <c r="J69" s="29">
        <v>134920</v>
      </c>
      <c r="K69" s="29">
        <v>258120</v>
      </c>
      <c r="L69" s="29">
        <v>250270</v>
      </c>
      <c r="M69" s="30">
        <v>104190</v>
      </c>
      <c r="O69">
        <f t="shared" si="6"/>
        <v>250475</v>
      </c>
      <c r="P69">
        <f t="shared" si="7"/>
        <v>188443.33333333334</v>
      </c>
      <c r="Q69">
        <f t="shared" si="8"/>
        <v>8.885300731087685E-2</v>
      </c>
      <c r="R69">
        <f t="shared" si="9"/>
        <v>0.75234387996140673</v>
      </c>
      <c r="S69">
        <f t="shared" si="10"/>
        <v>-0.410535857829816</v>
      </c>
      <c r="T69" t="s">
        <v>97</v>
      </c>
      <c r="U69">
        <f t="shared" si="11"/>
        <v>1.0513278685180318</v>
      </c>
    </row>
    <row r="70" spans="1:21" x14ac:dyDescent="0.2">
      <c r="A70" t="s">
        <v>177</v>
      </c>
      <c r="B70" s="18">
        <v>557850</v>
      </c>
      <c r="C70" s="18">
        <v>663260</v>
      </c>
      <c r="D70" s="18">
        <v>404600</v>
      </c>
      <c r="E70" s="18">
        <v>692910</v>
      </c>
      <c r="F70" s="18">
        <v>481620</v>
      </c>
      <c r="G70" s="19">
        <v>553590</v>
      </c>
      <c r="H70" s="29">
        <v>626400</v>
      </c>
      <c r="I70" s="29">
        <v>422910</v>
      </c>
      <c r="J70" s="29">
        <v>729540</v>
      </c>
      <c r="K70" s="29">
        <v>1132600</v>
      </c>
      <c r="L70" s="29">
        <v>713320</v>
      </c>
      <c r="M70" s="30">
        <v>1140700</v>
      </c>
      <c r="O70">
        <f t="shared" si="6"/>
        <v>558971.66666666663</v>
      </c>
      <c r="P70">
        <f t="shared" si="7"/>
        <v>794245</v>
      </c>
      <c r="Q70">
        <f t="shared" si="8"/>
        <v>8.956231059722955E-2</v>
      </c>
      <c r="R70">
        <f t="shared" si="9"/>
        <v>1.4209038621516297</v>
      </c>
      <c r="S70">
        <f t="shared" si="10"/>
        <v>0.50680894565099954</v>
      </c>
      <c r="T70" t="s">
        <v>177</v>
      </c>
      <c r="U70">
        <f t="shared" si="11"/>
        <v>1.0478747106861035</v>
      </c>
    </row>
    <row r="71" spans="1:21" x14ac:dyDescent="0.2">
      <c r="A71" t="s">
        <v>105</v>
      </c>
      <c r="B71" s="18">
        <v>1419600</v>
      </c>
      <c r="C71" s="18">
        <v>1337100</v>
      </c>
      <c r="D71" s="18">
        <v>1858900</v>
      </c>
      <c r="E71" s="18">
        <v>1038500</v>
      </c>
      <c r="F71" s="18">
        <v>1814000</v>
      </c>
      <c r="G71" s="19">
        <v>2458600</v>
      </c>
      <c r="H71" s="29">
        <v>1219900</v>
      </c>
      <c r="I71" s="29">
        <v>1153200</v>
      </c>
      <c r="J71" s="29">
        <v>1083700</v>
      </c>
      <c r="K71" s="29">
        <v>1700400</v>
      </c>
      <c r="L71" s="29">
        <v>1358300</v>
      </c>
      <c r="M71" s="30">
        <v>423660</v>
      </c>
      <c r="O71">
        <f t="shared" si="6"/>
        <v>1654450</v>
      </c>
      <c r="P71">
        <f t="shared" si="7"/>
        <v>1156526.6666666667</v>
      </c>
      <c r="Q71">
        <f t="shared" si="8"/>
        <v>9.1345222462352188E-2</v>
      </c>
      <c r="R71">
        <f t="shared" si="9"/>
        <v>0.6990399629282642</v>
      </c>
      <c r="S71">
        <f t="shared" si="10"/>
        <v>-0.51655316050210842</v>
      </c>
      <c r="T71" t="s">
        <v>105</v>
      </c>
      <c r="U71">
        <f t="shared" si="11"/>
        <v>1.0393141621866071</v>
      </c>
    </row>
    <row r="72" spans="1:21" x14ac:dyDescent="0.2">
      <c r="A72" t="s">
        <v>159</v>
      </c>
      <c r="B72" s="18">
        <v>9771600</v>
      </c>
      <c r="C72" s="18">
        <v>7605000</v>
      </c>
      <c r="D72" s="18">
        <v>6426800</v>
      </c>
      <c r="E72" s="18">
        <v>7215300</v>
      </c>
      <c r="F72" s="18">
        <v>7305700</v>
      </c>
      <c r="G72" s="19">
        <v>7243100</v>
      </c>
      <c r="H72" s="29">
        <v>8941800</v>
      </c>
      <c r="I72" s="29">
        <v>7459400</v>
      </c>
      <c r="J72" s="29">
        <v>10858000</v>
      </c>
      <c r="K72" s="29">
        <v>7628100</v>
      </c>
      <c r="L72" s="29">
        <v>8900600</v>
      </c>
      <c r="M72" s="30">
        <v>9339100</v>
      </c>
      <c r="O72">
        <f t="shared" si="6"/>
        <v>7594583.333333333</v>
      </c>
      <c r="P72">
        <f t="shared" si="7"/>
        <v>8854500</v>
      </c>
      <c r="Q72">
        <f t="shared" si="8"/>
        <v>9.6592117440958344E-2</v>
      </c>
      <c r="R72">
        <f t="shared" si="9"/>
        <v>1.165896746584737</v>
      </c>
      <c r="S72">
        <f t="shared" si="10"/>
        <v>0.22144002714376759</v>
      </c>
      <c r="T72" t="s">
        <v>159</v>
      </c>
      <c r="U72">
        <f t="shared" si="11"/>
        <v>1.0150583134558877</v>
      </c>
    </row>
    <row r="73" spans="1:21" x14ac:dyDescent="0.2">
      <c r="A73" t="s">
        <v>55</v>
      </c>
      <c r="B73" s="18">
        <v>309850</v>
      </c>
      <c r="C73" s="18">
        <v>237090</v>
      </c>
      <c r="D73" s="18">
        <v>228330</v>
      </c>
      <c r="E73" s="18">
        <v>276710</v>
      </c>
      <c r="F73" s="18">
        <v>221860</v>
      </c>
      <c r="G73" s="19">
        <v>248370</v>
      </c>
      <c r="H73" s="29">
        <v>210330</v>
      </c>
      <c r="I73" s="29">
        <v>121990</v>
      </c>
      <c r="J73" s="29">
        <v>253310</v>
      </c>
      <c r="K73" s="29">
        <v>103280</v>
      </c>
      <c r="L73" s="29">
        <v>265500</v>
      </c>
      <c r="M73" s="30">
        <v>228220</v>
      </c>
      <c r="O73">
        <f t="shared" si="6"/>
        <v>253701.66666666666</v>
      </c>
      <c r="P73">
        <f t="shared" si="7"/>
        <v>197105</v>
      </c>
      <c r="Q73">
        <f t="shared" si="8"/>
        <v>9.9072839184266542E-2</v>
      </c>
      <c r="R73">
        <f t="shared" si="9"/>
        <v>0.77691645699345036</v>
      </c>
      <c r="S73">
        <f t="shared" si="10"/>
        <v>-0.36416862310282988</v>
      </c>
      <c r="T73" t="s">
        <v>55</v>
      </c>
      <c r="U73">
        <f t="shared" si="11"/>
        <v>1.004045391015808</v>
      </c>
    </row>
    <row r="74" spans="1:21" x14ac:dyDescent="0.2">
      <c r="A74" t="s">
        <v>120</v>
      </c>
      <c r="B74" s="18">
        <v>155978000</v>
      </c>
      <c r="C74" s="18">
        <v>122036000</v>
      </c>
      <c r="D74" s="18">
        <v>153710000</v>
      </c>
      <c r="E74" s="18">
        <v>163826000</v>
      </c>
      <c r="F74" s="18">
        <v>156134000</v>
      </c>
      <c r="G74" s="19">
        <v>153144000</v>
      </c>
      <c r="H74" s="29">
        <v>142738000</v>
      </c>
      <c r="I74" s="29">
        <v>111234000</v>
      </c>
      <c r="J74" s="29">
        <v>121042000</v>
      </c>
      <c r="K74" s="29">
        <v>101192000</v>
      </c>
      <c r="L74" s="29">
        <v>173516000</v>
      </c>
      <c r="M74" s="30">
        <v>124536000</v>
      </c>
      <c r="O74">
        <f t="shared" si="6"/>
        <v>150804666.66666666</v>
      </c>
      <c r="P74">
        <f t="shared" si="7"/>
        <v>129043000</v>
      </c>
      <c r="Q74">
        <f t="shared" si="8"/>
        <v>0.10286835952337693</v>
      </c>
      <c r="R74">
        <f t="shared" si="9"/>
        <v>0.85569633123643396</v>
      </c>
      <c r="S74">
        <f t="shared" si="10"/>
        <v>-0.22482918978734115</v>
      </c>
      <c r="T74" t="s">
        <v>120</v>
      </c>
      <c r="U74">
        <f t="shared" si="11"/>
        <v>0.98771818595158856</v>
      </c>
    </row>
    <row r="75" spans="1:21" x14ac:dyDescent="0.2">
      <c r="A75" t="s">
        <v>107</v>
      </c>
      <c r="B75" s="18">
        <v>559280</v>
      </c>
      <c r="C75" s="18">
        <v>599130</v>
      </c>
      <c r="D75" s="18">
        <v>557290</v>
      </c>
      <c r="E75" s="18">
        <v>572450</v>
      </c>
      <c r="F75" s="18">
        <v>674760</v>
      </c>
      <c r="G75" s="19">
        <v>810070</v>
      </c>
      <c r="H75" s="29">
        <v>457570</v>
      </c>
      <c r="I75" s="29">
        <v>430410</v>
      </c>
      <c r="J75" s="29">
        <v>491430</v>
      </c>
      <c r="K75" s="29">
        <v>822480</v>
      </c>
      <c r="L75" s="29">
        <v>382130</v>
      </c>
      <c r="M75" s="30">
        <v>156980</v>
      </c>
      <c r="O75">
        <f t="shared" si="6"/>
        <v>628830</v>
      </c>
      <c r="P75">
        <f t="shared" si="7"/>
        <v>456833.33333333331</v>
      </c>
      <c r="Q75">
        <f t="shared" si="8"/>
        <v>0.10540195567332036</v>
      </c>
      <c r="R75">
        <f t="shared" si="9"/>
        <v>0.72648145497723282</v>
      </c>
      <c r="S75">
        <f t="shared" si="10"/>
        <v>-0.46100212449499106</v>
      </c>
      <c r="T75" t="s">
        <v>107</v>
      </c>
      <c r="U75">
        <f t="shared" si="11"/>
        <v>0.97715133096168949</v>
      </c>
    </row>
    <row r="76" spans="1:21" x14ac:dyDescent="0.2">
      <c r="A76" t="s">
        <v>52</v>
      </c>
      <c r="B76" s="18">
        <v>696520</v>
      </c>
      <c r="C76" s="18">
        <v>558780</v>
      </c>
      <c r="D76" s="18">
        <v>702750</v>
      </c>
      <c r="E76" s="18">
        <v>733000</v>
      </c>
      <c r="F76" s="18">
        <v>677340</v>
      </c>
      <c r="G76" s="19">
        <v>618410</v>
      </c>
      <c r="H76" s="29">
        <v>644240</v>
      </c>
      <c r="I76" s="29">
        <v>504300</v>
      </c>
      <c r="J76" s="29">
        <v>527990</v>
      </c>
      <c r="K76" s="29">
        <v>464270</v>
      </c>
      <c r="L76" s="29">
        <v>719620</v>
      </c>
      <c r="M76" s="30">
        <v>619600</v>
      </c>
      <c r="O76">
        <f t="shared" si="6"/>
        <v>664466.66666666663</v>
      </c>
      <c r="P76">
        <f t="shared" si="7"/>
        <v>580003.33333333337</v>
      </c>
      <c r="Q76">
        <f t="shared" si="8"/>
        <v>0.10568715077274293</v>
      </c>
      <c r="R76">
        <f t="shared" si="9"/>
        <v>0.87288552222333715</v>
      </c>
      <c r="S76">
        <f t="shared" si="10"/>
        <v>-0.19613563616465068</v>
      </c>
      <c r="T76" t="s">
        <v>52</v>
      </c>
      <c r="U76">
        <f t="shared" si="11"/>
        <v>0.97597781011645635</v>
      </c>
    </row>
    <row r="77" spans="1:21" x14ac:dyDescent="0.2">
      <c r="A77" t="s">
        <v>128</v>
      </c>
      <c r="B77" s="18">
        <v>690930</v>
      </c>
      <c r="C77" s="18">
        <v>621990</v>
      </c>
      <c r="D77" s="18">
        <v>771710</v>
      </c>
      <c r="E77" s="18">
        <v>534460</v>
      </c>
      <c r="F77" s="18">
        <v>605470</v>
      </c>
      <c r="G77" s="19">
        <v>553080</v>
      </c>
      <c r="H77" s="29">
        <v>502690</v>
      </c>
      <c r="I77" s="29">
        <v>495180</v>
      </c>
      <c r="J77" s="29">
        <v>667610</v>
      </c>
      <c r="K77" s="29">
        <v>598730</v>
      </c>
      <c r="L77" s="29">
        <v>428070</v>
      </c>
      <c r="M77" s="30">
        <v>555090</v>
      </c>
      <c r="O77">
        <f t="shared" si="6"/>
        <v>629606.66666666663</v>
      </c>
      <c r="P77">
        <f t="shared" si="7"/>
        <v>541228.33333333337</v>
      </c>
      <c r="Q77">
        <f t="shared" si="8"/>
        <v>0.10836745921626421</v>
      </c>
      <c r="R77">
        <f t="shared" si="9"/>
        <v>0.85962929236242747</v>
      </c>
      <c r="S77">
        <f t="shared" si="10"/>
        <v>-0.21821345062098435</v>
      </c>
      <c r="T77" t="s">
        <v>128</v>
      </c>
      <c r="U77">
        <f t="shared" si="11"/>
        <v>0.96510110898245749</v>
      </c>
    </row>
    <row r="78" spans="1:21" x14ac:dyDescent="0.2">
      <c r="A78" t="s">
        <v>81</v>
      </c>
      <c r="B78" s="18">
        <v>2630300</v>
      </c>
      <c r="C78" s="18">
        <v>5987800</v>
      </c>
      <c r="D78" s="18">
        <v>3297800</v>
      </c>
      <c r="E78" s="18">
        <v>3041200</v>
      </c>
      <c r="F78" s="18">
        <v>5803600</v>
      </c>
      <c r="G78" s="19">
        <v>8200800</v>
      </c>
      <c r="H78" s="29">
        <v>3532700</v>
      </c>
      <c r="I78" s="29">
        <v>1811600</v>
      </c>
      <c r="J78" s="29">
        <v>2426100</v>
      </c>
      <c r="K78" s="29">
        <v>5022000</v>
      </c>
      <c r="L78" s="29">
        <v>3793100</v>
      </c>
      <c r="M78" s="30">
        <v>1180200</v>
      </c>
      <c r="O78">
        <f t="shared" si="6"/>
        <v>4826916.666666667</v>
      </c>
      <c r="P78">
        <f t="shared" si="7"/>
        <v>2960950</v>
      </c>
      <c r="Q78">
        <f t="shared" si="8"/>
        <v>0.11056361175994904</v>
      </c>
      <c r="R78">
        <f t="shared" si="9"/>
        <v>0.61342471902353124</v>
      </c>
      <c r="S78">
        <f t="shared" si="10"/>
        <v>-0.70504179118734867</v>
      </c>
      <c r="T78" t="s">
        <v>81</v>
      </c>
      <c r="U78">
        <f t="shared" si="11"/>
        <v>0.95638778272498259</v>
      </c>
    </row>
    <row r="79" spans="1:21" x14ac:dyDescent="0.2">
      <c r="A79" s="22" t="s">
        <v>79</v>
      </c>
      <c r="B79" s="23">
        <v>30117000</v>
      </c>
      <c r="C79" s="23">
        <v>20889000</v>
      </c>
      <c r="D79" s="23">
        <v>26693000</v>
      </c>
      <c r="E79" s="23">
        <v>29684000</v>
      </c>
      <c r="F79" s="23">
        <v>29250000</v>
      </c>
      <c r="G79" s="24">
        <v>25042000</v>
      </c>
      <c r="H79" s="31">
        <v>25800000</v>
      </c>
      <c r="I79" s="31">
        <v>20511000</v>
      </c>
      <c r="J79" s="31">
        <v>21114000</v>
      </c>
      <c r="K79" s="31">
        <v>19618000</v>
      </c>
      <c r="L79" s="31">
        <v>29705000</v>
      </c>
      <c r="M79" s="32">
        <v>22467000</v>
      </c>
      <c r="O79">
        <f t="shared" si="6"/>
        <v>26945833.333333332</v>
      </c>
      <c r="P79">
        <f t="shared" si="7"/>
        <v>23202500</v>
      </c>
      <c r="Q79">
        <f t="shared" si="8"/>
        <v>0.11067655118281133</v>
      </c>
      <c r="R79">
        <f t="shared" si="9"/>
        <v>0.8610793258079481</v>
      </c>
      <c r="S79">
        <f t="shared" si="10"/>
        <v>-0.21578194474709472</v>
      </c>
      <c r="T79" s="22" t="s">
        <v>79</v>
      </c>
      <c r="U79">
        <f t="shared" si="11"/>
        <v>0.95594438246938129</v>
      </c>
    </row>
    <row r="80" spans="1:21" x14ac:dyDescent="0.2">
      <c r="A80" t="s">
        <v>73</v>
      </c>
      <c r="B80" s="18">
        <v>1093800</v>
      </c>
      <c r="C80" s="18">
        <v>1268000</v>
      </c>
      <c r="D80" s="18">
        <v>1418600</v>
      </c>
      <c r="E80" s="18">
        <v>1184100</v>
      </c>
      <c r="F80" s="18">
        <v>1531700</v>
      </c>
      <c r="G80" s="19">
        <v>1545500</v>
      </c>
      <c r="H80" s="29">
        <v>1082600</v>
      </c>
      <c r="I80" s="29">
        <v>1063100</v>
      </c>
      <c r="J80" s="29">
        <v>1314800</v>
      </c>
      <c r="K80" s="29">
        <v>1463000</v>
      </c>
      <c r="L80" s="29">
        <v>1045100</v>
      </c>
      <c r="M80" s="30">
        <v>705910</v>
      </c>
      <c r="O80">
        <f t="shared" si="6"/>
        <v>1340283.3333333333</v>
      </c>
      <c r="P80">
        <f t="shared" si="7"/>
        <v>1112418.3333333333</v>
      </c>
      <c r="Q80">
        <f t="shared" si="8"/>
        <v>0.11178887171077913</v>
      </c>
      <c r="R80">
        <f t="shared" si="9"/>
        <v>0.82998744046656803</v>
      </c>
      <c r="S80">
        <f t="shared" si="10"/>
        <v>-0.26883858940815175</v>
      </c>
      <c r="T80" t="s">
        <v>73</v>
      </c>
      <c r="U80">
        <f t="shared" si="11"/>
        <v>0.95160142717542417</v>
      </c>
    </row>
    <row r="81" spans="1:21" x14ac:dyDescent="0.2">
      <c r="A81" t="s">
        <v>86</v>
      </c>
      <c r="B81" s="18">
        <v>87867000</v>
      </c>
      <c r="C81" s="18">
        <v>71767000</v>
      </c>
      <c r="D81" s="18">
        <v>53818000</v>
      </c>
      <c r="E81" s="18">
        <v>89675000</v>
      </c>
      <c r="F81" s="18">
        <v>61645000</v>
      </c>
      <c r="G81" s="19">
        <v>113757000</v>
      </c>
      <c r="H81" s="29">
        <v>76104000</v>
      </c>
      <c r="I81" s="29">
        <v>34279100</v>
      </c>
      <c r="J81" s="29">
        <v>30458700</v>
      </c>
      <c r="K81" s="29">
        <v>46092200</v>
      </c>
      <c r="L81" s="29">
        <v>104904000</v>
      </c>
      <c r="M81" s="30">
        <v>21207200</v>
      </c>
      <c r="O81">
        <f t="shared" si="6"/>
        <v>79754833.333333328</v>
      </c>
      <c r="P81">
        <f t="shared" si="7"/>
        <v>52174200</v>
      </c>
      <c r="Q81">
        <f t="shared" si="8"/>
        <v>0.11223496173545032</v>
      </c>
      <c r="R81">
        <f t="shared" si="9"/>
        <v>0.65418229616177914</v>
      </c>
      <c r="S81">
        <f t="shared" si="10"/>
        <v>-0.61223537793871075</v>
      </c>
      <c r="T81" t="s">
        <v>86</v>
      </c>
      <c r="U81">
        <f t="shared" si="11"/>
        <v>0.94987183716504586</v>
      </c>
    </row>
    <row r="82" spans="1:21" x14ac:dyDescent="0.2">
      <c r="A82" t="s">
        <v>162</v>
      </c>
      <c r="B82" s="18">
        <v>314040</v>
      </c>
      <c r="C82" s="18">
        <v>276670</v>
      </c>
      <c r="D82" s="18">
        <v>95651</v>
      </c>
      <c r="E82" s="18">
        <v>129980</v>
      </c>
      <c r="F82" s="18">
        <v>87124</v>
      </c>
      <c r="G82" s="19">
        <v>111780</v>
      </c>
      <c r="H82" s="29">
        <v>107680</v>
      </c>
      <c r="I82" s="29">
        <v>70895</v>
      </c>
      <c r="J82" s="29">
        <v>96753</v>
      </c>
      <c r="K82" s="29">
        <v>62686</v>
      </c>
      <c r="L82" s="29">
        <v>140330</v>
      </c>
      <c r="M82" s="30">
        <v>102330</v>
      </c>
      <c r="O82">
        <f t="shared" si="6"/>
        <v>169207.5</v>
      </c>
      <c r="P82">
        <f t="shared" si="7"/>
        <v>96779</v>
      </c>
      <c r="Q82">
        <f t="shared" si="8"/>
        <v>0.11675201799270686</v>
      </c>
      <c r="R82">
        <f t="shared" si="9"/>
        <v>0.57195455284192487</v>
      </c>
      <c r="S82">
        <f t="shared" si="10"/>
        <v>-0.80602757899286026</v>
      </c>
      <c r="T82" t="s">
        <v>162</v>
      </c>
      <c r="U82">
        <f t="shared" si="11"/>
        <v>0.93273560416208146</v>
      </c>
    </row>
    <row r="83" spans="1:21" x14ac:dyDescent="0.2">
      <c r="A83" t="s">
        <v>160</v>
      </c>
      <c r="B83" s="18">
        <v>98602000</v>
      </c>
      <c r="C83" s="18">
        <v>71288000</v>
      </c>
      <c r="D83" s="18">
        <v>91390000</v>
      </c>
      <c r="E83" s="18">
        <v>102188000</v>
      </c>
      <c r="F83" s="18">
        <v>95008000</v>
      </c>
      <c r="G83" s="19">
        <v>83700000</v>
      </c>
      <c r="H83" s="29">
        <v>80556000</v>
      </c>
      <c r="I83" s="29">
        <v>58730000</v>
      </c>
      <c r="J83" s="29">
        <v>91220000</v>
      </c>
      <c r="K83" s="29">
        <v>61332000</v>
      </c>
      <c r="L83" s="29">
        <v>89550000</v>
      </c>
      <c r="M83" s="30">
        <v>84914000</v>
      </c>
      <c r="O83">
        <f t="shared" si="6"/>
        <v>90362666.666666672</v>
      </c>
      <c r="P83">
        <f t="shared" si="7"/>
        <v>77717000</v>
      </c>
      <c r="Q83">
        <f t="shared" si="8"/>
        <v>0.11896053004248554</v>
      </c>
      <c r="R83">
        <f t="shared" si="9"/>
        <v>0.86005651301422414</v>
      </c>
      <c r="S83">
        <f t="shared" si="10"/>
        <v>-0.21749663464626948</v>
      </c>
      <c r="T83" t="s">
        <v>160</v>
      </c>
      <c r="U83">
        <f t="shared" si="11"/>
        <v>0.92459710943218654</v>
      </c>
    </row>
    <row r="84" spans="1:21" x14ac:dyDescent="0.2">
      <c r="A84" t="s">
        <v>44</v>
      </c>
      <c r="B84" s="18">
        <v>113320</v>
      </c>
      <c r="C84" s="18">
        <v>110180</v>
      </c>
      <c r="D84" s="18">
        <v>140060</v>
      </c>
      <c r="E84" s="18">
        <v>138710</v>
      </c>
      <c r="F84" s="18">
        <v>160150</v>
      </c>
      <c r="G84" s="19">
        <v>135380</v>
      </c>
      <c r="H84" s="29">
        <v>114360</v>
      </c>
      <c r="I84" s="29">
        <v>96540</v>
      </c>
      <c r="J84" s="29">
        <v>135170</v>
      </c>
      <c r="K84" s="29">
        <v>129320</v>
      </c>
      <c r="L84" s="29">
        <v>123670</v>
      </c>
      <c r="M84" s="30">
        <v>94521</v>
      </c>
      <c r="O84">
        <f t="shared" si="6"/>
        <v>132966.66666666666</v>
      </c>
      <c r="P84">
        <f t="shared" si="7"/>
        <v>115596.83333333333</v>
      </c>
      <c r="Q84">
        <f t="shared" si="8"/>
        <v>0.12241240315544212</v>
      </c>
      <c r="R84">
        <f t="shared" si="9"/>
        <v>0.8693670092755077</v>
      </c>
      <c r="S84">
        <f t="shared" si="10"/>
        <v>-0.20196274559950581</v>
      </c>
      <c r="T84" t="s">
        <v>44</v>
      </c>
      <c r="U84">
        <f t="shared" si="11"/>
        <v>0.91217457607065422</v>
      </c>
    </row>
    <row r="85" spans="1:21" x14ac:dyDescent="0.2">
      <c r="A85" t="s">
        <v>87</v>
      </c>
      <c r="B85" s="18">
        <v>104570</v>
      </c>
      <c r="C85" s="18">
        <v>99357</v>
      </c>
      <c r="D85" s="18">
        <v>151740</v>
      </c>
      <c r="E85" s="18">
        <v>143750</v>
      </c>
      <c r="F85" s="18">
        <v>172850</v>
      </c>
      <c r="G85" s="19">
        <v>133430</v>
      </c>
      <c r="H85" s="29">
        <v>86466</v>
      </c>
      <c r="I85" s="29">
        <v>101090</v>
      </c>
      <c r="J85" s="29">
        <v>86926</v>
      </c>
      <c r="K85" s="29">
        <v>158660</v>
      </c>
      <c r="L85" s="29">
        <v>128950</v>
      </c>
      <c r="M85" s="30">
        <v>36356</v>
      </c>
      <c r="O85">
        <f t="shared" si="6"/>
        <v>134282.83333333334</v>
      </c>
      <c r="P85">
        <f t="shared" si="7"/>
        <v>99741.333333333328</v>
      </c>
      <c r="Q85">
        <f t="shared" si="8"/>
        <v>0.12371814574997193</v>
      </c>
      <c r="R85">
        <f t="shared" si="9"/>
        <v>0.74277054525460551</v>
      </c>
      <c r="S85">
        <f t="shared" si="10"/>
        <v>-0.42901148890005347</v>
      </c>
      <c r="T85" t="s">
        <v>87</v>
      </c>
      <c r="U85">
        <f t="shared" si="11"/>
        <v>0.90756659769399561</v>
      </c>
    </row>
    <row r="86" spans="1:21" x14ac:dyDescent="0.2">
      <c r="A86" t="s">
        <v>141</v>
      </c>
      <c r="B86" s="18">
        <v>7564000</v>
      </c>
      <c r="C86" s="18">
        <v>5185700</v>
      </c>
      <c r="D86" s="18">
        <v>8068600</v>
      </c>
      <c r="E86" s="18">
        <v>7882200</v>
      </c>
      <c r="F86" s="18">
        <v>10428000</v>
      </c>
      <c r="G86" s="19">
        <v>5988100</v>
      </c>
      <c r="H86" s="29">
        <v>6735600</v>
      </c>
      <c r="I86" s="29">
        <v>5782100</v>
      </c>
      <c r="J86" s="29">
        <v>5438300</v>
      </c>
      <c r="K86" s="29">
        <v>6770700</v>
      </c>
      <c r="L86" s="29">
        <v>6947200</v>
      </c>
      <c r="M86" s="30">
        <v>5422800</v>
      </c>
      <c r="O86">
        <f t="shared" si="6"/>
        <v>7519433.333333333</v>
      </c>
      <c r="P86">
        <f t="shared" si="7"/>
        <v>6182783.333333333</v>
      </c>
      <c r="Q86">
        <f t="shared" si="8"/>
        <v>0.1258358800370466</v>
      </c>
      <c r="R86">
        <f t="shared" si="9"/>
        <v>0.8222405943710297</v>
      </c>
      <c r="S86">
        <f t="shared" si="10"/>
        <v>-0.28236749475387513</v>
      </c>
      <c r="T86" t="s">
        <v>141</v>
      </c>
      <c r="U86">
        <f t="shared" si="11"/>
        <v>0.90019550928549386</v>
      </c>
    </row>
    <row r="87" spans="1:21" x14ac:dyDescent="0.2">
      <c r="A87" t="s">
        <v>139</v>
      </c>
      <c r="B87" s="18">
        <v>928930</v>
      </c>
      <c r="C87" s="18">
        <v>664060</v>
      </c>
      <c r="D87" s="18">
        <v>640340</v>
      </c>
      <c r="E87" s="18">
        <v>840990</v>
      </c>
      <c r="F87" s="18">
        <v>717890</v>
      </c>
      <c r="G87" s="19">
        <v>711640</v>
      </c>
      <c r="H87" s="29">
        <v>717640</v>
      </c>
      <c r="I87" s="29">
        <v>399820</v>
      </c>
      <c r="J87" s="29">
        <v>872820</v>
      </c>
      <c r="K87" s="29">
        <v>388390</v>
      </c>
      <c r="L87" s="29">
        <v>605600</v>
      </c>
      <c r="M87" s="30">
        <v>634780</v>
      </c>
      <c r="O87">
        <f t="shared" si="6"/>
        <v>750641.66666666663</v>
      </c>
      <c r="P87">
        <f t="shared" si="7"/>
        <v>603175</v>
      </c>
      <c r="Q87">
        <f t="shared" si="8"/>
        <v>0.12772658684263713</v>
      </c>
      <c r="R87">
        <f t="shared" si="9"/>
        <v>0.80354585521276245</v>
      </c>
      <c r="S87">
        <f t="shared" si="10"/>
        <v>-0.31554773968592348</v>
      </c>
      <c r="T87" t="s">
        <v>139</v>
      </c>
      <c r="U87">
        <f t="shared" si="11"/>
        <v>0.89371869304796958</v>
      </c>
    </row>
    <row r="88" spans="1:21" x14ac:dyDescent="0.2">
      <c r="A88" t="s">
        <v>134</v>
      </c>
      <c r="B88" s="18">
        <v>1172900</v>
      </c>
      <c r="C88" s="18">
        <v>783150</v>
      </c>
      <c r="D88" s="18">
        <v>1168700</v>
      </c>
      <c r="E88" s="18">
        <v>1219800</v>
      </c>
      <c r="F88" s="18">
        <v>1176600</v>
      </c>
      <c r="G88" s="19">
        <v>1489600</v>
      </c>
      <c r="H88" s="29">
        <v>1072500</v>
      </c>
      <c r="I88" s="29">
        <v>893340</v>
      </c>
      <c r="J88" s="29">
        <v>1062600</v>
      </c>
      <c r="K88" s="29">
        <v>1098800</v>
      </c>
      <c r="L88" s="29">
        <v>940020</v>
      </c>
      <c r="M88" s="30">
        <v>985750</v>
      </c>
      <c r="O88">
        <f t="shared" si="6"/>
        <v>1168458.3333333333</v>
      </c>
      <c r="P88">
        <f t="shared" si="7"/>
        <v>1008835</v>
      </c>
      <c r="Q88">
        <f t="shared" si="8"/>
        <v>0.13431397361572656</v>
      </c>
      <c r="R88">
        <f t="shared" si="9"/>
        <v>0.86338979424455309</v>
      </c>
      <c r="S88">
        <f t="shared" si="10"/>
        <v>-0.21191605545815195</v>
      </c>
      <c r="T88" t="s">
        <v>134</v>
      </c>
      <c r="U88">
        <f t="shared" si="11"/>
        <v>0.87187880230888193</v>
      </c>
    </row>
    <row r="89" spans="1:21" x14ac:dyDescent="0.2">
      <c r="A89" t="s">
        <v>179</v>
      </c>
      <c r="B89" s="18">
        <v>15195000</v>
      </c>
      <c r="C89" s="18">
        <v>12989000</v>
      </c>
      <c r="D89" s="18">
        <v>8194400</v>
      </c>
      <c r="E89" s="18">
        <v>13715000</v>
      </c>
      <c r="F89" s="18">
        <v>8123200</v>
      </c>
      <c r="G89" s="19">
        <v>10461000</v>
      </c>
      <c r="H89" s="29">
        <v>10262000</v>
      </c>
      <c r="I89" s="29">
        <v>5572000</v>
      </c>
      <c r="J89" s="29">
        <v>11990000</v>
      </c>
      <c r="K89" s="29">
        <v>5200100</v>
      </c>
      <c r="L89" s="29">
        <v>11547000</v>
      </c>
      <c r="M89" s="30">
        <v>7489000</v>
      </c>
      <c r="O89">
        <f t="shared" si="6"/>
        <v>11446266.666666666</v>
      </c>
      <c r="P89">
        <f t="shared" si="7"/>
        <v>8676683.333333334</v>
      </c>
      <c r="Q89">
        <f t="shared" si="8"/>
        <v>0.13898803897743131</v>
      </c>
      <c r="R89">
        <f t="shared" si="9"/>
        <v>0.75803609910655012</v>
      </c>
      <c r="S89">
        <f t="shared" si="10"/>
        <v>-0.39966154100035317</v>
      </c>
      <c r="T89" t="s">
        <v>179</v>
      </c>
      <c r="U89">
        <f t="shared" si="11"/>
        <v>0.85702257262080861</v>
      </c>
    </row>
    <row r="90" spans="1:21" x14ac:dyDescent="0.2">
      <c r="A90" t="s">
        <v>126</v>
      </c>
      <c r="B90" s="18">
        <v>5184400</v>
      </c>
      <c r="C90" s="18">
        <v>3604500</v>
      </c>
      <c r="D90" s="18">
        <v>4730800</v>
      </c>
      <c r="E90" s="18">
        <v>5745000</v>
      </c>
      <c r="F90" s="18">
        <v>4735200</v>
      </c>
      <c r="G90" s="19">
        <v>4257200</v>
      </c>
      <c r="H90" s="29">
        <v>4687100</v>
      </c>
      <c r="I90" s="29">
        <v>2902600</v>
      </c>
      <c r="J90" s="29">
        <v>4281300</v>
      </c>
      <c r="K90" s="29">
        <v>2502300</v>
      </c>
      <c r="L90" s="29">
        <v>4787400</v>
      </c>
      <c r="M90" s="30">
        <v>4348500</v>
      </c>
      <c r="O90">
        <f t="shared" si="6"/>
        <v>4709516.666666667</v>
      </c>
      <c r="P90">
        <f t="shared" si="7"/>
        <v>3918200</v>
      </c>
      <c r="Q90">
        <f t="shared" si="8"/>
        <v>0.14276880269838263</v>
      </c>
      <c r="R90">
        <f t="shared" si="9"/>
        <v>0.83197497266173803</v>
      </c>
      <c r="S90">
        <f t="shared" si="10"/>
        <v>-0.26538796479007121</v>
      </c>
      <c r="T90" t="s">
        <v>126</v>
      </c>
      <c r="U90">
        <f t="shared" si="11"/>
        <v>0.84536668258892722</v>
      </c>
    </row>
    <row r="91" spans="1:21" x14ac:dyDescent="0.2">
      <c r="A91" t="s">
        <v>243</v>
      </c>
      <c r="B91" s="18">
        <v>3247900</v>
      </c>
      <c r="C91" s="18">
        <v>3199600</v>
      </c>
      <c r="D91" s="18">
        <v>2445200</v>
      </c>
      <c r="E91" s="18">
        <v>3824700</v>
      </c>
      <c r="F91" s="18">
        <v>2472300</v>
      </c>
      <c r="G91" s="19">
        <v>1889300</v>
      </c>
      <c r="H91" s="29">
        <v>3060700</v>
      </c>
      <c r="I91" s="29">
        <v>1692500</v>
      </c>
      <c r="J91" s="29">
        <v>1627400</v>
      </c>
      <c r="K91" s="29">
        <v>657280</v>
      </c>
      <c r="L91" s="29">
        <v>3620500</v>
      </c>
      <c r="M91" s="30">
        <v>1299700</v>
      </c>
      <c r="O91">
        <f t="shared" si="6"/>
        <v>2846500</v>
      </c>
      <c r="P91">
        <f t="shared" si="7"/>
        <v>1993013.3333333333</v>
      </c>
      <c r="Q91">
        <f t="shared" si="8"/>
        <v>0.14484958403747022</v>
      </c>
      <c r="R91">
        <f t="shared" si="9"/>
        <v>0.70016277299607699</v>
      </c>
      <c r="S91">
        <f t="shared" si="10"/>
        <v>-0.51423773783631632</v>
      </c>
      <c r="T91" t="s">
        <v>243</v>
      </c>
      <c r="U91">
        <f t="shared" si="11"/>
        <v>0.83908274761583379</v>
      </c>
    </row>
    <row r="92" spans="1:21" x14ac:dyDescent="0.2">
      <c r="A92" t="s">
        <v>246</v>
      </c>
      <c r="B92" s="18">
        <v>114300</v>
      </c>
      <c r="C92" s="18">
        <v>83824</v>
      </c>
      <c r="D92" s="18">
        <v>102060</v>
      </c>
      <c r="E92" s="18">
        <v>198350</v>
      </c>
      <c r="F92" s="18">
        <v>122120</v>
      </c>
      <c r="G92" s="19">
        <v>145620</v>
      </c>
      <c r="H92" s="29">
        <v>126520</v>
      </c>
      <c r="I92" s="29">
        <v>107070</v>
      </c>
      <c r="J92" s="29">
        <v>395990</v>
      </c>
      <c r="K92" s="29">
        <v>238830</v>
      </c>
      <c r="L92" s="29">
        <v>152120</v>
      </c>
      <c r="M92" s="30">
        <v>182730</v>
      </c>
      <c r="O92">
        <f t="shared" si="6"/>
        <v>127712.33333333333</v>
      </c>
      <c r="P92">
        <f t="shared" si="7"/>
        <v>200543.33333333334</v>
      </c>
      <c r="Q92">
        <f t="shared" si="8"/>
        <v>0.14774481512552443</v>
      </c>
      <c r="R92">
        <f t="shared" si="9"/>
        <v>1.5702738185035641</v>
      </c>
      <c r="S92">
        <f t="shared" si="10"/>
        <v>0.65101615284472891</v>
      </c>
      <c r="T92" t="s">
        <v>246</v>
      </c>
      <c r="U92">
        <f t="shared" si="11"/>
        <v>0.83048775106860007</v>
      </c>
    </row>
    <row r="93" spans="1:21" x14ac:dyDescent="0.2">
      <c r="A93" t="s">
        <v>58</v>
      </c>
      <c r="B93" s="18">
        <v>140720</v>
      </c>
      <c r="C93" s="18">
        <v>140330</v>
      </c>
      <c r="D93" s="18">
        <v>118390</v>
      </c>
      <c r="E93" s="18">
        <v>170800</v>
      </c>
      <c r="F93" s="18">
        <v>100170</v>
      </c>
      <c r="G93" s="19">
        <v>74766</v>
      </c>
      <c r="H93" s="29">
        <v>149380</v>
      </c>
      <c r="I93" s="29">
        <v>22891</v>
      </c>
      <c r="J93" s="29">
        <v>99609</v>
      </c>
      <c r="K93" s="29">
        <v>83615</v>
      </c>
      <c r="L93" s="29">
        <v>38810</v>
      </c>
      <c r="M93" s="30">
        <v>123480</v>
      </c>
      <c r="O93">
        <f t="shared" si="6"/>
        <v>124196</v>
      </c>
      <c r="P93">
        <f t="shared" si="7"/>
        <v>86297.5</v>
      </c>
      <c r="Q93">
        <f t="shared" si="8"/>
        <v>0.14853061004846968</v>
      </c>
      <c r="R93">
        <f t="shared" si="9"/>
        <v>0.6948492705079069</v>
      </c>
      <c r="S93">
        <f t="shared" si="10"/>
        <v>-0.52522803830998299</v>
      </c>
      <c r="T93" t="s">
        <v>58</v>
      </c>
      <c r="U93">
        <f t="shared" si="11"/>
        <v>0.82818403520051986</v>
      </c>
    </row>
    <row r="94" spans="1:21" x14ac:dyDescent="0.2">
      <c r="A94" t="s">
        <v>77</v>
      </c>
      <c r="B94" s="18">
        <v>80127</v>
      </c>
      <c r="C94" s="18">
        <v>99567</v>
      </c>
      <c r="D94" s="18">
        <v>88110</v>
      </c>
      <c r="E94" s="18">
        <v>83668</v>
      </c>
      <c r="F94" s="18">
        <v>74594</v>
      </c>
      <c r="G94" s="19">
        <v>99083</v>
      </c>
      <c r="H94" s="29">
        <v>56444</v>
      </c>
      <c r="I94" s="29">
        <v>57562</v>
      </c>
      <c r="J94" s="29">
        <v>96592</v>
      </c>
      <c r="K94" s="29">
        <v>61346</v>
      </c>
      <c r="L94" s="29">
        <v>50805</v>
      </c>
      <c r="M94" s="30">
        <v>105120</v>
      </c>
      <c r="O94">
        <f t="shared" si="6"/>
        <v>87524.833333333328</v>
      </c>
      <c r="P94">
        <f t="shared" si="7"/>
        <v>71311.5</v>
      </c>
      <c r="Q94">
        <f t="shared" si="8"/>
        <v>0.14909961286458323</v>
      </c>
      <c r="R94">
        <f t="shared" si="9"/>
        <v>0.81475733553715235</v>
      </c>
      <c r="S94">
        <f t="shared" si="10"/>
        <v>-0.29555765879135854</v>
      </c>
      <c r="T94" t="s">
        <v>77</v>
      </c>
      <c r="U94">
        <f t="shared" si="11"/>
        <v>0.82652348418613042</v>
      </c>
    </row>
    <row r="95" spans="1:21" x14ac:dyDescent="0.2">
      <c r="A95" t="s">
        <v>135</v>
      </c>
      <c r="B95" s="18">
        <v>22680000</v>
      </c>
      <c r="C95" s="18">
        <v>19061600</v>
      </c>
      <c r="D95" s="18">
        <v>14597600</v>
      </c>
      <c r="E95" s="18">
        <v>20980000</v>
      </c>
      <c r="F95" s="18">
        <v>13692600</v>
      </c>
      <c r="G95" s="19">
        <v>16150800</v>
      </c>
      <c r="H95" s="29">
        <v>15532800</v>
      </c>
      <c r="I95" s="29">
        <v>8468400</v>
      </c>
      <c r="J95" s="29">
        <v>18300600</v>
      </c>
      <c r="K95" s="29">
        <v>8691400</v>
      </c>
      <c r="L95" s="29">
        <v>18711800</v>
      </c>
      <c r="M95" s="30">
        <v>15293600</v>
      </c>
      <c r="O95">
        <f t="shared" si="6"/>
        <v>17860433.333333332</v>
      </c>
      <c r="P95">
        <f t="shared" si="7"/>
        <v>14166433.333333334</v>
      </c>
      <c r="Q95">
        <f t="shared" si="8"/>
        <v>0.15032088195490337</v>
      </c>
      <c r="R95">
        <f t="shared" si="9"/>
        <v>0.79317411111712488</v>
      </c>
      <c r="S95">
        <f t="shared" si="10"/>
        <v>-0.33429050553602269</v>
      </c>
      <c r="T95" t="s">
        <v>135</v>
      </c>
      <c r="U95">
        <f t="shared" si="11"/>
        <v>0.82298068482993514</v>
      </c>
    </row>
    <row r="96" spans="1:21" x14ac:dyDescent="0.2">
      <c r="A96" t="s">
        <v>89</v>
      </c>
      <c r="B96" s="18">
        <v>1186900</v>
      </c>
      <c r="C96" s="18">
        <v>1152400</v>
      </c>
      <c r="D96" s="18">
        <v>1425600</v>
      </c>
      <c r="E96" s="18">
        <v>1131900</v>
      </c>
      <c r="F96" s="18">
        <v>1525800</v>
      </c>
      <c r="G96" s="19">
        <v>1563500</v>
      </c>
      <c r="H96" s="29">
        <v>1103400</v>
      </c>
      <c r="I96" s="29">
        <v>1057800</v>
      </c>
      <c r="J96" s="29">
        <v>1102000</v>
      </c>
      <c r="K96" s="29">
        <v>1585400</v>
      </c>
      <c r="L96" s="29">
        <v>1141400</v>
      </c>
      <c r="M96" s="30">
        <v>600740</v>
      </c>
      <c r="O96">
        <f t="shared" si="6"/>
        <v>1331016.6666666667</v>
      </c>
      <c r="P96">
        <f t="shared" si="7"/>
        <v>1098456.6666666667</v>
      </c>
      <c r="Q96">
        <f t="shared" si="8"/>
        <v>0.15389723523048637</v>
      </c>
      <c r="R96">
        <f t="shared" si="9"/>
        <v>0.82527641777588556</v>
      </c>
      <c r="S96">
        <f t="shared" si="10"/>
        <v>-0.2770506788473136</v>
      </c>
      <c r="T96" t="s">
        <v>89</v>
      </c>
      <c r="U96">
        <f t="shared" si="11"/>
        <v>0.8127691822148434</v>
      </c>
    </row>
    <row r="97" spans="1:21" x14ac:dyDescent="0.2">
      <c r="A97" t="s">
        <v>212</v>
      </c>
      <c r="B97" s="18">
        <v>64041</v>
      </c>
      <c r="C97" s="18">
        <v>20826</v>
      </c>
      <c r="D97" s="18">
        <v>76447</v>
      </c>
      <c r="E97" s="18">
        <v>51774</v>
      </c>
      <c r="F97" s="18">
        <v>47672</v>
      </c>
      <c r="G97" s="19">
        <v>78519</v>
      </c>
      <c r="H97" s="29">
        <v>49786</v>
      </c>
      <c r="I97" s="29">
        <v>45437</v>
      </c>
      <c r="J97" s="29">
        <v>35380</v>
      </c>
      <c r="K97" s="29">
        <v>53789</v>
      </c>
      <c r="L97" s="29">
        <v>38043</v>
      </c>
      <c r="M97" s="30">
        <v>29171</v>
      </c>
      <c r="O97">
        <f t="shared" si="6"/>
        <v>56546.5</v>
      </c>
      <c r="P97">
        <f t="shared" si="7"/>
        <v>41934.333333333336</v>
      </c>
      <c r="Q97">
        <f t="shared" si="8"/>
        <v>0.15780702336246399</v>
      </c>
      <c r="R97">
        <f t="shared" si="9"/>
        <v>0.74159025462819694</v>
      </c>
      <c r="S97">
        <f t="shared" si="10"/>
        <v>-0.4313058095160861</v>
      </c>
      <c r="T97" t="s">
        <v>212</v>
      </c>
      <c r="U97">
        <f t="shared" si="11"/>
        <v>0.80187367197776949</v>
      </c>
    </row>
    <row r="98" spans="1:21" x14ac:dyDescent="0.2">
      <c r="A98" t="s">
        <v>195</v>
      </c>
      <c r="B98" s="18">
        <v>2621500</v>
      </c>
      <c r="C98" s="18">
        <v>2231000</v>
      </c>
      <c r="D98" s="18">
        <v>1312800</v>
      </c>
      <c r="E98" s="18">
        <v>2019900</v>
      </c>
      <c r="F98" s="18">
        <v>545380</v>
      </c>
      <c r="G98" s="19">
        <v>1491800</v>
      </c>
      <c r="H98" s="29">
        <v>686790</v>
      </c>
      <c r="I98" s="29">
        <v>402450</v>
      </c>
      <c r="J98" s="29">
        <v>1707100</v>
      </c>
      <c r="K98" s="29">
        <v>725950</v>
      </c>
      <c r="L98" s="29">
        <v>1532400</v>
      </c>
      <c r="M98" s="30">
        <v>1672000</v>
      </c>
      <c r="O98">
        <f t="shared" si="6"/>
        <v>1703730</v>
      </c>
      <c r="P98">
        <f t="shared" si="7"/>
        <v>1121115</v>
      </c>
      <c r="Q98">
        <f t="shared" si="8"/>
        <v>0.16073875595503465</v>
      </c>
      <c r="R98">
        <f t="shared" si="9"/>
        <v>0.65803560423306506</v>
      </c>
      <c r="S98">
        <f t="shared" si="10"/>
        <v>-0.60376244913227872</v>
      </c>
      <c r="T98" t="s">
        <v>195</v>
      </c>
      <c r="U98">
        <f t="shared" si="11"/>
        <v>0.7938793972371786</v>
      </c>
    </row>
    <row r="99" spans="1:21" x14ac:dyDescent="0.2">
      <c r="A99" s="22" t="s">
        <v>60</v>
      </c>
      <c r="B99" s="23">
        <v>55320000</v>
      </c>
      <c r="C99" s="23">
        <v>47792000</v>
      </c>
      <c r="D99" s="23">
        <v>58478000</v>
      </c>
      <c r="E99" s="23">
        <v>57112000</v>
      </c>
      <c r="F99" s="23">
        <v>64192000</v>
      </c>
      <c r="G99" s="24">
        <v>61738000</v>
      </c>
      <c r="H99" s="31">
        <v>52672000</v>
      </c>
      <c r="I99" s="31">
        <v>48094000</v>
      </c>
      <c r="J99" s="31">
        <v>46882000</v>
      </c>
      <c r="K99" s="31">
        <v>49408000</v>
      </c>
      <c r="L99" s="31">
        <v>67990000</v>
      </c>
      <c r="M99" s="32">
        <v>36006000</v>
      </c>
      <c r="O99">
        <f t="shared" si="6"/>
        <v>57438666.666666664</v>
      </c>
      <c r="P99">
        <f t="shared" si="7"/>
        <v>50175333.333333336</v>
      </c>
      <c r="Q99">
        <f t="shared" si="8"/>
        <v>0.16438355363193877</v>
      </c>
      <c r="R99">
        <f t="shared" si="9"/>
        <v>0.87354627544743391</v>
      </c>
      <c r="S99">
        <f t="shared" si="10"/>
        <v>-0.1950439640519325</v>
      </c>
      <c r="T99" s="22" t="s">
        <v>60</v>
      </c>
      <c r="U99">
        <f t="shared" si="11"/>
        <v>0.7841416352399273</v>
      </c>
    </row>
    <row r="100" spans="1:21" x14ac:dyDescent="0.2">
      <c r="A100" t="s">
        <v>228</v>
      </c>
      <c r="B100" s="18">
        <v>525690</v>
      </c>
      <c r="C100" s="18">
        <v>3130700</v>
      </c>
      <c r="D100" s="18">
        <v>539240</v>
      </c>
      <c r="E100" s="18">
        <v>5010400</v>
      </c>
      <c r="F100" s="18">
        <v>568350</v>
      </c>
      <c r="G100" s="19">
        <v>999970</v>
      </c>
      <c r="H100" s="29">
        <v>1258600</v>
      </c>
      <c r="I100" s="29">
        <v>2396900</v>
      </c>
      <c r="J100" s="29">
        <v>4349900</v>
      </c>
      <c r="K100" s="29">
        <v>3703100</v>
      </c>
      <c r="L100" s="29">
        <v>5495600</v>
      </c>
      <c r="M100" s="30">
        <v>2411600</v>
      </c>
      <c r="O100">
        <f t="shared" si="6"/>
        <v>1795725</v>
      </c>
      <c r="P100">
        <f t="shared" si="7"/>
        <v>3269283.3333333335</v>
      </c>
      <c r="Q100">
        <f t="shared" si="8"/>
        <v>0.1667983485207134</v>
      </c>
      <c r="R100">
        <f t="shared" si="9"/>
        <v>1.8205924255291503</v>
      </c>
      <c r="S100">
        <f t="shared" si="10"/>
        <v>0.86440798355520165</v>
      </c>
      <c r="T100" t="s">
        <v>228</v>
      </c>
      <c r="U100">
        <f t="shared" si="11"/>
        <v>0.77780825364966977</v>
      </c>
    </row>
    <row r="101" spans="1:21" x14ac:dyDescent="0.2">
      <c r="A101" t="s">
        <v>239</v>
      </c>
      <c r="B101" s="18">
        <v>32571</v>
      </c>
      <c r="C101" s="18">
        <v>43594</v>
      </c>
      <c r="D101" s="18">
        <v>35103</v>
      </c>
      <c r="E101" s="18">
        <v>62732</v>
      </c>
      <c r="F101" s="18">
        <v>36585</v>
      </c>
      <c r="G101" s="19">
        <v>46854</v>
      </c>
      <c r="H101" s="29">
        <v>45005</v>
      </c>
      <c r="I101" s="29">
        <v>38120</v>
      </c>
      <c r="J101" s="29">
        <v>80265</v>
      </c>
      <c r="K101" s="29">
        <v>53101</v>
      </c>
      <c r="L101" s="29">
        <v>52813</v>
      </c>
      <c r="M101" s="30">
        <v>54001</v>
      </c>
      <c r="O101">
        <f t="shared" si="6"/>
        <v>42906.5</v>
      </c>
      <c r="P101">
        <f t="shared" si="7"/>
        <v>53884.166666666664</v>
      </c>
      <c r="Q101">
        <f t="shared" si="8"/>
        <v>0.1686570670496744</v>
      </c>
      <c r="R101">
        <f t="shared" si="9"/>
        <v>1.2558509006016958</v>
      </c>
      <c r="S101">
        <f t="shared" si="10"/>
        <v>0.32866519215066448</v>
      </c>
      <c r="T101" t="s">
        <v>239</v>
      </c>
      <c r="U101">
        <f t="shared" si="11"/>
        <v>0.77299545633440736</v>
      </c>
    </row>
    <row r="102" spans="1:21" x14ac:dyDescent="0.2">
      <c r="A102" t="s">
        <v>129</v>
      </c>
      <c r="B102" s="18">
        <v>284380</v>
      </c>
      <c r="C102" s="18">
        <v>186070</v>
      </c>
      <c r="D102" s="18">
        <v>197340</v>
      </c>
      <c r="E102" s="18">
        <v>276270</v>
      </c>
      <c r="F102" s="18">
        <v>279230</v>
      </c>
      <c r="G102" s="19">
        <v>332490</v>
      </c>
      <c r="H102" s="29">
        <v>255700</v>
      </c>
      <c r="I102" s="29">
        <v>169880</v>
      </c>
      <c r="J102" s="29">
        <v>187420</v>
      </c>
      <c r="K102" s="29">
        <v>302390</v>
      </c>
      <c r="L102" s="29">
        <v>208790</v>
      </c>
      <c r="M102" s="30">
        <v>130230</v>
      </c>
      <c r="O102">
        <f t="shared" si="6"/>
        <v>259296.66666666666</v>
      </c>
      <c r="P102">
        <f t="shared" si="7"/>
        <v>209068.33333333334</v>
      </c>
      <c r="Q102">
        <f t="shared" si="8"/>
        <v>0.17203445843125095</v>
      </c>
      <c r="R102">
        <f t="shared" si="9"/>
        <v>0.80629009242952099</v>
      </c>
      <c r="S102">
        <f t="shared" si="10"/>
        <v>-0.31062910028747553</v>
      </c>
      <c r="T102" t="s">
        <v>129</v>
      </c>
      <c r="U102">
        <f t="shared" si="11"/>
        <v>0.76438455537329464</v>
      </c>
    </row>
    <row r="103" spans="1:21" x14ac:dyDescent="0.2">
      <c r="A103" t="s">
        <v>167</v>
      </c>
      <c r="B103" s="18">
        <v>806780</v>
      </c>
      <c r="C103" s="18">
        <v>652950</v>
      </c>
      <c r="D103" s="18">
        <v>626950</v>
      </c>
      <c r="E103" s="18">
        <v>715950</v>
      </c>
      <c r="F103" s="18">
        <v>618190</v>
      </c>
      <c r="G103" s="19">
        <v>638050</v>
      </c>
      <c r="H103" s="29">
        <v>651740</v>
      </c>
      <c r="I103" s="29">
        <v>392170</v>
      </c>
      <c r="J103" s="29">
        <v>811970</v>
      </c>
      <c r="K103" s="29">
        <v>442530</v>
      </c>
      <c r="L103" s="29">
        <v>594930</v>
      </c>
      <c r="M103" s="30">
        <v>566320</v>
      </c>
      <c r="O103">
        <f t="shared" si="6"/>
        <v>676478.33333333337</v>
      </c>
      <c r="P103">
        <f t="shared" si="7"/>
        <v>576610</v>
      </c>
      <c r="Q103">
        <f t="shared" si="8"/>
        <v>0.17431527053575982</v>
      </c>
      <c r="R103">
        <f t="shared" si="9"/>
        <v>0.85237024097840031</v>
      </c>
      <c r="S103">
        <f t="shared" si="10"/>
        <v>-0.23044787007076248</v>
      </c>
      <c r="T103" t="s">
        <v>167</v>
      </c>
      <c r="U103">
        <f t="shared" si="11"/>
        <v>0.75866456573613295</v>
      </c>
    </row>
    <row r="104" spans="1:21" x14ac:dyDescent="0.2">
      <c r="A104" t="s">
        <v>151</v>
      </c>
      <c r="B104" s="18">
        <v>25747000</v>
      </c>
      <c r="C104" s="18">
        <v>21665000</v>
      </c>
      <c r="D104" s="18">
        <v>19291000</v>
      </c>
      <c r="E104" s="18">
        <v>25417000</v>
      </c>
      <c r="F104" s="18">
        <v>19716000</v>
      </c>
      <c r="G104" s="19">
        <v>20739000</v>
      </c>
      <c r="H104" s="29">
        <v>22748000</v>
      </c>
      <c r="I104" s="29">
        <v>11996000</v>
      </c>
      <c r="J104" s="29">
        <v>24264000</v>
      </c>
      <c r="K104" s="29">
        <v>13194000</v>
      </c>
      <c r="L104" s="29">
        <v>20512000</v>
      </c>
      <c r="M104" s="30">
        <v>19460000</v>
      </c>
      <c r="O104">
        <f t="shared" si="6"/>
        <v>22095833.333333332</v>
      </c>
      <c r="P104">
        <f t="shared" si="7"/>
        <v>18695666.666666668</v>
      </c>
      <c r="Q104">
        <f t="shared" si="8"/>
        <v>0.17938470437870824</v>
      </c>
      <c r="R104">
        <f t="shared" si="9"/>
        <v>0.84611729209881215</v>
      </c>
      <c r="S104">
        <f t="shared" si="10"/>
        <v>-0.2410704256319644</v>
      </c>
      <c r="T104" t="s">
        <v>151</v>
      </c>
      <c r="U104">
        <f t="shared" si="11"/>
        <v>0.74621459076306773</v>
      </c>
    </row>
    <row r="105" spans="1:21" x14ac:dyDescent="0.2">
      <c r="A105" t="s">
        <v>176</v>
      </c>
      <c r="B105" s="18">
        <v>148800</v>
      </c>
      <c r="C105" s="18">
        <v>117410</v>
      </c>
      <c r="D105" s="18">
        <v>102820</v>
      </c>
      <c r="E105" s="18">
        <v>148890</v>
      </c>
      <c r="F105" s="18">
        <v>106570</v>
      </c>
      <c r="G105" s="19">
        <v>96582</v>
      </c>
      <c r="H105" s="29">
        <v>119990</v>
      </c>
      <c r="I105" s="29">
        <v>79861</v>
      </c>
      <c r="J105" s="29">
        <v>110000</v>
      </c>
      <c r="K105" s="29">
        <v>76396</v>
      </c>
      <c r="L105" s="29">
        <v>111020</v>
      </c>
      <c r="M105" s="30">
        <v>117490</v>
      </c>
      <c r="O105">
        <f t="shared" si="6"/>
        <v>120178.66666666667</v>
      </c>
      <c r="P105">
        <f t="shared" si="7"/>
        <v>102459.5</v>
      </c>
      <c r="Q105">
        <f t="shared" si="8"/>
        <v>0.1806710307947208</v>
      </c>
      <c r="R105">
        <f t="shared" si="9"/>
        <v>0.85255979985355135</v>
      </c>
      <c r="S105">
        <f t="shared" si="10"/>
        <v>-0.2301270643559071</v>
      </c>
      <c r="T105" t="s">
        <v>176</v>
      </c>
      <c r="U105">
        <f t="shared" si="11"/>
        <v>0.74311147762495855</v>
      </c>
    </row>
    <row r="106" spans="1:21" x14ac:dyDescent="0.2">
      <c r="A106" t="s">
        <v>165</v>
      </c>
      <c r="B106" s="18">
        <v>991810</v>
      </c>
      <c r="C106" s="18">
        <v>785510</v>
      </c>
      <c r="D106" s="18">
        <v>598330</v>
      </c>
      <c r="E106" s="18">
        <v>851390</v>
      </c>
      <c r="F106" s="18">
        <v>1075100</v>
      </c>
      <c r="G106" s="19">
        <v>1238100</v>
      </c>
      <c r="H106" s="29">
        <v>783310</v>
      </c>
      <c r="I106" s="29">
        <v>267700</v>
      </c>
      <c r="J106" s="29">
        <v>745790</v>
      </c>
      <c r="K106" s="29">
        <v>449750</v>
      </c>
      <c r="L106" s="29">
        <v>1325800</v>
      </c>
      <c r="M106" s="30">
        <v>417760</v>
      </c>
      <c r="O106">
        <f t="shared" si="6"/>
        <v>923373.33333333337</v>
      </c>
      <c r="P106">
        <f t="shared" si="7"/>
        <v>665018.33333333337</v>
      </c>
      <c r="Q106">
        <f t="shared" si="8"/>
        <v>0.18318038051993332</v>
      </c>
      <c r="R106">
        <f t="shared" si="9"/>
        <v>0.72020526186591194</v>
      </c>
      <c r="S106">
        <f t="shared" si="10"/>
        <v>-0.4735199548980113</v>
      </c>
      <c r="T106" t="s">
        <v>165</v>
      </c>
      <c r="U106">
        <f t="shared" si="11"/>
        <v>0.73712104315842142</v>
      </c>
    </row>
    <row r="107" spans="1:21" x14ac:dyDescent="0.2">
      <c r="A107" t="s">
        <v>189</v>
      </c>
      <c r="B107" s="18">
        <v>380150</v>
      </c>
      <c r="C107" s="18">
        <v>399310</v>
      </c>
      <c r="D107" s="18">
        <v>129240</v>
      </c>
      <c r="E107" s="18">
        <v>199770</v>
      </c>
      <c r="F107" s="18">
        <v>133560</v>
      </c>
      <c r="G107" s="19">
        <v>207210</v>
      </c>
      <c r="H107" s="29">
        <v>167920</v>
      </c>
      <c r="I107" s="29">
        <v>111280</v>
      </c>
      <c r="J107" s="29">
        <v>205600</v>
      </c>
      <c r="K107" s="29">
        <v>87564</v>
      </c>
      <c r="L107" s="29">
        <v>259280</v>
      </c>
      <c r="M107" s="30">
        <v>147200</v>
      </c>
      <c r="O107">
        <f t="shared" si="6"/>
        <v>241540</v>
      </c>
      <c r="P107">
        <f t="shared" si="7"/>
        <v>163140.66666666666</v>
      </c>
      <c r="Q107">
        <f t="shared" si="8"/>
        <v>0.1850883513525865</v>
      </c>
      <c r="R107">
        <f t="shared" si="9"/>
        <v>0.67541884021970133</v>
      </c>
      <c r="S107">
        <f t="shared" si="10"/>
        <v>-0.56614567226030554</v>
      </c>
      <c r="T107" t="s">
        <v>189</v>
      </c>
      <c r="U107">
        <f t="shared" si="11"/>
        <v>0.73262091297310239</v>
      </c>
    </row>
    <row r="108" spans="1:21" x14ac:dyDescent="0.2">
      <c r="A108" t="s">
        <v>82</v>
      </c>
      <c r="B108" s="18">
        <v>3884400</v>
      </c>
      <c r="C108" s="18">
        <v>3281400</v>
      </c>
      <c r="D108" s="18">
        <v>5159900</v>
      </c>
      <c r="E108" s="18">
        <v>3279300</v>
      </c>
      <c r="F108" s="18">
        <v>5236100</v>
      </c>
      <c r="G108" s="19">
        <v>5623100</v>
      </c>
      <c r="H108" s="29">
        <v>3481000</v>
      </c>
      <c r="I108" s="29">
        <v>2985300</v>
      </c>
      <c r="J108" s="29">
        <v>3416100</v>
      </c>
      <c r="K108" s="29">
        <v>5540600</v>
      </c>
      <c r="L108" s="29">
        <v>3678500</v>
      </c>
      <c r="M108" s="30">
        <v>1756300</v>
      </c>
      <c r="O108">
        <f t="shared" si="6"/>
        <v>4410700</v>
      </c>
      <c r="P108">
        <f t="shared" si="7"/>
        <v>3476300</v>
      </c>
      <c r="Q108">
        <f t="shared" si="8"/>
        <v>0.18695500327132245</v>
      </c>
      <c r="R108">
        <f t="shared" si="9"/>
        <v>0.78815154057179138</v>
      </c>
      <c r="S108">
        <f t="shared" si="10"/>
        <v>-0.34345504666255317</v>
      </c>
      <c r="T108" t="s">
        <v>82</v>
      </c>
      <c r="U108">
        <f t="shared" si="11"/>
        <v>0.72826290780823089</v>
      </c>
    </row>
    <row r="109" spans="1:21" x14ac:dyDescent="0.2">
      <c r="A109" t="s">
        <v>187</v>
      </c>
      <c r="B109" s="18">
        <v>2691200</v>
      </c>
      <c r="C109" s="18">
        <v>2056800</v>
      </c>
      <c r="D109" s="18">
        <v>1989800</v>
      </c>
      <c r="E109" s="18">
        <v>2115000</v>
      </c>
      <c r="F109" s="18">
        <v>2158600</v>
      </c>
      <c r="G109" s="19">
        <v>2229800</v>
      </c>
      <c r="H109" s="29">
        <v>2697300</v>
      </c>
      <c r="I109" s="29">
        <v>1947000</v>
      </c>
      <c r="J109" s="29">
        <v>3038000</v>
      </c>
      <c r="K109" s="29">
        <v>1884700</v>
      </c>
      <c r="L109" s="29">
        <v>2709500</v>
      </c>
      <c r="M109" s="30">
        <v>2717400</v>
      </c>
      <c r="O109">
        <f t="shared" si="6"/>
        <v>2206866.6666666665</v>
      </c>
      <c r="P109">
        <f t="shared" si="7"/>
        <v>2498983.3333333335</v>
      </c>
      <c r="Q109">
        <f t="shared" si="8"/>
        <v>0.20897380359993503</v>
      </c>
      <c r="R109">
        <f t="shared" si="9"/>
        <v>1.132367157055252</v>
      </c>
      <c r="S109">
        <f t="shared" si="10"/>
        <v>0.17934181133206289</v>
      </c>
      <c r="T109" t="s">
        <v>187</v>
      </c>
      <c r="U109">
        <f t="shared" si="11"/>
        <v>0.6799081524777324</v>
      </c>
    </row>
    <row r="110" spans="1:21" x14ac:dyDescent="0.2">
      <c r="A110" t="s">
        <v>80</v>
      </c>
      <c r="B110" s="18">
        <v>777000</v>
      </c>
      <c r="C110" s="18">
        <v>653210</v>
      </c>
      <c r="D110" s="18">
        <v>515260</v>
      </c>
      <c r="E110" s="18">
        <v>831440</v>
      </c>
      <c r="F110" s="18">
        <v>711990</v>
      </c>
      <c r="G110" s="19">
        <v>492530</v>
      </c>
      <c r="H110" s="29">
        <v>708080</v>
      </c>
      <c r="I110" s="29">
        <v>304710</v>
      </c>
      <c r="J110" s="29">
        <v>613120</v>
      </c>
      <c r="K110" s="29">
        <v>373000</v>
      </c>
      <c r="L110" s="29">
        <v>659670</v>
      </c>
      <c r="M110" s="30">
        <v>616140</v>
      </c>
      <c r="O110">
        <f t="shared" si="6"/>
        <v>663571.66666666663</v>
      </c>
      <c r="P110">
        <f t="shared" si="7"/>
        <v>545786.66666666663</v>
      </c>
      <c r="Q110">
        <f t="shared" si="8"/>
        <v>0.20964865896491131</v>
      </c>
      <c r="R110">
        <f t="shared" si="9"/>
        <v>0.82249844904971325</v>
      </c>
      <c r="S110">
        <f t="shared" si="10"/>
        <v>-0.28191513646549776</v>
      </c>
      <c r="T110" t="s">
        <v>80</v>
      </c>
      <c r="U110">
        <f t="shared" si="11"/>
        <v>0.67850791125231258</v>
      </c>
    </row>
    <row r="111" spans="1:21" x14ac:dyDescent="0.2">
      <c r="A111" t="s">
        <v>220</v>
      </c>
      <c r="B111" s="18">
        <v>128170</v>
      </c>
      <c r="C111" s="18">
        <v>105640</v>
      </c>
      <c r="D111" s="18">
        <v>42326</v>
      </c>
      <c r="E111" s="18">
        <v>65313</v>
      </c>
      <c r="F111" s="18">
        <v>79133</v>
      </c>
      <c r="G111" s="19">
        <v>71740</v>
      </c>
      <c r="H111" s="29">
        <v>133220</v>
      </c>
      <c r="I111" s="29">
        <v>69667</v>
      </c>
      <c r="J111" s="29">
        <v>87492</v>
      </c>
      <c r="K111" s="29">
        <v>76907</v>
      </c>
      <c r="L111" s="29">
        <v>148090</v>
      </c>
      <c r="M111" s="30">
        <v>121290</v>
      </c>
      <c r="O111">
        <f t="shared" si="6"/>
        <v>82053.666666666672</v>
      </c>
      <c r="P111">
        <f t="shared" si="7"/>
        <v>106111</v>
      </c>
      <c r="Q111">
        <f t="shared" si="8"/>
        <v>0.21511903147156031</v>
      </c>
      <c r="R111">
        <f t="shared" si="9"/>
        <v>1.293190229158965</v>
      </c>
      <c r="S111">
        <f t="shared" si="10"/>
        <v>0.37093451217672913</v>
      </c>
      <c r="T111" t="s">
        <v>220</v>
      </c>
      <c r="U111">
        <f t="shared" si="11"/>
        <v>0.66732116610041037</v>
      </c>
    </row>
    <row r="112" spans="1:21" x14ac:dyDescent="0.2">
      <c r="A112" t="s">
        <v>143</v>
      </c>
      <c r="B112" s="18">
        <v>9294000</v>
      </c>
      <c r="C112" s="18">
        <v>6320000</v>
      </c>
      <c r="D112" s="18">
        <v>7987100</v>
      </c>
      <c r="E112" s="18">
        <v>9166800</v>
      </c>
      <c r="F112" s="18">
        <v>7182800</v>
      </c>
      <c r="G112" s="19">
        <v>7460200</v>
      </c>
      <c r="H112" s="29">
        <v>7971300</v>
      </c>
      <c r="I112" s="29">
        <v>5090500</v>
      </c>
      <c r="J112" s="29">
        <v>7061500</v>
      </c>
      <c r="K112" s="29">
        <v>4277600</v>
      </c>
      <c r="L112" s="29">
        <v>8367300</v>
      </c>
      <c r="M112" s="30">
        <v>8023600</v>
      </c>
      <c r="O112">
        <f t="shared" si="6"/>
        <v>7901816.666666667</v>
      </c>
      <c r="P112">
        <f t="shared" si="7"/>
        <v>6798633.333333333</v>
      </c>
      <c r="Q112">
        <f t="shared" si="8"/>
        <v>0.22112291954755109</v>
      </c>
      <c r="R112">
        <f t="shared" si="9"/>
        <v>0.86038864480530841</v>
      </c>
      <c r="S112">
        <f t="shared" si="10"/>
        <v>-0.21693961032998302</v>
      </c>
      <c r="T112" t="s">
        <v>143</v>
      </c>
      <c r="U112">
        <f t="shared" si="11"/>
        <v>0.65536624015692424</v>
      </c>
    </row>
    <row r="113" spans="1:21" x14ac:dyDescent="0.2">
      <c r="A113" t="s">
        <v>192</v>
      </c>
      <c r="B113" s="18">
        <v>475620</v>
      </c>
      <c r="C113" s="18">
        <v>379760</v>
      </c>
      <c r="D113" s="18">
        <v>199190</v>
      </c>
      <c r="E113" s="18">
        <v>275290</v>
      </c>
      <c r="F113" s="18">
        <v>163190</v>
      </c>
      <c r="G113" s="19">
        <v>213400</v>
      </c>
      <c r="H113" s="29">
        <v>248480</v>
      </c>
      <c r="I113" s="29">
        <v>118300</v>
      </c>
      <c r="J113" s="29">
        <v>261890</v>
      </c>
      <c r="K113" s="29">
        <v>103610</v>
      </c>
      <c r="L113" s="29">
        <v>270270</v>
      </c>
      <c r="M113" s="30">
        <v>251850</v>
      </c>
      <c r="O113">
        <f t="shared" si="6"/>
        <v>284408.33333333331</v>
      </c>
      <c r="P113">
        <f t="shared" si="7"/>
        <v>209066.66666666666</v>
      </c>
      <c r="Q113">
        <f t="shared" si="8"/>
        <v>0.22541482082239012</v>
      </c>
      <c r="R113">
        <f t="shared" si="9"/>
        <v>0.73509332239444458</v>
      </c>
      <c r="S113">
        <f t="shared" si="10"/>
        <v>-0.44400067866748627</v>
      </c>
      <c r="T113" t="s">
        <v>192</v>
      </c>
      <c r="U113">
        <f t="shared" si="11"/>
        <v>0.64701753287830499</v>
      </c>
    </row>
    <row r="114" spans="1:21" x14ac:dyDescent="0.2">
      <c r="A114" t="s">
        <v>205</v>
      </c>
      <c r="B114" s="18">
        <v>1375700</v>
      </c>
      <c r="C114" s="18">
        <v>1225500</v>
      </c>
      <c r="D114" s="18">
        <v>658180</v>
      </c>
      <c r="E114" s="18">
        <v>1012100</v>
      </c>
      <c r="F114" s="18">
        <v>655330</v>
      </c>
      <c r="G114" s="19">
        <v>869070</v>
      </c>
      <c r="H114" s="29">
        <v>905490</v>
      </c>
      <c r="I114" s="29">
        <v>534370</v>
      </c>
      <c r="J114" s="29">
        <v>1036400</v>
      </c>
      <c r="K114" s="29">
        <v>489590</v>
      </c>
      <c r="L114" s="29">
        <v>917060</v>
      </c>
      <c r="M114" s="30">
        <v>743640</v>
      </c>
      <c r="O114">
        <f t="shared" si="6"/>
        <v>965980</v>
      </c>
      <c r="P114">
        <f t="shared" si="7"/>
        <v>771091.66666666663</v>
      </c>
      <c r="Q114">
        <f t="shared" si="8"/>
        <v>0.22578588971588356</v>
      </c>
      <c r="R114">
        <f t="shared" si="9"/>
        <v>0.79824806586747821</v>
      </c>
      <c r="S114">
        <f t="shared" si="10"/>
        <v>-0.32509094269710226</v>
      </c>
      <c r="T114" t="s">
        <v>205</v>
      </c>
      <c r="U114">
        <f t="shared" si="11"/>
        <v>0.64630320240223049</v>
      </c>
    </row>
    <row r="115" spans="1:21" x14ac:dyDescent="0.2">
      <c r="A115" t="s">
        <v>140</v>
      </c>
      <c r="B115" s="18">
        <v>15118000</v>
      </c>
      <c r="C115" s="18">
        <v>10549000</v>
      </c>
      <c r="D115" s="18">
        <v>11148000</v>
      </c>
      <c r="E115" s="18">
        <v>16252000</v>
      </c>
      <c r="F115" s="18">
        <v>13143000</v>
      </c>
      <c r="G115" s="19">
        <v>12703000</v>
      </c>
      <c r="H115" s="29">
        <v>13644000</v>
      </c>
      <c r="I115" s="29">
        <v>8545200</v>
      </c>
      <c r="J115" s="29">
        <v>11936000</v>
      </c>
      <c r="K115" s="29">
        <v>7791600</v>
      </c>
      <c r="L115" s="29">
        <v>13438000</v>
      </c>
      <c r="M115" s="30">
        <v>12946000</v>
      </c>
      <c r="O115">
        <f t="shared" si="6"/>
        <v>13152166.666666666</v>
      </c>
      <c r="P115">
        <f t="shared" si="7"/>
        <v>11383466.666666666</v>
      </c>
      <c r="Q115">
        <f t="shared" si="8"/>
        <v>0.23028052652226527</v>
      </c>
      <c r="R115">
        <f t="shared" si="9"/>
        <v>0.86552025648498976</v>
      </c>
      <c r="S115">
        <f t="shared" si="10"/>
        <v>-0.20836051031744493</v>
      </c>
      <c r="T115" t="s">
        <v>140</v>
      </c>
      <c r="U115">
        <f t="shared" si="11"/>
        <v>0.63774278622813785</v>
      </c>
    </row>
    <row r="116" spans="1:21" x14ac:dyDescent="0.2">
      <c r="A116" t="s">
        <v>204</v>
      </c>
      <c r="B116" s="18">
        <v>78486</v>
      </c>
      <c r="C116" s="18">
        <v>52617</v>
      </c>
      <c r="D116" s="18">
        <v>82830</v>
      </c>
      <c r="E116" s="18">
        <v>56531</v>
      </c>
      <c r="F116" s="18">
        <v>90968</v>
      </c>
      <c r="G116" s="19">
        <v>62793</v>
      </c>
      <c r="H116" s="29">
        <v>69570</v>
      </c>
      <c r="I116" s="29">
        <v>59173</v>
      </c>
      <c r="J116" s="29">
        <v>76730</v>
      </c>
      <c r="K116" s="29">
        <v>54339</v>
      </c>
      <c r="L116" s="29">
        <v>39072</v>
      </c>
      <c r="M116" s="30">
        <v>62632</v>
      </c>
      <c r="O116">
        <f t="shared" si="6"/>
        <v>70704.166666666672</v>
      </c>
      <c r="P116">
        <f t="shared" si="7"/>
        <v>60252.666666666664</v>
      </c>
      <c r="Q116">
        <f t="shared" si="8"/>
        <v>0.23558454612483298</v>
      </c>
      <c r="R116">
        <f t="shared" si="9"/>
        <v>0.85217985738699975</v>
      </c>
      <c r="S116">
        <f t="shared" si="10"/>
        <v>-0.23077014333757437</v>
      </c>
      <c r="T116" t="s">
        <v>204</v>
      </c>
      <c r="U116">
        <f t="shared" si="11"/>
        <v>0.62785320180019832</v>
      </c>
    </row>
    <row r="117" spans="1:21" x14ac:dyDescent="0.2">
      <c r="A117" t="s">
        <v>101</v>
      </c>
      <c r="B117" s="18">
        <v>839930</v>
      </c>
      <c r="C117" s="18">
        <v>578680</v>
      </c>
      <c r="D117" s="18">
        <v>816000</v>
      </c>
      <c r="E117" s="18">
        <v>848990</v>
      </c>
      <c r="F117" s="18">
        <v>784290</v>
      </c>
      <c r="G117" s="19">
        <v>706650</v>
      </c>
      <c r="H117" s="29">
        <v>786220</v>
      </c>
      <c r="I117" s="29">
        <v>590350</v>
      </c>
      <c r="J117" s="29">
        <v>682650</v>
      </c>
      <c r="K117" s="29">
        <v>589110</v>
      </c>
      <c r="L117" s="29">
        <v>718430</v>
      </c>
      <c r="M117" s="30">
        <v>786480</v>
      </c>
      <c r="O117">
        <f t="shared" si="6"/>
        <v>762423.33333333337</v>
      </c>
      <c r="P117">
        <f t="shared" si="7"/>
        <v>692206.66666666663</v>
      </c>
      <c r="Q117">
        <f t="shared" si="8"/>
        <v>0.23642900001876732</v>
      </c>
      <c r="R117">
        <f t="shared" si="9"/>
        <v>0.90790330831078092</v>
      </c>
      <c r="S117">
        <f t="shared" si="10"/>
        <v>-0.139389436191064</v>
      </c>
      <c r="T117" t="s">
        <v>101</v>
      </c>
      <c r="U117">
        <f t="shared" si="11"/>
        <v>0.62629925462800662</v>
      </c>
    </row>
    <row r="118" spans="1:21" x14ac:dyDescent="0.2">
      <c r="A118" t="s">
        <v>157</v>
      </c>
      <c r="B118" s="18">
        <v>20976000</v>
      </c>
      <c r="C118" s="18">
        <v>14628000</v>
      </c>
      <c r="D118" s="18">
        <v>17306000</v>
      </c>
      <c r="E118" s="18">
        <v>22444000</v>
      </c>
      <c r="F118" s="18">
        <v>18369000</v>
      </c>
      <c r="G118" s="19">
        <v>17380000</v>
      </c>
      <c r="H118" s="29">
        <v>20830000</v>
      </c>
      <c r="I118" s="29">
        <v>12114000</v>
      </c>
      <c r="J118" s="29">
        <v>17431000</v>
      </c>
      <c r="K118" s="29">
        <v>10875000</v>
      </c>
      <c r="L118" s="29">
        <v>17713000</v>
      </c>
      <c r="M118" s="30">
        <v>17586000</v>
      </c>
      <c r="O118">
        <f t="shared" si="6"/>
        <v>18517166.666666668</v>
      </c>
      <c r="P118">
        <f t="shared" si="7"/>
        <v>16091500</v>
      </c>
      <c r="Q118">
        <f t="shared" si="8"/>
        <v>0.23693026111772883</v>
      </c>
      <c r="R118">
        <f t="shared" si="9"/>
        <v>0.86900443732392463</v>
      </c>
      <c r="S118">
        <f t="shared" si="10"/>
        <v>-0.20256455111710389</v>
      </c>
      <c r="T118" t="s">
        <v>157</v>
      </c>
      <c r="U118">
        <f t="shared" si="11"/>
        <v>0.62537946693812041</v>
      </c>
    </row>
    <row r="119" spans="1:21" x14ac:dyDescent="0.2">
      <c r="A119" t="s">
        <v>149</v>
      </c>
      <c r="B119" s="18">
        <v>138920</v>
      </c>
      <c r="C119" s="18">
        <v>139800</v>
      </c>
      <c r="D119" s="18">
        <v>76736</v>
      </c>
      <c r="E119" s="18">
        <v>118150</v>
      </c>
      <c r="F119" s="18">
        <v>75936</v>
      </c>
      <c r="G119" s="19">
        <v>106530</v>
      </c>
      <c r="H119" s="29">
        <v>85831</v>
      </c>
      <c r="I119" s="29">
        <v>64526</v>
      </c>
      <c r="J119" s="29">
        <v>117690</v>
      </c>
      <c r="K119" s="29">
        <v>54458</v>
      </c>
      <c r="L119" s="29">
        <v>116480</v>
      </c>
      <c r="M119" s="30">
        <v>97602</v>
      </c>
      <c r="O119">
        <f t="shared" si="6"/>
        <v>109345.33333333333</v>
      </c>
      <c r="P119">
        <f t="shared" si="7"/>
        <v>89431.166666666672</v>
      </c>
      <c r="Q119">
        <f t="shared" si="8"/>
        <v>0.23705285542920368</v>
      </c>
      <c r="R119">
        <f t="shared" si="9"/>
        <v>0.81787822068309579</v>
      </c>
      <c r="S119">
        <f t="shared" si="10"/>
        <v>-0.29004204816995627</v>
      </c>
      <c r="T119" t="s">
        <v>149</v>
      </c>
      <c r="U119">
        <f t="shared" si="11"/>
        <v>0.62515480900278542</v>
      </c>
    </row>
    <row r="120" spans="1:21" x14ac:dyDescent="0.2">
      <c r="A120" t="s">
        <v>234</v>
      </c>
      <c r="B120" s="18">
        <v>162790</v>
      </c>
      <c r="C120" s="18">
        <v>151480</v>
      </c>
      <c r="D120" s="18">
        <v>200410</v>
      </c>
      <c r="E120" s="18">
        <v>359280</v>
      </c>
      <c r="F120" s="18">
        <v>184800</v>
      </c>
      <c r="G120" s="19">
        <v>251870</v>
      </c>
      <c r="H120" s="29">
        <v>178990</v>
      </c>
      <c r="I120" s="29">
        <v>144560</v>
      </c>
      <c r="J120" s="29">
        <v>578270</v>
      </c>
      <c r="K120" s="29">
        <v>389990</v>
      </c>
      <c r="L120" s="29">
        <v>244510</v>
      </c>
      <c r="M120" s="30">
        <v>317570</v>
      </c>
      <c r="O120">
        <f t="shared" si="6"/>
        <v>218438.33333333334</v>
      </c>
      <c r="P120">
        <f t="shared" si="7"/>
        <v>308981.66666666669</v>
      </c>
      <c r="Q120">
        <f t="shared" si="8"/>
        <v>0.23952212805969969</v>
      </c>
      <c r="R120">
        <f t="shared" si="9"/>
        <v>1.4145029489634755</v>
      </c>
      <c r="S120">
        <f t="shared" si="10"/>
        <v>0.50029518447580379</v>
      </c>
      <c r="T120" t="s">
        <v>234</v>
      </c>
      <c r="U120">
        <f t="shared" si="11"/>
        <v>0.62065435844858829</v>
      </c>
    </row>
    <row r="121" spans="1:21" x14ac:dyDescent="0.2">
      <c r="A121" t="s">
        <v>161</v>
      </c>
      <c r="B121" s="18">
        <v>1875300</v>
      </c>
      <c r="C121" s="18">
        <v>1924000</v>
      </c>
      <c r="D121" s="18">
        <v>1546100</v>
      </c>
      <c r="E121" s="18">
        <v>1303500</v>
      </c>
      <c r="F121" s="18">
        <v>1919600</v>
      </c>
      <c r="G121" s="19">
        <v>2148500</v>
      </c>
      <c r="H121" s="29">
        <v>1171000</v>
      </c>
      <c r="I121" s="29">
        <v>1159700</v>
      </c>
      <c r="J121" s="29">
        <v>1983800</v>
      </c>
      <c r="K121" s="29">
        <v>2465300</v>
      </c>
      <c r="L121" s="29">
        <v>986180</v>
      </c>
      <c r="M121" s="30">
        <v>840980</v>
      </c>
      <c r="O121">
        <f t="shared" si="6"/>
        <v>1786166.6666666667</v>
      </c>
      <c r="P121">
        <f t="shared" si="7"/>
        <v>1434493.3333333333</v>
      </c>
      <c r="Q121">
        <f t="shared" si="8"/>
        <v>0.25366433840179148</v>
      </c>
      <c r="R121">
        <f t="shared" si="9"/>
        <v>0.80311281142110658</v>
      </c>
      <c r="S121">
        <f t="shared" si="10"/>
        <v>-0.31632544083528746</v>
      </c>
      <c r="T121" t="s">
        <v>161</v>
      </c>
      <c r="U121">
        <f t="shared" si="11"/>
        <v>0.59574058411424646</v>
      </c>
    </row>
    <row r="122" spans="1:21" x14ac:dyDescent="0.2">
      <c r="A122" t="s">
        <v>166</v>
      </c>
      <c r="B122" s="18">
        <v>349930</v>
      </c>
      <c r="C122" s="18">
        <v>365960</v>
      </c>
      <c r="D122" s="18">
        <v>389720</v>
      </c>
      <c r="E122" s="18">
        <v>282680</v>
      </c>
      <c r="F122" s="18">
        <v>494790</v>
      </c>
      <c r="G122" s="19">
        <v>469430</v>
      </c>
      <c r="H122" s="29">
        <v>306330</v>
      </c>
      <c r="I122" s="29">
        <v>443810</v>
      </c>
      <c r="J122" s="29">
        <v>513050</v>
      </c>
      <c r="K122" s="29">
        <v>595090</v>
      </c>
      <c r="L122" s="29">
        <v>430440</v>
      </c>
      <c r="M122" s="30">
        <v>430400</v>
      </c>
      <c r="O122">
        <f t="shared" si="6"/>
        <v>392085</v>
      </c>
      <c r="P122">
        <f t="shared" si="7"/>
        <v>453186.66666666669</v>
      </c>
      <c r="Q122">
        <f t="shared" si="8"/>
        <v>0.25664048332616668</v>
      </c>
      <c r="R122">
        <f t="shared" si="9"/>
        <v>1.1558378072781839</v>
      </c>
      <c r="S122">
        <f t="shared" si="10"/>
        <v>0.20893896613245766</v>
      </c>
      <c r="T122" t="s">
        <v>166</v>
      </c>
      <c r="U122">
        <f t="shared" si="11"/>
        <v>0.59067483549657929</v>
      </c>
    </row>
    <row r="123" spans="1:21" x14ac:dyDescent="0.2">
      <c r="A123" t="s">
        <v>237</v>
      </c>
      <c r="B123" s="18">
        <v>179380</v>
      </c>
      <c r="C123" s="18">
        <v>171860</v>
      </c>
      <c r="D123" s="18">
        <v>90255</v>
      </c>
      <c r="E123" s="18">
        <v>91604</v>
      </c>
      <c r="F123" s="18">
        <v>68449</v>
      </c>
      <c r="G123" s="19">
        <v>119730</v>
      </c>
      <c r="H123" s="29">
        <v>90953</v>
      </c>
      <c r="I123" s="29">
        <v>54348</v>
      </c>
      <c r="J123" s="29">
        <v>92915</v>
      </c>
      <c r="K123" s="29">
        <v>53769</v>
      </c>
      <c r="L123" s="29">
        <v>149640</v>
      </c>
      <c r="M123" s="30">
        <v>110710</v>
      </c>
      <c r="O123">
        <f t="shared" si="6"/>
        <v>120213</v>
      </c>
      <c r="P123">
        <f t="shared" si="7"/>
        <v>92055.833333333328</v>
      </c>
      <c r="Q123">
        <f t="shared" si="8"/>
        <v>0.26577588050325773</v>
      </c>
      <c r="R123">
        <f t="shared" si="9"/>
        <v>0.76577269790566183</v>
      </c>
      <c r="S123">
        <f t="shared" si="10"/>
        <v>-0.38501187018931227</v>
      </c>
      <c r="T123" t="s">
        <v>237</v>
      </c>
      <c r="U123">
        <f t="shared" si="11"/>
        <v>0.57548443437761787</v>
      </c>
    </row>
    <row r="124" spans="1:21" x14ac:dyDescent="0.2">
      <c r="A124" t="s">
        <v>154</v>
      </c>
      <c r="B124" s="18">
        <v>419000</v>
      </c>
      <c r="C124" s="18">
        <v>397960</v>
      </c>
      <c r="D124" s="18">
        <v>639740</v>
      </c>
      <c r="E124" s="18">
        <v>382490</v>
      </c>
      <c r="F124" s="18">
        <v>546700</v>
      </c>
      <c r="G124" s="19">
        <v>625040</v>
      </c>
      <c r="H124" s="29">
        <v>450000</v>
      </c>
      <c r="I124" s="29">
        <v>381490</v>
      </c>
      <c r="J124" s="29">
        <v>357200</v>
      </c>
      <c r="K124" s="29">
        <v>645400</v>
      </c>
      <c r="L124" s="29">
        <v>428020</v>
      </c>
      <c r="M124" s="30">
        <v>231800</v>
      </c>
      <c r="O124">
        <f t="shared" si="6"/>
        <v>501821.66666666669</v>
      </c>
      <c r="P124">
        <f t="shared" si="7"/>
        <v>415651.66666666669</v>
      </c>
      <c r="Q124">
        <f t="shared" si="8"/>
        <v>0.26618425298939519</v>
      </c>
      <c r="R124">
        <f t="shared" si="9"/>
        <v>0.82828561275087764</v>
      </c>
      <c r="S124">
        <f t="shared" si="10"/>
        <v>-0.271799765510088</v>
      </c>
      <c r="T124" t="s">
        <v>154</v>
      </c>
      <c r="U124">
        <f t="shared" si="11"/>
        <v>0.57481764022909443</v>
      </c>
    </row>
    <row r="125" spans="1:21" x14ac:dyDescent="0.2">
      <c r="A125" t="s">
        <v>215</v>
      </c>
      <c r="B125" s="18">
        <v>232530</v>
      </c>
      <c r="C125" s="18">
        <v>202690</v>
      </c>
      <c r="D125" s="18">
        <v>295890</v>
      </c>
      <c r="E125" s="18">
        <v>408750</v>
      </c>
      <c r="F125" s="18">
        <v>212540</v>
      </c>
      <c r="G125" s="19">
        <v>330990</v>
      </c>
      <c r="H125" s="29">
        <v>265290</v>
      </c>
      <c r="I125" s="29">
        <v>156520</v>
      </c>
      <c r="J125" s="29">
        <v>833980</v>
      </c>
      <c r="K125" s="29">
        <v>429120</v>
      </c>
      <c r="L125" s="29">
        <v>300620</v>
      </c>
      <c r="M125" s="30">
        <v>405910</v>
      </c>
      <c r="O125">
        <f t="shared" si="6"/>
        <v>280565</v>
      </c>
      <c r="P125">
        <f t="shared" si="7"/>
        <v>398573.33333333331</v>
      </c>
      <c r="Q125">
        <f t="shared" si="8"/>
        <v>0.27171758541202473</v>
      </c>
      <c r="R125">
        <f t="shared" si="9"/>
        <v>1.4206096032410789</v>
      </c>
      <c r="S125">
        <f t="shared" si="10"/>
        <v>0.50651014300397579</v>
      </c>
      <c r="T125" t="s">
        <v>215</v>
      </c>
      <c r="U125">
        <f t="shared" si="11"/>
        <v>0.56588225337357123</v>
      </c>
    </row>
    <row r="126" spans="1:21" x14ac:dyDescent="0.2">
      <c r="A126" t="s">
        <v>245</v>
      </c>
      <c r="B126" s="18">
        <v>176980</v>
      </c>
      <c r="C126" s="18">
        <v>157230</v>
      </c>
      <c r="D126" s="18">
        <v>181480</v>
      </c>
      <c r="E126" s="18">
        <v>307010</v>
      </c>
      <c r="F126" s="18">
        <v>176050</v>
      </c>
      <c r="G126" s="19">
        <v>260130</v>
      </c>
      <c r="H126" s="29">
        <v>188760</v>
      </c>
      <c r="I126" s="29">
        <v>106980</v>
      </c>
      <c r="J126" s="29">
        <v>452080</v>
      </c>
      <c r="K126" s="29">
        <v>435330</v>
      </c>
      <c r="L126" s="29">
        <v>194180</v>
      </c>
      <c r="M126" s="30">
        <v>316290</v>
      </c>
      <c r="O126">
        <f t="shared" si="6"/>
        <v>209813.33333333334</v>
      </c>
      <c r="P126">
        <f t="shared" si="7"/>
        <v>282270</v>
      </c>
      <c r="Q126">
        <f t="shared" si="8"/>
        <v>0.27561605260213984</v>
      </c>
      <c r="R126">
        <f t="shared" si="9"/>
        <v>1.3453387137773258</v>
      </c>
      <c r="S126">
        <f t="shared" si="10"/>
        <v>0.42796944353803745</v>
      </c>
      <c r="T126" t="s">
        <v>245</v>
      </c>
      <c r="U126">
        <f t="shared" si="11"/>
        <v>0.55969549157752974</v>
      </c>
    </row>
    <row r="127" spans="1:21" x14ac:dyDescent="0.2">
      <c r="A127" t="s">
        <v>145</v>
      </c>
      <c r="B127" s="18">
        <v>2114500</v>
      </c>
      <c r="C127" s="18">
        <v>1605600</v>
      </c>
      <c r="D127" s="18">
        <v>1301600</v>
      </c>
      <c r="E127" s="18">
        <v>2054200</v>
      </c>
      <c r="F127" s="18">
        <v>1377400</v>
      </c>
      <c r="G127" s="19">
        <v>1477000</v>
      </c>
      <c r="H127" s="29">
        <v>1463000</v>
      </c>
      <c r="I127" s="29">
        <v>808960</v>
      </c>
      <c r="J127" s="29">
        <v>1789300</v>
      </c>
      <c r="K127" s="29">
        <v>1092500</v>
      </c>
      <c r="L127" s="29">
        <v>1768300</v>
      </c>
      <c r="M127" s="30">
        <v>1542600</v>
      </c>
      <c r="O127">
        <f t="shared" si="6"/>
        <v>1655050</v>
      </c>
      <c r="P127">
        <f t="shared" si="7"/>
        <v>1410776.6666666667</v>
      </c>
      <c r="Q127">
        <f t="shared" si="8"/>
        <v>0.27818676678349513</v>
      </c>
      <c r="R127">
        <f t="shared" si="9"/>
        <v>0.85240727873276745</v>
      </c>
      <c r="S127">
        <f t="shared" si="10"/>
        <v>-0.23038518249547277</v>
      </c>
      <c r="T127" t="s">
        <v>145</v>
      </c>
      <c r="U127">
        <f t="shared" si="11"/>
        <v>0.55566353304130345</v>
      </c>
    </row>
    <row r="128" spans="1:21" x14ac:dyDescent="0.2">
      <c r="A128" t="s">
        <v>103</v>
      </c>
      <c r="B128" s="18">
        <v>3352500</v>
      </c>
      <c r="C128" s="18">
        <v>3562700</v>
      </c>
      <c r="D128" s="18">
        <v>1726300</v>
      </c>
      <c r="E128" s="18">
        <v>4244500</v>
      </c>
      <c r="F128" s="18">
        <v>4051400</v>
      </c>
      <c r="G128" s="19">
        <v>3628600</v>
      </c>
      <c r="H128" s="29">
        <v>3427800</v>
      </c>
      <c r="I128" s="29">
        <v>2803500</v>
      </c>
      <c r="J128" s="29">
        <v>2851100</v>
      </c>
      <c r="K128" s="29">
        <v>2481400</v>
      </c>
      <c r="L128" s="29">
        <v>3604400</v>
      </c>
      <c r="M128" s="30">
        <v>2574700</v>
      </c>
      <c r="O128">
        <f t="shared" si="6"/>
        <v>3427666.6666666665</v>
      </c>
      <c r="P128">
        <f t="shared" si="7"/>
        <v>2957150</v>
      </c>
      <c r="Q128">
        <f t="shared" si="8"/>
        <v>0.27874517715938379</v>
      </c>
      <c r="R128">
        <f t="shared" si="9"/>
        <v>0.8627297481279782</v>
      </c>
      <c r="S128">
        <f t="shared" si="10"/>
        <v>-0.21301939190986049</v>
      </c>
      <c r="T128" t="s">
        <v>103</v>
      </c>
      <c r="U128">
        <f t="shared" si="11"/>
        <v>0.55479263802875645</v>
      </c>
    </row>
    <row r="129" spans="1:21" x14ac:dyDescent="0.2">
      <c r="A129" t="s">
        <v>104</v>
      </c>
      <c r="B129" s="18">
        <v>1458500</v>
      </c>
      <c r="C129" s="18">
        <v>799250</v>
      </c>
      <c r="D129" s="18">
        <v>939390</v>
      </c>
      <c r="E129" s="18">
        <v>1651500</v>
      </c>
      <c r="F129" s="18">
        <v>1265700</v>
      </c>
      <c r="G129" s="19">
        <v>1175800</v>
      </c>
      <c r="H129" s="29">
        <v>1405100</v>
      </c>
      <c r="I129" s="29">
        <v>656140</v>
      </c>
      <c r="J129" s="29">
        <v>1185400</v>
      </c>
      <c r="K129" s="29">
        <v>669040</v>
      </c>
      <c r="L129" s="29">
        <v>1249200</v>
      </c>
      <c r="M129" s="30">
        <v>868760</v>
      </c>
      <c r="O129">
        <f t="shared" si="6"/>
        <v>1215023.3333333333</v>
      </c>
      <c r="P129">
        <f t="shared" si="7"/>
        <v>1005606.6666666666</v>
      </c>
      <c r="Q129">
        <f t="shared" si="8"/>
        <v>0.27990728836413259</v>
      </c>
      <c r="R129">
        <f t="shared" si="9"/>
        <v>0.82764391355995914</v>
      </c>
      <c r="S129">
        <f t="shared" si="10"/>
        <v>-0.27291790039700425</v>
      </c>
      <c r="T129" t="s">
        <v>104</v>
      </c>
      <c r="U129">
        <f t="shared" si="11"/>
        <v>0.55298579301252737</v>
      </c>
    </row>
    <row r="130" spans="1:21" x14ac:dyDescent="0.2">
      <c r="A130" t="s">
        <v>168</v>
      </c>
      <c r="B130" s="18">
        <v>1215700</v>
      </c>
      <c r="C130" s="18">
        <v>873350</v>
      </c>
      <c r="D130" s="18">
        <v>617140</v>
      </c>
      <c r="E130" s="18">
        <v>896650</v>
      </c>
      <c r="F130" s="18">
        <v>695710</v>
      </c>
      <c r="G130" s="19">
        <v>774900</v>
      </c>
      <c r="H130" s="29">
        <v>783400</v>
      </c>
      <c r="I130" s="29">
        <v>410040</v>
      </c>
      <c r="J130" s="29">
        <v>916340</v>
      </c>
      <c r="K130" s="29">
        <v>431240</v>
      </c>
      <c r="L130" s="29">
        <v>850510</v>
      </c>
      <c r="M130" s="30">
        <v>825440</v>
      </c>
      <c r="O130">
        <f t="shared" ref="O130:O193" si="12">AVERAGE(B130:G130)</f>
        <v>845575</v>
      </c>
      <c r="P130">
        <f t="shared" ref="P130:P193" si="13">AVERAGE(H130:M130)</f>
        <v>702828.33333333337</v>
      </c>
      <c r="Q130">
        <f t="shared" ref="Q130:Q193" si="14">TTEST(B130:G130,H130:M130,2,2)</f>
        <v>0.27991096092300549</v>
      </c>
      <c r="R130">
        <f t="shared" ref="R130:R193" si="15">P130/O130</f>
        <v>0.83118390838581246</v>
      </c>
      <c r="S130">
        <f t="shared" ref="S130:S193" si="16">LOG(R130,2)</f>
        <v>-0.26676037076639902</v>
      </c>
      <c r="T130" t="s">
        <v>168</v>
      </c>
      <c r="U130">
        <f t="shared" ref="U130:U193" si="17">-LOG10(Q130)</f>
        <v>0.55298009483439536</v>
      </c>
    </row>
    <row r="131" spans="1:21" x14ac:dyDescent="0.2">
      <c r="A131" t="s">
        <v>180</v>
      </c>
      <c r="B131" s="18">
        <v>534320</v>
      </c>
      <c r="C131" s="18">
        <v>555170</v>
      </c>
      <c r="D131" s="18">
        <v>184630</v>
      </c>
      <c r="E131" s="18">
        <v>353990</v>
      </c>
      <c r="F131" s="18">
        <v>168800</v>
      </c>
      <c r="G131" s="19">
        <v>262200</v>
      </c>
      <c r="H131" s="29">
        <v>265290</v>
      </c>
      <c r="I131" s="29">
        <v>153940</v>
      </c>
      <c r="J131" s="29">
        <v>337590</v>
      </c>
      <c r="K131" s="29">
        <v>153950</v>
      </c>
      <c r="L131" s="29">
        <v>321040</v>
      </c>
      <c r="M131" s="30">
        <v>300490</v>
      </c>
      <c r="O131">
        <f t="shared" si="12"/>
        <v>343185</v>
      </c>
      <c r="P131">
        <f t="shared" si="13"/>
        <v>255383.33333333334</v>
      </c>
      <c r="Q131">
        <f t="shared" si="14"/>
        <v>0.28024142184706802</v>
      </c>
      <c r="R131">
        <f t="shared" si="15"/>
        <v>0.74415645594455859</v>
      </c>
      <c r="S131">
        <f t="shared" si="16"/>
        <v>-0.42632212075097875</v>
      </c>
      <c r="T131" t="s">
        <v>180</v>
      </c>
      <c r="U131">
        <f t="shared" si="17"/>
        <v>0.55246767222630011</v>
      </c>
    </row>
    <row r="132" spans="1:21" x14ac:dyDescent="0.2">
      <c r="A132" t="s">
        <v>172</v>
      </c>
      <c r="B132" s="18">
        <v>6029200</v>
      </c>
      <c r="C132" s="18">
        <v>4786400</v>
      </c>
      <c r="D132" s="18">
        <v>2929900</v>
      </c>
      <c r="E132" s="18">
        <v>4321700</v>
      </c>
      <c r="F132" s="18">
        <v>2268000</v>
      </c>
      <c r="G132" s="19">
        <v>3579200</v>
      </c>
      <c r="H132" s="29">
        <v>3788700</v>
      </c>
      <c r="I132" s="29">
        <v>809330</v>
      </c>
      <c r="J132" s="29">
        <v>4573600</v>
      </c>
      <c r="K132" s="29">
        <v>835390</v>
      </c>
      <c r="L132" s="29">
        <v>4056400</v>
      </c>
      <c r="M132" s="30">
        <v>3827200</v>
      </c>
      <c r="O132">
        <f t="shared" si="12"/>
        <v>3985733.3333333335</v>
      </c>
      <c r="P132">
        <f t="shared" si="13"/>
        <v>2981770</v>
      </c>
      <c r="Q132">
        <f t="shared" si="14"/>
        <v>0.28350987555828067</v>
      </c>
      <c r="R132">
        <f t="shared" si="15"/>
        <v>0.74811076171678981</v>
      </c>
      <c r="S132">
        <f t="shared" si="16"/>
        <v>-0.4186762104032235</v>
      </c>
      <c r="T132" t="s">
        <v>172</v>
      </c>
      <c r="U132">
        <f t="shared" si="17"/>
        <v>0.5474318086378539</v>
      </c>
    </row>
    <row r="133" spans="1:21" x14ac:dyDescent="0.2">
      <c r="A133" t="s">
        <v>99</v>
      </c>
      <c r="B133" s="18">
        <v>3556000</v>
      </c>
      <c r="C133" s="18">
        <v>3778900</v>
      </c>
      <c r="D133" s="18">
        <v>2452100</v>
      </c>
      <c r="E133" s="18">
        <v>4881000</v>
      </c>
      <c r="F133" s="18">
        <v>2690600</v>
      </c>
      <c r="G133" s="19">
        <v>2730900</v>
      </c>
      <c r="H133" s="29">
        <v>3538900</v>
      </c>
      <c r="I133" s="29">
        <v>1420800</v>
      </c>
      <c r="J133" s="29">
        <v>3340600</v>
      </c>
      <c r="K133" s="29">
        <v>2157400</v>
      </c>
      <c r="L133" s="29">
        <v>3479200</v>
      </c>
      <c r="M133" s="30">
        <v>2682000</v>
      </c>
      <c r="O133">
        <f t="shared" si="12"/>
        <v>3348250</v>
      </c>
      <c r="P133">
        <f t="shared" si="13"/>
        <v>2769816.6666666665</v>
      </c>
      <c r="Q133">
        <f t="shared" si="14"/>
        <v>0.28360337371580235</v>
      </c>
      <c r="R133">
        <f t="shared" si="15"/>
        <v>0.82724308718484774</v>
      </c>
      <c r="S133">
        <f t="shared" si="16"/>
        <v>-0.27361676410755181</v>
      </c>
      <c r="T133" t="s">
        <v>99</v>
      </c>
      <c r="U133">
        <f t="shared" si="17"/>
        <v>0.54728860713692029</v>
      </c>
    </row>
    <row r="134" spans="1:21" x14ac:dyDescent="0.2">
      <c r="A134" t="s">
        <v>114</v>
      </c>
      <c r="B134" s="18">
        <v>242970</v>
      </c>
      <c r="C134" s="18">
        <v>255130</v>
      </c>
      <c r="D134" s="18">
        <v>136390</v>
      </c>
      <c r="E134" s="18">
        <v>233460</v>
      </c>
      <c r="F134" s="18">
        <v>166090</v>
      </c>
      <c r="G134" s="19">
        <v>148590</v>
      </c>
      <c r="H134" s="29">
        <v>207610</v>
      </c>
      <c r="I134" s="29">
        <v>102790</v>
      </c>
      <c r="J134" s="29">
        <v>188480</v>
      </c>
      <c r="K134" s="29">
        <v>103450</v>
      </c>
      <c r="L134" s="29">
        <v>196470</v>
      </c>
      <c r="M134" s="30">
        <v>187630</v>
      </c>
      <c r="O134">
        <f t="shared" si="12"/>
        <v>197105</v>
      </c>
      <c r="P134">
        <f t="shared" si="13"/>
        <v>164405</v>
      </c>
      <c r="Q134">
        <f t="shared" si="14"/>
        <v>0.28663074396065369</v>
      </c>
      <c r="R134">
        <f t="shared" si="15"/>
        <v>0.83409857690063671</v>
      </c>
      <c r="S134">
        <f t="shared" si="16"/>
        <v>-0.26171019802614121</v>
      </c>
      <c r="T134" t="s">
        <v>114</v>
      </c>
      <c r="U134">
        <f t="shared" si="17"/>
        <v>0.54267722909437832</v>
      </c>
    </row>
    <row r="135" spans="1:21" x14ac:dyDescent="0.2">
      <c r="A135" t="s">
        <v>236</v>
      </c>
      <c r="B135" s="18">
        <v>858370</v>
      </c>
      <c r="C135" s="18">
        <v>1194000</v>
      </c>
      <c r="D135" s="18">
        <v>625020</v>
      </c>
      <c r="E135" s="18">
        <v>1628500</v>
      </c>
      <c r="F135" s="18">
        <v>595390</v>
      </c>
      <c r="G135" s="19">
        <v>1212800</v>
      </c>
      <c r="H135" s="29">
        <v>1557600</v>
      </c>
      <c r="I135" s="29">
        <v>950370</v>
      </c>
      <c r="J135" s="29">
        <v>1590100</v>
      </c>
      <c r="K135" s="29">
        <v>894580</v>
      </c>
      <c r="L135" s="29">
        <v>1138800</v>
      </c>
      <c r="M135" s="30">
        <v>1338300</v>
      </c>
      <c r="O135">
        <f t="shared" si="12"/>
        <v>1019013.3333333334</v>
      </c>
      <c r="P135">
        <f t="shared" si="13"/>
        <v>1244958.3333333333</v>
      </c>
      <c r="Q135">
        <f t="shared" si="14"/>
        <v>0.29362013249787627</v>
      </c>
      <c r="R135">
        <f t="shared" si="15"/>
        <v>1.2217291890194435</v>
      </c>
      <c r="S135">
        <f t="shared" si="16"/>
        <v>0.28892452987277384</v>
      </c>
      <c r="T135" t="s">
        <v>236</v>
      </c>
      <c r="U135">
        <f t="shared" si="17"/>
        <v>0.53221416969270219</v>
      </c>
    </row>
    <row r="136" spans="1:21" x14ac:dyDescent="0.2">
      <c r="A136" t="s">
        <v>174</v>
      </c>
      <c r="B136" s="18">
        <v>28266000</v>
      </c>
      <c r="C136" s="18">
        <v>21314000</v>
      </c>
      <c r="D136" s="18">
        <v>17628000</v>
      </c>
      <c r="E136" s="18">
        <v>25942000</v>
      </c>
      <c r="F136" s="18">
        <v>18163000</v>
      </c>
      <c r="G136" s="19">
        <v>21426000</v>
      </c>
      <c r="H136" s="29">
        <v>21620000</v>
      </c>
      <c r="I136" s="29">
        <v>11831000</v>
      </c>
      <c r="J136" s="29">
        <v>25797000</v>
      </c>
      <c r="K136" s="29">
        <v>12504000</v>
      </c>
      <c r="L136" s="29">
        <v>22136000</v>
      </c>
      <c r="M136" s="30">
        <v>20056000</v>
      </c>
      <c r="O136">
        <f t="shared" si="12"/>
        <v>22123166.666666668</v>
      </c>
      <c r="P136">
        <f t="shared" si="13"/>
        <v>18990666.666666668</v>
      </c>
      <c r="Q136">
        <f t="shared" si="14"/>
        <v>0.30052548920267635</v>
      </c>
      <c r="R136">
        <f t="shared" si="15"/>
        <v>0.85840634628858137</v>
      </c>
      <c r="S136">
        <f t="shared" si="16"/>
        <v>-0.22026735275702403</v>
      </c>
      <c r="T136" t="s">
        <v>174</v>
      </c>
      <c r="U136">
        <f t="shared" si="17"/>
        <v>0.52211868721993937</v>
      </c>
    </row>
    <row r="137" spans="1:21" x14ac:dyDescent="0.2">
      <c r="A137" t="s">
        <v>199</v>
      </c>
      <c r="B137" s="18">
        <v>2483200</v>
      </c>
      <c r="C137" s="18">
        <v>1949300</v>
      </c>
      <c r="D137" s="18">
        <v>1408900</v>
      </c>
      <c r="E137" s="18">
        <v>2223900</v>
      </c>
      <c r="F137" s="18">
        <v>1490400</v>
      </c>
      <c r="G137" s="19">
        <v>1640300</v>
      </c>
      <c r="H137" s="29">
        <v>1746100</v>
      </c>
      <c r="I137" s="29">
        <v>981670</v>
      </c>
      <c r="J137" s="29">
        <v>2031900</v>
      </c>
      <c r="K137" s="29">
        <v>434700</v>
      </c>
      <c r="L137" s="29">
        <v>2106200</v>
      </c>
      <c r="M137" s="30">
        <v>1802500</v>
      </c>
      <c r="O137">
        <f t="shared" si="12"/>
        <v>1866000</v>
      </c>
      <c r="P137">
        <f t="shared" si="13"/>
        <v>1517178.3333333333</v>
      </c>
      <c r="Q137">
        <f t="shared" si="14"/>
        <v>0.30488598081177642</v>
      </c>
      <c r="R137">
        <f t="shared" si="15"/>
        <v>0.81306448731689884</v>
      </c>
      <c r="S137">
        <f t="shared" si="16"/>
        <v>-0.29855831227625107</v>
      </c>
      <c r="T137" t="s">
        <v>199</v>
      </c>
      <c r="U137">
        <f t="shared" si="17"/>
        <v>0.51586254479192672</v>
      </c>
    </row>
    <row r="138" spans="1:21" x14ac:dyDescent="0.2">
      <c r="A138" t="s">
        <v>250</v>
      </c>
      <c r="B138" s="18">
        <v>133000</v>
      </c>
      <c r="C138" s="18">
        <v>170070</v>
      </c>
      <c r="D138" s="18">
        <v>82513</v>
      </c>
      <c r="E138" s="18">
        <v>93263</v>
      </c>
      <c r="F138" s="18">
        <v>79702</v>
      </c>
      <c r="G138" s="19">
        <v>79814</v>
      </c>
      <c r="H138" s="29">
        <v>112770</v>
      </c>
      <c r="I138" s="29">
        <v>65104</v>
      </c>
      <c r="J138" s="29">
        <v>17141</v>
      </c>
      <c r="K138" s="29">
        <v>54026</v>
      </c>
      <c r="L138" s="29">
        <v>122250</v>
      </c>
      <c r="M138" s="30">
        <v>119070</v>
      </c>
      <c r="O138">
        <f t="shared" si="12"/>
        <v>106393.66666666667</v>
      </c>
      <c r="P138">
        <f t="shared" si="13"/>
        <v>81726.833333333328</v>
      </c>
      <c r="Q138">
        <f t="shared" si="14"/>
        <v>0.31257084626994364</v>
      </c>
      <c r="R138">
        <f t="shared" si="15"/>
        <v>0.7681550593550367</v>
      </c>
      <c r="S138">
        <f t="shared" si="16"/>
        <v>-0.38053053292176808</v>
      </c>
      <c r="T138" t="s">
        <v>250</v>
      </c>
      <c r="U138">
        <f t="shared" si="17"/>
        <v>0.50505153141771786</v>
      </c>
    </row>
    <row r="139" spans="1:21" x14ac:dyDescent="0.2">
      <c r="A139" t="s">
        <v>63</v>
      </c>
      <c r="B139" s="18">
        <v>634190</v>
      </c>
      <c r="C139" s="18">
        <v>414680</v>
      </c>
      <c r="D139" s="18">
        <v>376180</v>
      </c>
      <c r="E139" s="18">
        <v>584450</v>
      </c>
      <c r="F139" s="18">
        <v>461400</v>
      </c>
      <c r="G139" s="19">
        <v>520650</v>
      </c>
      <c r="H139" s="29">
        <v>469460</v>
      </c>
      <c r="I139" s="29">
        <v>242500</v>
      </c>
      <c r="J139" s="29">
        <v>523980</v>
      </c>
      <c r="K139" s="29">
        <v>272720</v>
      </c>
      <c r="L139" s="29">
        <v>547870</v>
      </c>
      <c r="M139" s="30">
        <v>505160</v>
      </c>
      <c r="O139">
        <f t="shared" si="12"/>
        <v>498591.66666666669</v>
      </c>
      <c r="P139">
        <f t="shared" si="13"/>
        <v>426948.33333333331</v>
      </c>
      <c r="Q139">
        <f t="shared" si="14"/>
        <v>0.31802909031929194</v>
      </c>
      <c r="R139">
        <f t="shared" si="15"/>
        <v>0.85630860256388819</v>
      </c>
      <c r="S139">
        <f t="shared" si="16"/>
        <v>-0.22379727588567325</v>
      </c>
      <c r="T139" t="s">
        <v>63</v>
      </c>
      <c r="U139">
        <f t="shared" si="17"/>
        <v>0.49753315301142115</v>
      </c>
    </row>
    <row r="140" spans="1:21" x14ac:dyDescent="0.2">
      <c r="A140" t="s">
        <v>214</v>
      </c>
      <c r="B140" s="18">
        <v>48266</v>
      </c>
      <c r="C140" s="18">
        <v>45043</v>
      </c>
      <c r="D140" s="18">
        <v>47415</v>
      </c>
      <c r="E140" s="18">
        <v>81073</v>
      </c>
      <c r="F140" s="18">
        <v>50451</v>
      </c>
      <c r="G140" s="19">
        <v>50201</v>
      </c>
      <c r="H140" s="29">
        <v>42112</v>
      </c>
      <c r="I140" s="29">
        <v>33619</v>
      </c>
      <c r="J140" s="29">
        <v>146740</v>
      </c>
      <c r="K140" s="29">
        <v>98635</v>
      </c>
      <c r="L140" s="29">
        <v>67918</v>
      </c>
      <c r="M140" s="30">
        <v>49054</v>
      </c>
      <c r="O140">
        <f t="shared" si="12"/>
        <v>53741.5</v>
      </c>
      <c r="P140">
        <f t="shared" si="13"/>
        <v>73013</v>
      </c>
      <c r="Q140">
        <f t="shared" si="14"/>
        <v>0.31863735097139695</v>
      </c>
      <c r="R140">
        <f t="shared" si="15"/>
        <v>1.3585962431268201</v>
      </c>
      <c r="S140">
        <f t="shared" si="16"/>
        <v>0.44211676987612619</v>
      </c>
      <c r="T140" t="s">
        <v>214</v>
      </c>
      <c r="U140">
        <f t="shared" si="17"/>
        <v>0.496703317141306</v>
      </c>
    </row>
    <row r="141" spans="1:21" x14ac:dyDescent="0.2">
      <c r="A141" t="s">
        <v>156</v>
      </c>
      <c r="B141" s="18">
        <v>698940</v>
      </c>
      <c r="C141" s="18">
        <v>528990</v>
      </c>
      <c r="D141" s="18">
        <v>540790</v>
      </c>
      <c r="E141" s="18">
        <v>647480</v>
      </c>
      <c r="F141" s="18">
        <v>498220</v>
      </c>
      <c r="G141" s="19">
        <v>524730</v>
      </c>
      <c r="H141" s="29">
        <v>779100</v>
      </c>
      <c r="I141" s="29">
        <v>503290</v>
      </c>
      <c r="J141" s="29">
        <v>913570</v>
      </c>
      <c r="K141" s="29">
        <v>327260</v>
      </c>
      <c r="L141" s="29">
        <v>691200</v>
      </c>
      <c r="M141" s="30">
        <v>813980</v>
      </c>
      <c r="O141">
        <f t="shared" si="12"/>
        <v>573191.66666666663</v>
      </c>
      <c r="P141">
        <f t="shared" si="13"/>
        <v>671400</v>
      </c>
      <c r="Q141">
        <f t="shared" si="14"/>
        <v>0.32492703172238435</v>
      </c>
      <c r="R141">
        <f t="shared" si="15"/>
        <v>1.1713359405667099</v>
      </c>
      <c r="S141">
        <f t="shared" si="16"/>
        <v>0.22815490187027504</v>
      </c>
      <c r="T141" t="s">
        <v>156</v>
      </c>
      <c r="U141">
        <f t="shared" si="17"/>
        <v>0.48821415680053426</v>
      </c>
    </row>
    <row r="142" spans="1:21" x14ac:dyDescent="0.2">
      <c r="A142" t="s">
        <v>207</v>
      </c>
      <c r="B142" s="18">
        <v>1137900</v>
      </c>
      <c r="C142" s="18">
        <v>1250900</v>
      </c>
      <c r="D142" s="18">
        <v>967830</v>
      </c>
      <c r="E142" s="18">
        <v>1494500</v>
      </c>
      <c r="F142" s="18">
        <v>1385600</v>
      </c>
      <c r="G142" s="19">
        <v>2613000</v>
      </c>
      <c r="H142" s="29">
        <v>1406300</v>
      </c>
      <c r="I142" s="29">
        <v>850750</v>
      </c>
      <c r="J142" s="29">
        <v>1884700</v>
      </c>
      <c r="K142" s="29">
        <v>941770</v>
      </c>
      <c r="L142" s="29">
        <v>1137900</v>
      </c>
      <c r="M142" s="30">
        <v>835940</v>
      </c>
      <c r="O142">
        <f t="shared" si="12"/>
        <v>1474955</v>
      </c>
      <c r="P142">
        <f t="shared" si="13"/>
        <v>1176226.6666666667</v>
      </c>
      <c r="Q142">
        <f t="shared" si="14"/>
        <v>0.33036425384257062</v>
      </c>
      <c r="R142">
        <f t="shared" si="15"/>
        <v>0.7974661373849824</v>
      </c>
      <c r="S142">
        <f t="shared" si="16"/>
        <v>-0.32650483552580323</v>
      </c>
      <c r="T142" t="s">
        <v>207</v>
      </c>
      <c r="U142">
        <f t="shared" si="17"/>
        <v>0.4810069504520666</v>
      </c>
    </row>
    <row r="143" spans="1:21" x14ac:dyDescent="0.2">
      <c r="A143" t="s">
        <v>231</v>
      </c>
      <c r="B143" s="18">
        <v>238800</v>
      </c>
      <c r="C143" s="18">
        <v>341150</v>
      </c>
      <c r="D143" s="18">
        <v>427390</v>
      </c>
      <c r="E143" s="18">
        <v>527550</v>
      </c>
      <c r="F143" s="18">
        <v>362430</v>
      </c>
      <c r="G143" s="19">
        <v>501190</v>
      </c>
      <c r="H143" s="29">
        <v>517330</v>
      </c>
      <c r="I143" s="29">
        <v>275550</v>
      </c>
      <c r="J143" s="29">
        <v>605100</v>
      </c>
      <c r="K143" s="29">
        <v>346880</v>
      </c>
      <c r="L143" s="29">
        <v>488570</v>
      </c>
      <c r="M143" s="30">
        <v>590620</v>
      </c>
      <c r="O143">
        <f t="shared" si="12"/>
        <v>399751.66666666669</v>
      </c>
      <c r="P143">
        <f t="shared" si="13"/>
        <v>470675</v>
      </c>
      <c r="Q143">
        <f t="shared" si="14"/>
        <v>0.33402614616212112</v>
      </c>
      <c r="R143">
        <f t="shared" si="15"/>
        <v>1.177418480640064</v>
      </c>
      <c r="S143">
        <f t="shared" si="16"/>
        <v>0.23562717733483823</v>
      </c>
      <c r="T143" t="s">
        <v>231</v>
      </c>
      <c r="U143">
        <f t="shared" si="17"/>
        <v>0.47621953711207476</v>
      </c>
    </row>
    <row r="144" spans="1:21" x14ac:dyDescent="0.2">
      <c r="A144" t="s">
        <v>203</v>
      </c>
      <c r="B144" s="18">
        <v>150030</v>
      </c>
      <c r="C144" s="18">
        <v>130520</v>
      </c>
      <c r="D144" s="18">
        <v>155450</v>
      </c>
      <c r="E144" s="18">
        <v>240950</v>
      </c>
      <c r="F144" s="18">
        <v>89460</v>
      </c>
      <c r="G144" s="19">
        <v>246080</v>
      </c>
      <c r="H144" s="29">
        <v>195640</v>
      </c>
      <c r="I144" s="29">
        <v>78323</v>
      </c>
      <c r="J144" s="29">
        <v>417840</v>
      </c>
      <c r="K144" s="29">
        <v>323420</v>
      </c>
      <c r="L144" s="29">
        <v>128530</v>
      </c>
      <c r="M144" s="30">
        <v>215450</v>
      </c>
      <c r="O144">
        <f t="shared" si="12"/>
        <v>168748.33333333334</v>
      </c>
      <c r="P144">
        <f t="shared" si="13"/>
        <v>226533.83333333334</v>
      </c>
      <c r="Q144">
        <f t="shared" si="14"/>
        <v>0.3360763886374617</v>
      </c>
      <c r="R144">
        <f t="shared" si="15"/>
        <v>1.3424359746762931</v>
      </c>
      <c r="S144">
        <f t="shared" si="16"/>
        <v>0.42485328283291207</v>
      </c>
      <c r="T144" t="s">
        <v>203</v>
      </c>
      <c r="U144">
        <f t="shared" si="17"/>
        <v>0.4735619982257453</v>
      </c>
    </row>
    <row r="145" spans="1:21" x14ac:dyDescent="0.2">
      <c r="A145" t="s">
        <v>251</v>
      </c>
      <c r="B145" s="18">
        <v>189242</v>
      </c>
      <c r="C145" s="18">
        <v>190331</v>
      </c>
      <c r="D145" s="18">
        <v>149280</v>
      </c>
      <c r="E145" s="18">
        <v>165996</v>
      </c>
      <c r="F145" s="18">
        <v>160206</v>
      </c>
      <c r="G145" s="19">
        <v>270950</v>
      </c>
      <c r="H145" s="29">
        <v>149366</v>
      </c>
      <c r="I145" s="29">
        <v>156819</v>
      </c>
      <c r="J145" s="29">
        <v>254230</v>
      </c>
      <c r="K145" s="29">
        <v>132844</v>
      </c>
      <c r="L145" s="29">
        <v>140521</v>
      </c>
      <c r="M145" s="30">
        <v>135490</v>
      </c>
      <c r="O145">
        <f t="shared" si="12"/>
        <v>187667.5</v>
      </c>
      <c r="P145">
        <f t="shared" si="13"/>
        <v>161545</v>
      </c>
      <c r="Q145">
        <f t="shared" si="14"/>
        <v>0.33950687568173743</v>
      </c>
      <c r="R145">
        <f t="shared" si="15"/>
        <v>0.86080434811568329</v>
      </c>
      <c r="S145">
        <f t="shared" si="16"/>
        <v>-0.21624272959843599</v>
      </c>
      <c r="T145" t="s">
        <v>251</v>
      </c>
      <c r="U145">
        <f t="shared" si="17"/>
        <v>0.46915142597729165</v>
      </c>
    </row>
    <row r="146" spans="1:21" x14ac:dyDescent="0.2">
      <c r="A146" t="s">
        <v>117</v>
      </c>
      <c r="B146" s="18">
        <v>18839000</v>
      </c>
      <c r="C146" s="18">
        <v>17006000</v>
      </c>
      <c r="D146" s="18">
        <v>21540000</v>
      </c>
      <c r="E146" s="18">
        <v>27739000</v>
      </c>
      <c r="F146" s="18">
        <v>33812000</v>
      </c>
      <c r="G146" s="19">
        <v>31364000</v>
      </c>
      <c r="H146" s="29">
        <v>15763000</v>
      </c>
      <c r="I146" s="29">
        <v>21096000</v>
      </c>
      <c r="J146" s="29">
        <v>18792000</v>
      </c>
      <c r="K146" s="29">
        <v>25804000</v>
      </c>
      <c r="L146" s="29">
        <v>31143000</v>
      </c>
      <c r="M146" s="30">
        <v>15240000</v>
      </c>
      <c r="O146">
        <f t="shared" si="12"/>
        <v>25050000</v>
      </c>
      <c r="P146">
        <f t="shared" si="13"/>
        <v>21306333.333333332</v>
      </c>
      <c r="Q146">
        <f t="shared" si="14"/>
        <v>0.34625705753807878</v>
      </c>
      <c r="R146">
        <f t="shared" si="15"/>
        <v>0.85055222887558213</v>
      </c>
      <c r="S146">
        <f t="shared" si="16"/>
        <v>-0.23352826637522095</v>
      </c>
      <c r="T146" t="s">
        <v>117</v>
      </c>
      <c r="U146">
        <f t="shared" si="17"/>
        <v>0.46060136588819761</v>
      </c>
    </row>
    <row r="147" spans="1:21" x14ac:dyDescent="0.2">
      <c r="A147" t="s">
        <v>148</v>
      </c>
      <c r="B147" s="18">
        <v>15426000</v>
      </c>
      <c r="C147" s="18">
        <v>13238000</v>
      </c>
      <c r="D147" s="18">
        <v>12305000</v>
      </c>
      <c r="E147" s="18">
        <v>11938000</v>
      </c>
      <c r="F147" s="18">
        <v>14053000</v>
      </c>
      <c r="G147" s="19">
        <v>12495000</v>
      </c>
      <c r="H147" s="29">
        <v>12836000</v>
      </c>
      <c r="I147" s="29">
        <v>14239000</v>
      </c>
      <c r="J147" s="29">
        <v>15803000</v>
      </c>
      <c r="K147" s="29">
        <v>13650000</v>
      </c>
      <c r="L147" s="29">
        <v>13004000</v>
      </c>
      <c r="M147" s="30">
        <v>13991000</v>
      </c>
      <c r="O147">
        <f t="shared" si="12"/>
        <v>13242500</v>
      </c>
      <c r="P147">
        <f t="shared" si="13"/>
        <v>13920500</v>
      </c>
      <c r="Q147">
        <f t="shared" si="14"/>
        <v>0.3493055585445296</v>
      </c>
      <c r="R147">
        <f t="shared" si="15"/>
        <v>1.0511987917689258</v>
      </c>
      <c r="S147">
        <f t="shared" si="16"/>
        <v>7.2035522563233423E-2</v>
      </c>
      <c r="T147" t="s">
        <v>148</v>
      </c>
      <c r="U147">
        <f t="shared" si="17"/>
        <v>0.45679450332310617</v>
      </c>
    </row>
    <row r="148" spans="1:21" x14ac:dyDescent="0.2">
      <c r="A148" t="s">
        <v>193</v>
      </c>
      <c r="B148" s="18">
        <v>3680000</v>
      </c>
      <c r="C148" s="18">
        <v>3523900</v>
      </c>
      <c r="D148" s="18">
        <v>2597000</v>
      </c>
      <c r="E148" s="18">
        <v>3915800</v>
      </c>
      <c r="F148" s="18">
        <v>3256900</v>
      </c>
      <c r="G148" s="19">
        <v>6839700</v>
      </c>
      <c r="H148" s="29">
        <v>5786400</v>
      </c>
      <c r="I148" s="29">
        <v>1985800</v>
      </c>
      <c r="J148" s="29">
        <v>4041400</v>
      </c>
      <c r="K148" s="29">
        <v>2175300</v>
      </c>
      <c r="L148" s="29">
        <v>2862700</v>
      </c>
      <c r="M148" s="30">
        <v>1900600</v>
      </c>
      <c r="O148">
        <f t="shared" si="12"/>
        <v>3968883.3333333335</v>
      </c>
      <c r="P148">
        <f t="shared" si="13"/>
        <v>3125366.6666666665</v>
      </c>
      <c r="Q148">
        <f t="shared" si="14"/>
        <v>0.35409899993172589</v>
      </c>
      <c r="R148">
        <f t="shared" si="15"/>
        <v>0.7874675076532861</v>
      </c>
      <c r="S148">
        <f t="shared" si="16"/>
        <v>-0.34470769839006637</v>
      </c>
      <c r="T148" t="s">
        <v>193</v>
      </c>
      <c r="U148">
        <f t="shared" si="17"/>
        <v>0.45087529980146618</v>
      </c>
    </row>
    <row r="149" spans="1:21" x14ac:dyDescent="0.2">
      <c r="A149" t="s">
        <v>136</v>
      </c>
      <c r="B149" s="18">
        <v>46196</v>
      </c>
      <c r="C149" s="18">
        <v>89970</v>
      </c>
      <c r="D149" s="18">
        <v>42059</v>
      </c>
      <c r="E149" s="18">
        <v>87478</v>
      </c>
      <c r="F149" s="18">
        <v>46136</v>
      </c>
      <c r="G149" s="19">
        <v>46688</v>
      </c>
      <c r="H149" s="29">
        <v>57109</v>
      </c>
      <c r="I149" s="29">
        <v>19320</v>
      </c>
      <c r="J149" s="29">
        <v>59719</v>
      </c>
      <c r="K149" s="29">
        <v>34552</v>
      </c>
      <c r="L149" s="29">
        <v>73540</v>
      </c>
      <c r="M149" s="30">
        <v>44048</v>
      </c>
      <c r="O149">
        <f t="shared" si="12"/>
        <v>59754.5</v>
      </c>
      <c r="P149">
        <f t="shared" si="13"/>
        <v>48048</v>
      </c>
      <c r="Q149">
        <f t="shared" si="14"/>
        <v>0.35789595879695468</v>
      </c>
      <c r="R149">
        <f t="shared" si="15"/>
        <v>0.80409006853040355</v>
      </c>
      <c r="S149">
        <f t="shared" si="16"/>
        <v>-0.31457098385092186</v>
      </c>
      <c r="T149" t="s">
        <v>136</v>
      </c>
      <c r="U149">
        <f t="shared" si="17"/>
        <v>0.44624320544372453</v>
      </c>
    </row>
    <row r="150" spans="1:21" x14ac:dyDescent="0.2">
      <c r="A150" t="s">
        <v>188</v>
      </c>
      <c r="B150" s="18">
        <v>43004</v>
      </c>
      <c r="C150" s="18">
        <v>65592</v>
      </c>
      <c r="D150" s="18">
        <v>90480</v>
      </c>
      <c r="E150" s="18">
        <v>85395</v>
      </c>
      <c r="F150" s="18">
        <v>55679</v>
      </c>
      <c r="G150" s="19">
        <v>89005</v>
      </c>
      <c r="H150" s="29">
        <v>97323</v>
      </c>
      <c r="I150" s="29">
        <v>63186</v>
      </c>
      <c r="J150" s="29">
        <v>92536</v>
      </c>
      <c r="K150" s="29">
        <v>110300</v>
      </c>
      <c r="L150" s="29">
        <v>72955</v>
      </c>
      <c r="M150" s="30">
        <v>59783</v>
      </c>
      <c r="O150">
        <f t="shared" si="12"/>
        <v>71525.833333333328</v>
      </c>
      <c r="P150">
        <f t="shared" si="13"/>
        <v>82680.5</v>
      </c>
      <c r="Q150">
        <f t="shared" si="14"/>
        <v>0.35854733123214433</v>
      </c>
      <c r="R150">
        <f t="shared" si="15"/>
        <v>1.1559529773624915</v>
      </c>
      <c r="S150">
        <f t="shared" si="16"/>
        <v>0.20908271210699023</v>
      </c>
      <c r="T150" t="s">
        <v>188</v>
      </c>
      <c r="U150">
        <f t="shared" si="17"/>
        <v>0.44545350572527181</v>
      </c>
    </row>
    <row r="151" spans="1:21" x14ac:dyDescent="0.2">
      <c r="A151" t="s">
        <v>219</v>
      </c>
      <c r="B151" s="18">
        <v>132660</v>
      </c>
      <c r="C151" s="18">
        <v>135340</v>
      </c>
      <c r="D151" s="18">
        <v>172400</v>
      </c>
      <c r="E151" s="18">
        <v>277670</v>
      </c>
      <c r="F151" s="18">
        <v>146390</v>
      </c>
      <c r="G151" s="19">
        <v>227770</v>
      </c>
      <c r="H151" s="29">
        <v>154320</v>
      </c>
      <c r="I151" s="29">
        <v>125390</v>
      </c>
      <c r="J151" s="29">
        <v>421500</v>
      </c>
      <c r="K151" s="29">
        <v>296500</v>
      </c>
      <c r="L151" s="29">
        <v>166040</v>
      </c>
      <c r="M151" s="30">
        <v>224910</v>
      </c>
      <c r="O151">
        <f t="shared" si="12"/>
        <v>182038.33333333334</v>
      </c>
      <c r="P151">
        <f t="shared" si="13"/>
        <v>231443.33333333334</v>
      </c>
      <c r="Q151">
        <f t="shared" si="14"/>
        <v>0.35862959350216783</v>
      </c>
      <c r="R151">
        <f t="shared" si="15"/>
        <v>1.2713988811880281</v>
      </c>
      <c r="S151">
        <f t="shared" si="16"/>
        <v>0.34641672399440843</v>
      </c>
      <c r="T151" t="s">
        <v>219</v>
      </c>
      <c r="U151">
        <f t="shared" si="17"/>
        <v>0.44535387605548016</v>
      </c>
    </row>
    <row r="152" spans="1:21" x14ac:dyDescent="0.2">
      <c r="A152" t="s">
        <v>184</v>
      </c>
      <c r="B152" s="18">
        <v>82144</v>
      </c>
      <c r="C152" s="18">
        <v>88152</v>
      </c>
      <c r="D152" s="18">
        <v>77743</v>
      </c>
      <c r="E152" s="18">
        <v>119010</v>
      </c>
      <c r="F152" s="18">
        <v>66860</v>
      </c>
      <c r="G152" s="19">
        <v>112840</v>
      </c>
      <c r="H152" s="29">
        <v>89828</v>
      </c>
      <c r="I152" s="29">
        <v>57181</v>
      </c>
      <c r="J152" s="29">
        <v>153400</v>
      </c>
      <c r="K152" s="29">
        <v>207990</v>
      </c>
      <c r="L152" s="29">
        <v>96434</v>
      </c>
      <c r="M152" s="30">
        <v>79600</v>
      </c>
      <c r="O152">
        <f t="shared" si="12"/>
        <v>91124.833333333328</v>
      </c>
      <c r="P152">
        <f t="shared" si="13"/>
        <v>114072.16666666667</v>
      </c>
      <c r="Q152">
        <f t="shared" si="14"/>
        <v>0.36832679510690347</v>
      </c>
      <c r="R152">
        <f t="shared" si="15"/>
        <v>1.2518230486018265</v>
      </c>
      <c r="S152">
        <f t="shared" si="16"/>
        <v>0.32403064458138719</v>
      </c>
      <c r="T152" t="s">
        <v>184</v>
      </c>
      <c r="U152">
        <f t="shared" si="17"/>
        <v>0.43376668585924455</v>
      </c>
    </row>
    <row r="153" spans="1:21" x14ac:dyDescent="0.2">
      <c r="A153" t="s">
        <v>202</v>
      </c>
      <c r="B153" s="18">
        <v>179120</v>
      </c>
      <c r="C153" s="18">
        <v>157590</v>
      </c>
      <c r="D153" s="18">
        <v>148520</v>
      </c>
      <c r="E153" s="18">
        <v>171290</v>
      </c>
      <c r="F153" s="18">
        <v>92703</v>
      </c>
      <c r="G153" s="19">
        <v>166140</v>
      </c>
      <c r="H153" s="29">
        <v>151180</v>
      </c>
      <c r="I153" s="29">
        <v>68976</v>
      </c>
      <c r="J153" s="29">
        <v>170390</v>
      </c>
      <c r="K153" s="29">
        <v>81695</v>
      </c>
      <c r="L153" s="29">
        <v>185940</v>
      </c>
      <c r="M153" s="30">
        <v>129700</v>
      </c>
      <c r="O153">
        <f t="shared" si="12"/>
        <v>152560.5</v>
      </c>
      <c r="P153">
        <f t="shared" si="13"/>
        <v>131313.5</v>
      </c>
      <c r="Q153">
        <f t="shared" si="14"/>
        <v>0.38095047615132616</v>
      </c>
      <c r="R153">
        <f t="shared" si="15"/>
        <v>0.86073066095090145</v>
      </c>
      <c r="S153">
        <f t="shared" si="16"/>
        <v>-0.21636623345599679</v>
      </c>
      <c r="T153" t="s">
        <v>202</v>
      </c>
      <c r="U153">
        <f t="shared" si="17"/>
        <v>0.41913147926444605</v>
      </c>
    </row>
    <row r="154" spans="1:21" x14ac:dyDescent="0.2">
      <c r="A154" t="s">
        <v>132</v>
      </c>
      <c r="B154" s="18">
        <v>190780</v>
      </c>
      <c r="C154" s="18">
        <v>247460</v>
      </c>
      <c r="D154" s="18">
        <v>139910</v>
      </c>
      <c r="E154" s="18">
        <v>188380</v>
      </c>
      <c r="F154" s="18">
        <v>139820</v>
      </c>
      <c r="G154" s="19">
        <v>61697</v>
      </c>
      <c r="H154" s="29">
        <v>173850</v>
      </c>
      <c r="I154" s="29">
        <v>101660</v>
      </c>
      <c r="J154" s="29">
        <v>149400</v>
      </c>
      <c r="K154" s="29">
        <v>95593</v>
      </c>
      <c r="L154" s="29">
        <v>157500</v>
      </c>
      <c r="M154" s="30">
        <v>134790</v>
      </c>
      <c r="O154">
        <f t="shared" si="12"/>
        <v>161341.16666666666</v>
      </c>
      <c r="P154">
        <f t="shared" si="13"/>
        <v>135465.5</v>
      </c>
      <c r="Q154">
        <f t="shared" si="14"/>
        <v>0.3888519134832219</v>
      </c>
      <c r="R154">
        <f t="shared" si="15"/>
        <v>0.83962142333998246</v>
      </c>
      <c r="S154">
        <f t="shared" si="16"/>
        <v>-0.25218911673747518</v>
      </c>
      <c r="T154" t="s">
        <v>132</v>
      </c>
      <c r="U154">
        <f t="shared" si="17"/>
        <v>0.41021575960416384</v>
      </c>
    </row>
    <row r="155" spans="1:21" x14ac:dyDescent="0.2">
      <c r="A155" t="s">
        <v>110</v>
      </c>
      <c r="B155" s="18">
        <v>192130</v>
      </c>
      <c r="C155" s="18">
        <v>95035</v>
      </c>
      <c r="D155" s="18">
        <v>227670</v>
      </c>
      <c r="E155" s="18">
        <v>250550</v>
      </c>
      <c r="F155" s="18">
        <v>106550</v>
      </c>
      <c r="G155" s="19">
        <v>100700</v>
      </c>
      <c r="H155" s="29">
        <v>154860</v>
      </c>
      <c r="I155" s="29">
        <v>113800</v>
      </c>
      <c r="J155" s="29">
        <v>112150</v>
      </c>
      <c r="K155" s="29">
        <v>99024</v>
      </c>
      <c r="L155" s="29">
        <v>172630</v>
      </c>
      <c r="M155" s="30">
        <v>153720</v>
      </c>
      <c r="O155">
        <f t="shared" si="12"/>
        <v>162105.83333333334</v>
      </c>
      <c r="P155">
        <f t="shared" si="13"/>
        <v>134364</v>
      </c>
      <c r="Q155">
        <f t="shared" si="14"/>
        <v>0.3916539728653432</v>
      </c>
      <c r="R155">
        <f t="shared" si="15"/>
        <v>0.82886591578546931</v>
      </c>
      <c r="S155">
        <f t="shared" si="16"/>
        <v>-0.27078935658848657</v>
      </c>
      <c r="T155" t="s">
        <v>110</v>
      </c>
      <c r="U155">
        <f t="shared" si="17"/>
        <v>0.40709746369626304</v>
      </c>
    </row>
    <row r="156" spans="1:21" x14ac:dyDescent="0.2">
      <c r="A156" t="s">
        <v>229</v>
      </c>
      <c r="B156" s="18">
        <v>1562400</v>
      </c>
      <c r="C156" s="18">
        <v>1662300</v>
      </c>
      <c r="D156" s="18">
        <v>1358100</v>
      </c>
      <c r="E156" s="18">
        <v>1475100</v>
      </c>
      <c r="F156" s="18">
        <v>1557400</v>
      </c>
      <c r="G156" s="19">
        <v>1389600</v>
      </c>
      <c r="H156" s="29">
        <v>1442600</v>
      </c>
      <c r="I156" s="29">
        <v>1163400</v>
      </c>
      <c r="J156" s="29">
        <v>1774100</v>
      </c>
      <c r="K156" s="29">
        <v>1431900</v>
      </c>
      <c r="L156" s="29">
        <v>1404300</v>
      </c>
      <c r="M156" s="30">
        <v>1269400</v>
      </c>
      <c r="O156">
        <f t="shared" si="12"/>
        <v>1500816.6666666667</v>
      </c>
      <c r="P156">
        <f t="shared" si="13"/>
        <v>1414283.3333333333</v>
      </c>
      <c r="Q156">
        <f t="shared" si="14"/>
        <v>0.3923413383416845</v>
      </c>
      <c r="R156">
        <f t="shared" si="15"/>
        <v>0.94234250241535156</v>
      </c>
      <c r="S156">
        <f t="shared" si="16"/>
        <v>-8.5676579924051005E-2</v>
      </c>
      <c r="T156" t="s">
        <v>229</v>
      </c>
      <c r="U156">
        <f t="shared" si="17"/>
        <v>0.40633593080021724</v>
      </c>
    </row>
    <row r="157" spans="1:21" x14ac:dyDescent="0.2">
      <c r="A157" t="s">
        <v>153</v>
      </c>
      <c r="B157" s="18">
        <v>6369500</v>
      </c>
      <c r="C157" s="18">
        <v>3593700</v>
      </c>
      <c r="D157" s="18">
        <v>4404200</v>
      </c>
      <c r="E157" s="18">
        <v>6056300</v>
      </c>
      <c r="F157" s="18">
        <v>5374000</v>
      </c>
      <c r="G157" s="19">
        <v>5587100</v>
      </c>
      <c r="H157" s="29">
        <v>5374300</v>
      </c>
      <c r="I157" s="29">
        <v>2715400</v>
      </c>
      <c r="J157" s="29">
        <v>4917700</v>
      </c>
      <c r="K157" s="29">
        <v>3231500</v>
      </c>
      <c r="L157" s="29">
        <v>5032900</v>
      </c>
      <c r="M157" s="30">
        <v>6355700</v>
      </c>
      <c r="O157">
        <f t="shared" si="12"/>
        <v>5230800</v>
      </c>
      <c r="P157">
        <f t="shared" si="13"/>
        <v>4604583.333333333</v>
      </c>
      <c r="Q157">
        <f t="shared" si="14"/>
        <v>0.39485485361675476</v>
      </c>
      <c r="R157">
        <f t="shared" si="15"/>
        <v>0.88028281206188974</v>
      </c>
      <c r="S157">
        <f t="shared" si="16"/>
        <v>-0.18396099612560918</v>
      </c>
      <c r="T157" t="s">
        <v>153</v>
      </c>
      <c r="U157">
        <f t="shared" si="17"/>
        <v>0.40356251920335956</v>
      </c>
    </row>
    <row r="158" spans="1:21" x14ac:dyDescent="0.2">
      <c r="A158" t="s">
        <v>233</v>
      </c>
      <c r="B158" s="18">
        <v>787620</v>
      </c>
      <c r="C158" s="18">
        <v>774230</v>
      </c>
      <c r="D158" s="18">
        <v>426450</v>
      </c>
      <c r="E158" s="18">
        <v>599540</v>
      </c>
      <c r="F158" s="18">
        <v>528800</v>
      </c>
      <c r="G158" s="19">
        <v>680530</v>
      </c>
      <c r="H158" s="29">
        <v>672580</v>
      </c>
      <c r="I158" s="29">
        <v>470940</v>
      </c>
      <c r="J158" s="29">
        <v>673590</v>
      </c>
      <c r="K158" s="29">
        <v>397420</v>
      </c>
      <c r="L158" s="29">
        <v>505250</v>
      </c>
      <c r="M158" s="30">
        <v>669720</v>
      </c>
      <c r="O158">
        <f t="shared" si="12"/>
        <v>632861.66666666663</v>
      </c>
      <c r="P158">
        <f t="shared" si="13"/>
        <v>564916.66666666663</v>
      </c>
      <c r="Q158">
        <f t="shared" si="14"/>
        <v>0.39533200720217521</v>
      </c>
      <c r="R158">
        <f t="shared" si="15"/>
        <v>0.89263846496206389</v>
      </c>
      <c r="S158">
        <f t="shared" si="16"/>
        <v>-0.16385211933684726</v>
      </c>
      <c r="T158" t="s">
        <v>233</v>
      </c>
      <c r="U158">
        <f t="shared" si="17"/>
        <v>0.40303802251876325</v>
      </c>
    </row>
    <row r="159" spans="1:21" x14ac:dyDescent="0.2">
      <c r="A159" t="s">
        <v>142</v>
      </c>
      <c r="B159" s="18">
        <v>1597700</v>
      </c>
      <c r="C159" s="18">
        <v>1586500</v>
      </c>
      <c r="D159" s="18">
        <v>755510</v>
      </c>
      <c r="E159" s="18">
        <v>470830</v>
      </c>
      <c r="F159" s="18">
        <v>717690</v>
      </c>
      <c r="G159" s="19">
        <v>984130</v>
      </c>
      <c r="H159" s="29">
        <v>929710</v>
      </c>
      <c r="I159" s="29">
        <v>495940</v>
      </c>
      <c r="J159" s="29">
        <v>1007200</v>
      </c>
      <c r="K159" s="29">
        <v>442920</v>
      </c>
      <c r="L159" s="29">
        <v>1137800</v>
      </c>
      <c r="M159" s="30">
        <v>925830</v>
      </c>
      <c r="O159">
        <f t="shared" si="12"/>
        <v>1018726.6666666666</v>
      </c>
      <c r="P159">
        <f t="shared" si="13"/>
        <v>823233.33333333337</v>
      </c>
      <c r="Q159">
        <f t="shared" si="14"/>
        <v>0.40626764057579134</v>
      </c>
      <c r="R159">
        <f t="shared" si="15"/>
        <v>0.80810030822791856</v>
      </c>
      <c r="S159">
        <f t="shared" si="16"/>
        <v>-0.30739371131495297</v>
      </c>
      <c r="T159" t="s">
        <v>142</v>
      </c>
      <c r="U159">
        <f t="shared" si="17"/>
        <v>0.39118776807241074</v>
      </c>
    </row>
    <row r="160" spans="1:21" x14ac:dyDescent="0.2">
      <c r="A160" t="s">
        <v>90</v>
      </c>
      <c r="B160" s="18">
        <v>72393</v>
      </c>
      <c r="C160" s="18">
        <v>59571</v>
      </c>
      <c r="D160" s="18">
        <v>90749</v>
      </c>
      <c r="E160" s="18">
        <v>99969</v>
      </c>
      <c r="F160" s="18">
        <v>70739</v>
      </c>
      <c r="G160" s="19">
        <v>106480</v>
      </c>
      <c r="H160" s="29">
        <v>71511</v>
      </c>
      <c r="I160" s="29">
        <v>71981</v>
      </c>
      <c r="J160" s="29">
        <v>145480</v>
      </c>
      <c r="K160" s="29">
        <v>113100</v>
      </c>
      <c r="L160" s="29">
        <v>80625</v>
      </c>
      <c r="M160" s="30">
        <v>86166</v>
      </c>
      <c r="O160">
        <f t="shared" si="12"/>
        <v>83316.833333333328</v>
      </c>
      <c r="P160">
        <f t="shared" si="13"/>
        <v>94810.5</v>
      </c>
      <c r="Q160">
        <f t="shared" si="14"/>
        <v>0.43352349093076425</v>
      </c>
      <c r="R160">
        <f t="shared" si="15"/>
        <v>1.1379513143602433</v>
      </c>
      <c r="S160">
        <f t="shared" si="16"/>
        <v>0.18643883529515726</v>
      </c>
      <c r="T160" t="s">
        <v>90</v>
      </c>
      <c r="U160">
        <f t="shared" si="17"/>
        <v>0.36298736484244659</v>
      </c>
    </row>
    <row r="161" spans="1:21" x14ac:dyDescent="0.2">
      <c r="A161" t="s">
        <v>66</v>
      </c>
      <c r="B161" s="18">
        <v>17794000</v>
      </c>
      <c r="C161" s="18">
        <v>14187000</v>
      </c>
      <c r="D161" s="18">
        <v>20462000</v>
      </c>
      <c r="E161" s="18">
        <v>18305000</v>
      </c>
      <c r="F161" s="18">
        <v>21026000</v>
      </c>
      <c r="G161" s="19">
        <v>19390000</v>
      </c>
      <c r="H161" s="29">
        <v>19863000</v>
      </c>
      <c r="I161" s="29">
        <v>15278000</v>
      </c>
      <c r="J161" s="29">
        <v>15135000</v>
      </c>
      <c r="K161" s="29">
        <v>16258000</v>
      </c>
      <c r="L161" s="29">
        <v>23727000</v>
      </c>
      <c r="M161" s="30">
        <v>11245000</v>
      </c>
      <c r="O161">
        <f t="shared" si="12"/>
        <v>18527333.333333332</v>
      </c>
      <c r="P161">
        <f t="shared" si="13"/>
        <v>16917666.666666668</v>
      </c>
      <c r="Q161">
        <f t="shared" si="14"/>
        <v>0.44631076454009444</v>
      </c>
      <c r="R161">
        <f t="shared" si="15"/>
        <v>0.9131193551869311</v>
      </c>
      <c r="S161">
        <f t="shared" si="16"/>
        <v>-0.13112464554096556</v>
      </c>
      <c r="T161" t="s">
        <v>66</v>
      </c>
      <c r="U161">
        <f t="shared" si="17"/>
        <v>0.35036263831298836</v>
      </c>
    </row>
    <row r="162" spans="1:21" x14ac:dyDescent="0.2">
      <c r="A162" t="s">
        <v>169</v>
      </c>
      <c r="B162" s="18">
        <v>328220</v>
      </c>
      <c r="C162" s="18">
        <v>271370</v>
      </c>
      <c r="D162" s="18">
        <v>132750</v>
      </c>
      <c r="E162" s="18">
        <v>283310</v>
      </c>
      <c r="F162" s="18">
        <v>169540</v>
      </c>
      <c r="G162" s="19">
        <v>194140</v>
      </c>
      <c r="H162" s="29">
        <v>273120</v>
      </c>
      <c r="I162" s="29">
        <v>177300</v>
      </c>
      <c r="J162" s="29">
        <v>371550</v>
      </c>
      <c r="K162" s="29">
        <v>164490</v>
      </c>
      <c r="L162" s="29">
        <v>224670</v>
      </c>
      <c r="M162" s="30">
        <v>413660</v>
      </c>
      <c r="O162">
        <f t="shared" si="12"/>
        <v>229888.33333333334</v>
      </c>
      <c r="P162">
        <f t="shared" si="13"/>
        <v>270798.33333333331</v>
      </c>
      <c r="Q162">
        <f t="shared" si="14"/>
        <v>0.45026787633087528</v>
      </c>
      <c r="R162">
        <f t="shared" si="15"/>
        <v>1.177955964127511</v>
      </c>
      <c r="S162">
        <f t="shared" si="16"/>
        <v>0.23628560748557842</v>
      </c>
      <c r="T162" t="s">
        <v>169</v>
      </c>
      <c r="U162">
        <f t="shared" si="17"/>
        <v>0.34652903600373064</v>
      </c>
    </row>
    <row r="163" spans="1:21" x14ac:dyDescent="0.2">
      <c r="A163" t="s">
        <v>191</v>
      </c>
      <c r="B163" s="18">
        <v>612060</v>
      </c>
      <c r="C163" s="18">
        <v>516600</v>
      </c>
      <c r="D163" s="18">
        <v>544900</v>
      </c>
      <c r="E163" s="18">
        <v>532010</v>
      </c>
      <c r="F163" s="18">
        <v>660610</v>
      </c>
      <c r="G163" s="19">
        <v>537690</v>
      </c>
      <c r="H163" s="29">
        <v>553990</v>
      </c>
      <c r="I163" s="29">
        <v>547310</v>
      </c>
      <c r="J163" s="29">
        <v>647030</v>
      </c>
      <c r="K163" s="29">
        <v>559280</v>
      </c>
      <c r="L163" s="29">
        <v>597080</v>
      </c>
      <c r="M163" s="30">
        <v>635760</v>
      </c>
      <c r="O163">
        <f t="shared" si="12"/>
        <v>567311.66666666663</v>
      </c>
      <c r="P163">
        <f t="shared" si="13"/>
        <v>590075</v>
      </c>
      <c r="Q163">
        <f t="shared" si="14"/>
        <v>0.45184637883543166</v>
      </c>
      <c r="R163">
        <f t="shared" si="15"/>
        <v>1.0401249166390021</v>
      </c>
      <c r="S163">
        <f t="shared" si="16"/>
        <v>5.6756803167691078E-2</v>
      </c>
      <c r="T163" t="s">
        <v>191</v>
      </c>
      <c r="U163">
        <f t="shared" si="17"/>
        <v>0.34500919387039447</v>
      </c>
    </row>
    <row r="164" spans="1:21" x14ac:dyDescent="0.2">
      <c r="A164" t="s">
        <v>235</v>
      </c>
      <c r="B164" s="18">
        <v>1638000</v>
      </c>
      <c r="C164" s="18">
        <v>201030</v>
      </c>
      <c r="D164" s="18">
        <v>1724500</v>
      </c>
      <c r="E164" s="18">
        <v>1182900</v>
      </c>
      <c r="F164" s="18">
        <v>2067000</v>
      </c>
      <c r="G164" s="19">
        <v>1874500</v>
      </c>
      <c r="H164" s="29">
        <v>959390</v>
      </c>
      <c r="I164" s="29">
        <v>653700</v>
      </c>
      <c r="J164" s="29">
        <v>1213900</v>
      </c>
      <c r="K164" s="29">
        <v>1843000</v>
      </c>
      <c r="L164" s="29">
        <v>1640400</v>
      </c>
      <c r="M164" s="30">
        <v>828240</v>
      </c>
      <c r="O164">
        <f t="shared" si="12"/>
        <v>1447988.3333333333</v>
      </c>
      <c r="P164">
        <f t="shared" si="13"/>
        <v>1189771.6666666667</v>
      </c>
      <c r="Q164">
        <f t="shared" si="14"/>
        <v>0.46107367615763217</v>
      </c>
      <c r="R164">
        <f t="shared" si="15"/>
        <v>0.82167213594032185</v>
      </c>
      <c r="S164">
        <f t="shared" si="16"/>
        <v>-0.28336525111466038</v>
      </c>
      <c r="T164" t="s">
        <v>235</v>
      </c>
      <c r="U164">
        <f t="shared" si="17"/>
        <v>0.33622967202441334</v>
      </c>
    </row>
    <row r="165" spans="1:21" x14ac:dyDescent="0.2">
      <c r="A165" t="s">
        <v>206</v>
      </c>
      <c r="B165" s="18">
        <v>5746100</v>
      </c>
      <c r="C165" s="18">
        <v>4273100</v>
      </c>
      <c r="D165" s="18">
        <v>3252100</v>
      </c>
      <c r="E165" s="18">
        <v>5132000</v>
      </c>
      <c r="F165" s="18">
        <v>3599600</v>
      </c>
      <c r="G165" s="19">
        <v>4024700</v>
      </c>
      <c r="H165" s="29">
        <v>4343400</v>
      </c>
      <c r="I165" s="29">
        <v>2438800</v>
      </c>
      <c r="J165" s="29">
        <v>4951600</v>
      </c>
      <c r="K165" s="29">
        <v>2536200</v>
      </c>
      <c r="L165" s="29">
        <v>4312200</v>
      </c>
      <c r="M165" s="30">
        <v>4739700</v>
      </c>
      <c r="O165">
        <f t="shared" si="12"/>
        <v>4337933.333333333</v>
      </c>
      <c r="P165">
        <f t="shared" si="13"/>
        <v>3886983.3333333335</v>
      </c>
      <c r="Q165">
        <f t="shared" si="14"/>
        <v>0.46580699757137689</v>
      </c>
      <c r="R165">
        <f t="shared" si="15"/>
        <v>0.89604496764972574</v>
      </c>
      <c r="S165">
        <f t="shared" si="16"/>
        <v>-0.158356959727943</v>
      </c>
      <c r="T165" t="s">
        <v>206</v>
      </c>
      <c r="U165">
        <f t="shared" si="17"/>
        <v>0.3317939915767591</v>
      </c>
    </row>
    <row r="166" spans="1:21" x14ac:dyDescent="0.2">
      <c r="A166" t="s">
        <v>208</v>
      </c>
      <c r="B166" s="18">
        <v>4418700</v>
      </c>
      <c r="C166" s="18">
        <v>4404800</v>
      </c>
      <c r="D166" s="18">
        <v>4342620</v>
      </c>
      <c r="E166" s="18">
        <v>4095420</v>
      </c>
      <c r="F166" s="18">
        <v>4652510</v>
      </c>
      <c r="G166" s="19">
        <v>4050710</v>
      </c>
      <c r="H166" s="29">
        <v>4454700</v>
      </c>
      <c r="I166" s="29">
        <v>4142270</v>
      </c>
      <c r="J166" s="29">
        <v>4651000</v>
      </c>
      <c r="K166" s="29">
        <v>2211670</v>
      </c>
      <c r="L166" s="29">
        <v>4578910</v>
      </c>
      <c r="M166" s="30">
        <v>4199730</v>
      </c>
      <c r="O166">
        <f t="shared" si="12"/>
        <v>4327460</v>
      </c>
      <c r="P166">
        <f t="shared" si="13"/>
        <v>4039713.3333333335</v>
      </c>
      <c r="Q166">
        <f t="shared" si="14"/>
        <v>0.47292275740807144</v>
      </c>
      <c r="R166">
        <f t="shared" si="15"/>
        <v>0.93350679921555224</v>
      </c>
      <c r="S166">
        <f t="shared" si="16"/>
        <v>-9.9267564499263383E-2</v>
      </c>
      <c r="T166" t="s">
        <v>208</v>
      </c>
      <c r="U166">
        <f t="shared" si="17"/>
        <v>0.32520978689608732</v>
      </c>
    </row>
    <row r="167" spans="1:21" x14ac:dyDescent="0.2">
      <c r="A167" t="s">
        <v>249</v>
      </c>
      <c r="B167" s="18">
        <v>1473300</v>
      </c>
      <c r="C167" s="18">
        <v>1605200</v>
      </c>
      <c r="D167" s="18">
        <v>2558600</v>
      </c>
      <c r="E167" s="18">
        <v>2741100</v>
      </c>
      <c r="F167" s="18">
        <v>1753400</v>
      </c>
      <c r="G167" s="19">
        <v>1378800</v>
      </c>
      <c r="H167" s="29">
        <v>2266500</v>
      </c>
      <c r="I167" s="29">
        <v>2818600</v>
      </c>
      <c r="J167" s="29">
        <v>1762300</v>
      </c>
      <c r="K167" s="29">
        <v>2066400</v>
      </c>
      <c r="L167" s="29">
        <v>1734700</v>
      </c>
      <c r="M167" s="30">
        <v>2150100</v>
      </c>
      <c r="O167">
        <f t="shared" si="12"/>
        <v>1918400</v>
      </c>
      <c r="P167">
        <f t="shared" si="13"/>
        <v>2133100</v>
      </c>
      <c r="Q167">
        <f t="shared" si="14"/>
        <v>0.47327755294674512</v>
      </c>
      <c r="R167">
        <f t="shared" si="15"/>
        <v>1.1119161801501252</v>
      </c>
      <c r="S167">
        <f t="shared" si="16"/>
        <v>0.15304803712657933</v>
      </c>
      <c r="T167" t="s">
        <v>249</v>
      </c>
      <c r="U167">
        <f t="shared" si="17"/>
        <v>0.32488409317101624</v>
      </c>
    </row>
    <row r="168" spans="1:21" x14ac:dyDescent="0.2">
      <c r="A168" t="s">
        <v>223</v>
      </c>
      <c r="B168" s="18">
        <v>573450</v>
      </c>
      <c r="C168" s="18">
        <v>412840</v>
      </c>
      <c r="D168" s="18">
        <v>169960</v>
      </c>
      <c r="E168" s="18">
        <v>302780</v>
      </c>
      <c r="F168" s="18">
        <v>198470</v>
      </c>
      <c r="G168" s="19">
        <v>195620</v>
      </c>
      <c r="H168" s="29">
        <v>469430</v>
      </c>
      <c r="I168" s="29">
        <v>132910</v>
      </c>
      <c r="J168" s="29">
        <v>470960</v>
      </c>
      <c r="K168" s="29">
        <v>292180</v>
      </c>
      <c r="L168" s="29">
        <v>465020</v>
      </c>
      <c r="M168" s="30">
        <v>389580</v>
      </c>
      <c r="O168">
        <f t="shared" si="12"/>
        <v>308853.33333333331</v>
      </c>
      <c r="P168">
        <f t="shared" si="13"/>
        <v>370013.33333333331</v>
      </c>
      <c r="Q168">
        <f t="shared" si="14"/>
        <v>0.48845389802731798</v>
      </c>
      <c r="R168">
        <f t="shared" si="15"/>
        <v>1.1980227939906751</v>
      </c>
      <c r="S168">
        <f t="shared" si="16"/>
        <v>0.26065535759620501</v>
      </c>
      <c r="T168" t="s">
        <v>223</v>
      </c>
      <c r="U168">
        <f t="shared" si="17"/>
        <v>0.31117642023011277</v>
      </c>
    </row>
    <row r="169" spans="1:21" x14ac:dyDescent="0.2">
      <c r="A169" t="s">
        <v>241</v>
      </c>
      <c r="B169" s="18">
        <v>2054300</v>
      </c>
      <c r="C169" s="18">
        <v>1655100</v>
      </c>
      <c r="D169" s="18">
        <v>1303600</v>
      </c>
      <c r="E169" s="18">
        <v>1825400</v>
      </c>
      <c r="F169" s="18">
        <v>1376000</v>
      </c>
      <c r="G169" s="19">
        <v>1396300</v>
      </c>
      <c r="H169" s="29">
        <v>1599800</v>
      </c>
      <c r="I169" s="29">
        <v>1184100</v>
      </c>
      <c r="J169" s="29">
        <v>1910900</v>
      </c>
      <c r="K169" s="29">
        <v>1191400</v>
      </c>
      <c r="L169" s="29">
        <v>1358200</v>
      </c>
      <c r="M169" s="30">
        <v>1656600</v>
      </c>
      <c r="O169">
        <f t="shared" si="12"/>
        <v>1601783.3333333333</v>
      </c>
      <c r="P169">
        <f t="shared" si="13"/>
        <v>1483500</v>
      </c>
      <c r="Q169">
        <f t="shared" si="14"/>
        <v>0.49987964107839034</v>
      </c>
      <c r="R169">
        <f t="shared" si="15"/>
        <v>0.9261552228245602</v>
      </c>
      <c r="S169">
        <f t="shared" si="16"/>
        <v>-0.11067408668028694</v>
      </c>
      <c r="T169" t="s">
        <v>241</v>
      </c>
      <c r="U169">
        <f t="shared" si="17"/>
        <v>0.30113455067962086</v>
      </c>
    </row>
    <row r="170" spans="1:21" x14ac:dyDescent="0.2">
      <c r="A170" t="s">
        <v>242</v>
      </c>
      <c r="B170" s="18">
        <v>99940</v>
      </c>
      <c r="C170" s="18">
        <v>59345</v>
      </c>
      <c r="D170" s="18">
        <v>55236</v>
      </c>
      <c r="E170" s="18">
        <v>126330</v>
      </c>
      <c r="F170" s="18">
        <v>89742</v>
      </c>
      <c r="G170" s="19">
        <v>87606</v>
      </c>
      <c r="H170" s="29">
        <v>119720</v>
      </c>
      <c r="I170" s="29">
        <v>72485</v>
      </c>
      <c r="J170" s="29">
        <v>109560</v>
      </c>
      <c r="K170" s="29">
        <v>59000</v>
      </c>
      <c r="L170" s="29">
        <v>94777</v>
      </c>
      <c r="M170" s="30">
        <v>127230</v>
      </c>
      <c r="O170">
        <f t="shared" si="12"/>
        <v>86366.5</v>
      </c>
      <c r="P170">
        <f t="shared" si="13"/>
        <v>97128.666666666672</v>
      </c>
      <c r="Q170">
        <f t="shared" si="14"/>
        <v>0.50106072544899272</v>
      </c>
      <c r="R170">
        <f t="shared" si="15"/>
        <v>1.1246104295840016</v>
      </c>
      <c r="S170">
        <f t="shared" si="16"/>
        <v>0.16942533153905709</v>
      </c>
      <c r="T170" t="s">
        <v>242</v>
      </c>
      <c r="U170">
        <f t="shared" si="17"/>
        <v>0.30010963714824596</v>
      </c>
    </row>
    <row r="171" spans="1:21" x14ac:dyDescent="0.2">
      <c r="A171" t="s">
        <v>221</v>
      </c>
      <c r="B171" s="18">
        <v>2113400</v>
      </c>
      <c r="C171" s="18">
        <v>3088200</v>
      </c>
      <c r="D171" s="18">
        <v>433180</v>
      </c>
      <c r="E171" s="18">
        <v>787860</v>
      </c>
      <c r="F171" s="18">
        <v>717800</v>
      </c>
      <c r="G171" s="19">
        <v>1177630</v>
      </c>
      <c r="H171" s="29">
        <v>538100</v>
      </c>
      <c r="I171" s="29">
        <v>895800</v>
      </c>
      <c r="J171" s="29">
        <v>1697240</v>
      </c>
      <c r="K171" s="29">
        <v>668600</v>
      </c>
      <c r="L171" s="29">
        <v>1762900</v>
      </c>
      <c r="M171" s="30">
        <v>809610</v>
      </c>
      <c r="O171">
        <f t="shared" si="12"/>
        <v>1386345</v>
      </c>
      <c r="P171">
        <f t="shared" si="13"/>
        <v>1062041.6666666667</v>
      </c>
      <c r="Q171">
        <f t="shared" si="14"/>
        <v>0.50495876638761628</v>
      </c>
      <c r="R171">
        <f t="shared" si="15"/>
        <v>0.76607313956242262</v>
      </c>
      <c r="S171">
        <f t="shared" si="16"/>
        <v>-0.38444595724527941</v>
      </c>
      <c r="T171" t="s">
        <v>221</v>
      </c>
      <c r="U171">
        <f t="shared" si="17"/>
        <v>0.29674408378519673</v>
      </c>
    </row>
    <row r="172" spans="1:21" x14ac:dyDescent="0.2">
      <c r="A172" t="s">
        <v>186</v>
      </c>
      <c r="B172" s="18">
        <v>1081900</v>
      </c>
      <c r="C172" s="18">
        <v>859370</v>
      </c>
      <c r="D172" s="18">
        <v>926460</v>
      </c>
      <c r="E172" s="18">
        <v>950880</v>
      </c>
      <c r="F172" s="18">
        <v>1059300</v>
      </c>
      <c r="G172" s="19">
        <v>859020</v>
      </c>
      <c r="H172" s="29">
        <v>900810</v>
      </c>
      <c r="I172" s="29">
        <v>738780</v>
      </c>
      <c r="J172" s="29">
        <v>1063200</v>
      </c>
      <c r="K172" s="29">
        <v>564940</v>
      </c>
      <c r="L172" s="29">
        <v>1050700</v>
      </c>
      <c r="M172" s="30">
        <v>1041000</v>
      </c>
      <c r="O172">
        <f t="shared" si="12"/>
        <v>956155</v>
      </c>
      <c r="P172">
        <f t="shared" si="13"/>
        <v>893238.33333333337</v>
      </c>
      <c r="Q172">
        <f t="shared" si="14"/>
        <v>0.5091418860509026</v>
      </c>
      <c r="R172">
        <f t="shared" si="15"/>
        <v>0.93419825586158456</v>
      </c>
      <c r="S172">
        <f t="shared" si="16"/>
        <v>-9.8199343243359716E-2</v>
      </c>
      <c r="T172" t="s">
        <v>186</v>
      </c>
      <c r="U172">
        <f t="shared" si="17"/>
        <v>0.29316117298330191</v>
      </c>
    </row>
    <row r="173" spans="1:21" x14ac:dyDescent="0.2">
      <c r="A173" t="s">
        <v>178</v>
      </c>
      <c r="B173" s="18">
        <v>981170</v>
      </c>
      <c r="C173" s="18">
        <v>820560</v>
      </c>
      <c r="D173" s="18">
        <v>674230</v>
      </c>
      <c r="E173" s="18">
        <v>895200</v>
      </c>
      <c r="F173" s="18">
        <v>678070</v>
      </c>
      <c r="G173" s="19">
        <v>677760</v>
      </c>
      <c r="H173" s="29">
        <v>795740</v>
      </c>
      <c r="I173" s="29">
        <v>553740</v>
      </c>
      <c r="J173" s="29">
        <v>833460</v>
      </c>
      <c r="K173" s="29">
        <v>436800</v>
      </c>
      <c r="L173" s="29">
        <v>901960</v>
      </c>
      <c r="M173" s="30">
        <v>827340</v>
      </c>
      <c r="O173">
        <f t="shared" si="12"/>
        <v>787831.66666666663</v>
      </c>
      <c r="P173">
        <f t="shared" si="13"/>
        <v>724840</v>
      </c>
      <c r="Q173">
        <f t="shared" si="14"/>
        <v>0.51238417322895224</v>
      </c>
      <c r="R173">
        <f t="shared" si="15"/>
        <v>0.92004425649303256</v>
      </c>
      <c r="S173">
        <f t="shared" si="16"/>
        <v>-0.12022483470971274</v>
      </c>
      <c r="T173" t="s">
        <v>178</v>
      </c>
      <c r="U173">
        <f t="shared" si="17"/>
        <v>0.29040429341893403</v>
      </c>
    </row>
    <row r="174" spans="1:21" x14ac:dyDescent="0.2">
      <c r="A174" t="s">
        <v>225</v>
      </c>
      <c r="B174" s="18">
        <v>57517</v>
      </c>
      <c r="C174" s="18">
        <v>74279</v>
      </c>
      <c r="D174" s="18">
        <v>80516</v>
      </c>
      <c r="E174" s="18">
        <v>131970</v>
      </c>
      <c r="F174" s="18">
        <v>54581</v>
      </c>
      <c r="G174" s="19">
        <v>89507</v>
      </c>
      <c r="H174" s="29">
        <v>67545</v>
      </c>
      <c r="I174" s="29">
        <v>44298</v>
      </c>
      <c r="J174" s="29">
        <v>131640</v>
      </c>
      <c r="K174" s="29">
        <v>140760</v>
      </c>
      <c r="L174" s="29">
        <v>83389</v>
      </c>
      <c r="M174" s="30">
        <v>98008</v>
      </c>
      <c r="O174">
        <f t="shared" si="12"/>
        <v>81395</v>
      </c>
      <c r="P174">
        <f t="shared" si="13"/>
        <v>94273.333333333328</v>
      </c>
      <c r="Q174">
        <f t="shared" si="14"/>
        <v>0.51395082902520506</v>
      </c>
      <c r="R174">
        <f t="shared" si="15"/>
        <v>1.1582202018961032</v>
      </c>
      <c r="S174">
        <f t="shared" si="16"/>
        <v>0.211909565919881</v>
      </c>
      <c r="T174" t="s">
        <v>225</v>
      </c>
      <c r="U174">
        <f t="shared" si="17"/>
        <v>0.28907842906799064</v>
      </c>
    </row>
    <row r="175" spans="1:21" x14ac:dyDescent="0.2">
      <c r="A175" t="s">
        <v>196</v>
      </c>
      <c r="B175" s="18">
        <v>481300</v>
      </c>
      <c r="C175" s="18">
        <v>313480</v>
      </c>
      <c r="D175" s="18">
        <v>328040</v>
      </c>
      <c r="E175" s="18">
        <v>310740</v>
      </c>
      <c r="F175" s="18">
        <v>691800</v>
      </c>
      <c r="G175" s="19">
        <v>489600</v>
      </c>
      <c r="H175" s="29">
        <v>348020</v>
      </c>
      <c r="I175" s="29">
        <v>239120</v>
      </c>
      <c r="J175" s="29">
        <v>1224200</v>
      </c>
      <c r="K175" s="29">
        <v>428460</v>
      </c>
      <c r="L175" s="29">
        <v>450790</v>
      </c>
      <c r="M175" s="30">
        <v>520620</v>
      </c>
      <c r="O175">
        <f t="shared" si="12"/>
        <v>435826.66666666669</v>
      </c>
      <c r="P175">
        <f t="shared" si="13"/>
        <v>535201.66666666663</v>
      </c>
      <c r="Q175">
        <f t="shared" si="14"/>
        <v>0.53809017177009144</v>
      </c>
      <c r="R175">
        <f t="shared" si="15"/>
        <v>1.228014960075871</v>
      </c>
      <c r="S175">
        <f t="shared" si="16"/>
        <v>0.29632813619327586</v>
      </c>
      <c r="T175" t="s">
        <v>196</v>
      </c>
      <c r="U175">
        <f t="shared" si="17"/>
        <v>0.26914494028020497</v>
      </c>
    </row>
    <row r="176" spans="1:21" x14ac:dyDescent="0.2">
      <c r="A176" t="s">
        <v>213</v>
      </c>
      <c r="B176" s="18">
        <v>70287</v>
      </c>
      <c r="C176" s="18">
        <v>92252</v>
      </c>
      <c r="D176" s="18">
        <v>60025</v>
      </c>
      <c r="E176" s="18">
        <v>125540</v>
      </c>
      <c r="F176" s="18">
        <v>58287</v>
      </c>
      <c r="G176" s="19">
        <v>62500</v>
      </c>
      <c r="H176" s="29">
        <v>66203</v>
      </c>
      <c r="I176" s="29">
        <v>52459</v>
      </c>
      <c r="J176" s="29">
        <v>199680</v>
      </c>
      <c r="K176" s="29">
        <v>99479</v>
      </c>
      <c r="L176" s="29">
        <v>69948</v>
      </c>
      <c r="M176" s="30">
        <v>74815</v>
      </c>
      <c r="O176">
        <f t="shared" si="12"/>
        <v>78148.5</v>
      </c>
      <c r="P176">
        <f t="shared" si="13"/>
        <v>93764</v>
      </c>
      <c r="Q176">
        <f t="shared" si="14"/>
        <v>0.53941407173084222</v>
      </c>
      <c r="R176">
        <f t="shared" si="15"/>
        <v>1.1998182946569671</v>
      </c>
      <c r="S176">
        <f t="shared" si="16"/>
        <v>0.2628159347950646</v>
      </c>
      <c r="T176" t="s">
        <v>213</v>
      </c>
      <c r="U176">
        <f t="shared" si="17"/>
        <v>0.26807772826625276</v>
      </c>
    </row>
    <row r="177" spans="1:21" x14ac:dyDescent="0.2">
      <c r="A177" t="s">
        <v>144</v>
      </c>
      <c r="B177" s="18">
        <v>152200</v>
      </c>
      <c r="C177" s="18">
        <v>172140</v>
      </c>
      <c r="D177" s="18">
        <v>127910</v>
      </c>
      <c r="E177" s="18">
        <v>189240</v>
      </c>
      <c r="F177" s="18">
        <v>103570</v>
      </c>
      <c r="G177" s="19">
        <v>164600</v>
      </c>
      <c r="H177" s="29">
        <v>148050</v>
      </c>
      <c r="I177" s="29">
        <v>79799</v>
      </c>
      <c r="J177" s="29">
        <v>173560</v>
      </c>
      <c r="K177" s="29">
        <v>72670</v>
      </c>
      <c r="L177" s="29">
        <v>189250</v>
      </c>
      <c r="M177" s="30">
        <v>157650</v>
      </c>
      <c r="O177">
        <f t="shared" si="12"/>
        <v>151610</v>
      </c>
      <c r="P177">
        <f t="shared" si="13"/>
        <v>136829.83333333334</v>
      </c>
      <c r="Q177">
        <f t="shared" si="14"/>
        <v>0.54741927522562139</v>
      </c>
      <c r="R177">
        <f t="shared" si="15"/>
        <v>0.90251192753336418</v>
      </c>
      <c r="S177">
        <f t="shared" si="16"/>
        <v>-0.14798209620663899</v>
      </c>
      <c r="T177" t="s">
        <v>144</v>
      </c>
      <c r="U177">
        <f t="shared" si="17"/>
        <v>0.26167991467754859</v>
      </c>
    </row>
    <row r="178" spans="1:21" x14ac:dyDescent="0.2">
      <c r="A178" t="s">
        <v>248</v>
      </c>
      <c r="B178" s="18">
        <v>113890</v>
      </c>
      <c r="C178" s="18">
        <v>86623</v>
      </c>
      <c r="D178" s="18">
        <v>87017</v>
      </c>
      <c r="E178" s="18">
        <v>143350</v>
      </c>
      <c r="F178" s="18">
        <v>122050</v>
      </c>
      <c r="G178" s="19">
        <v>117950</v>
      </c>
      <c r="H178" s="29">
        <v>64904</v>
      </c>
      <c r="I178" s="29">
        <v>60802</v>
      </c>
      <c r="J178" s="29">
        <v>119460</v>
      </c>
      <c r="K178" s="29">
        <v>53358</v>
      </c>
      <c r="L178" s="29">
        <v>103650</v>
      </c>
      <c r="M178" s="30">
        <v>187590</v>
      </c>
      <c r="O178">
        <f t="shared" si="12"/>
        <v>111813.33333333333</v>
      </c>
      <c r="P178">
        <f t="shared" si="13"/>
        <v>98294</v>
      </c>
      <c r="Q178">
        <f t="shared" si="14"/>
        <v>0.56373524738922998</v>
      </c>
      <c r="R178">
        <f t="shared" si="15"/>
        <v>0.87909015025041737</v>
      </c>
      <c r="S178">
        <f t="shared" si="16"/>
        <v>-0.18591697428520707</v>
      </c>
      <c r="T178" t="s">
        <v>248</v>
      </c>
      <c r="U178">
        <f t="shared" si="17"/>
        <v>0.24892481018943088</v>
      </c>
    </row>
    <row r="179" spans="1:21" x14ac:dyDescent="0.2">
      <c r="A179" t="s">
        <v>200</v>
      </c>
      <c r="B179" s="18">
        <v>488350</v>
      </c>
      <c r="C179" s="18">
        <v>373670</v>
      </c>
      <c r="D179" s="18">
        <v>293140</v>
      </c>
      <c r="E179" s="18">
        <v>476710</v>
      </c>
      <c r="F179" s="18">
        <v>316990</v>
      </c>
      <c r="G179" s="19">
        <v>269100</v>
      </c>
      <c r="H179" s="29">
        <v>312600</v>
      </c>
      <c r="I179" s="29">
        <v>309080</v>
      </c>
      <c r="J179" s="29">
        <v>530470</v>
      </c>
      <c r="K179" s="29">
        <v>326390</v>
      </c>
      <c r="L179" s="29">
        <v>420590</v>
      </c>
      <c r="M179" s="30">
        <v>523820</v>
      </c>
      <c r="O179">
        <f t="shared" si="12"/>
        <v>369660</v>
      </c>
      <c r="P179">
        <f t="shared" si="13"/>
        <v>403825</v>
      </c>
      <c r="Q179">
        <f t="shared" si="14"/>
        <v>0.56391115948337778</v>
      </c>
      <c r="R179">
        <f t="shared" si="15"/>
        <v>1.0924227668668507</v>
      </c>
      <c r="S179">
        <f t="shared" si="16"/>
        <v>0.12753128631912913</v>
      </c>
      <c r="T179" t="s">
        <v>200</v>
      </c>
      <c r="U179">
        <f t="shared" si="17"/>
        <v>0.24878931088407674</v>
      </c>
    </row>
    <row r="180" spans="1:21" x14ac:dyDescent="0.2">
      <c r="A180" t="s">
        <v>201</v>
      </c>
      <c r="B180" s="18">
        <v>11390000</v>
      </c>
      <c r="C180" s="18">
        <v>8744500</v>
      </c>
      <c r="D180" s="18">
        <v>6065400</v>
      </c>
      <c r="E180" s="18">
        <v>8936500</v>
      </c>
      <c r="F180" s="18">
        <v>5921400</v>
      </c>
      <c r="G180" s="19">
        <v>7678900</v>
      </c>
      <c r="H180" s="29">
        <v>8477700</v>
      </c>
      <c r="I180" s="29">
        <v>4700100</v>
      </c>
      <c r="J180" s="29">
        <v>9760800</v>
      </c>
      <c r="K180" s="29">
        <v>4925800</v>
      </c>
      <c r="L180" s="29">
        <v>8808000</v>
      </c>
      <c r="M180" s="30">
        <v>7932700</v>
      </c>
      <c r="O180">
        <f t="shared" si="12"/>
        <v>8122783.333333333</v>
      </c>
      <c r="P180">
        <f t="shared" si="13"/>
        <v>7434183.333333333</v>
      </c>
      <c r="Q180">
        <f t="shared" si="14"/>
        <v>0.5796390998933143</v>
      </c>
      <c r="R180">
        <f t="shared" si="15"/>
        <v>0.91522610271109861</v>
      </c>
      <c r="S180">
        <f t="shared" si="16"/>
        <v>-0.12779989579243844</v>
      </c>
      <c r="T180" t="s">
        <v>201</v>
      </c>
      <c r="U180">
        <f t="shared" si="17"/>
        <v>0.23684232662534654</v>
      </c>
    </row>
    <row r="181" spans="1:21" x14ac:dyDescent="0.2">
      <c r="A181" t="s">
        <v>209</v>
      </c>
      <c r="B181" s="18">
        <v>2375600</v>
      </c>
      <c r="C181" s="18">
        <v>1610100</v>
      </c>
      <c r="D181" s="18">
        <v>1231700</v>
      </c>
      <c r="E181" s="18">
        <v>1745300</v>
      </c>
      <c r="F181" s="18">
        <v>1321400</v>
      </c>
      <c r="G181" s="19">
        <v>1400000</v>
      </c>
      <c r="H181" s="29">
        <v>1668300</v>
      </c>
      <c r="I181" s="29">
        <v>963130</v>
      </c>
      <c r="J181" s="29">
        <v>1926000</v>
      </c>
      <c r="K181" s="29">
        <v>1044600</v>
      </c>
      <c r="L181" s="29">
        <v>1701300</v>
      </c>
      <c r="M181" s="30">
        <v>1598900</v>
      </c>
      <c r="O181">
        <f t="shared" si="12"/>
        <v>1614016.6666666667</v>
      </c>
      <c r="P181">
        <f t="shared" si="13"/>
        <v>1483705</v>
      </c>
      <c r="Q181">
        <f t="shared" si="14"/>
        <v>0.58831342656621388</v>
      </c>
      <c r="R181">
        <f t="shared" si="15"/>
        <v>0.91926250245247365</v>
      </c>
      <c r="S181">
        <f t="shared" si="16"/>
        <v>-0.12145120191565856</v>
      </c>
      <c r="T181" t="s">
        <v>209</v>
      </c>
      <c r="U181">
        <f t="shared" si="17"/>
        <v>0.23039123997380082</v>
      </c>
    </row>
    <row r="182" spans="1:21" x14ac:dyDescent="0.2">
      <c r="A182" t="s">
        <v>198</v>
      </c>
      <c r="B182" s="18">
        <v>10810000</v>
      </c>
      <c r="C182" s="18">
        <v>7638400</v>
      </c>
      <c r="D182" s="18">
        <v>7552800</v>
      </c>
      <c r="E182" s="18">
        <v>10880000</v>
      </c>
      <c r="F182" s="18">
        <v>7140100</v>
      </c>
      <c r="G182" s="19">
        <v>7701200</v>
      </c>
      <c r="H182" s="29">
        <v>8769200</v>
      </c>
      <c r="I182" s="29">
        <v>5273000</v>
      </c>
      <c r="J182" s="29">
        <v>9708600</v>
      </c>
      <c r="K182" s="29">
        <v>5039700</v>
      </c>
      <c r="L182" s="29">
        <v>9445600</v>
      </c>
      <c r="M182" s="30">
        <v>9860200</v>
      </c>
      <c r="O182">
        <f t="shared" si="12"/>
        <v>8620416.666666666</v>
      </c>
      <c r="P182">
        <f t="shared" si="13"/>
        <v>8016050</v>
      </c>
      <c r="Q182">
        <f t="shared" si="14"/>
        <v>0.61340818415052367</v>
      </c>
      <c r="R182">
        <f t="shared" si="15"/>
        <v>0.92989124655614097</v>
      </c>
      <c r="S182">
        <f t="shared" si="16"/>
        <v>-0.10486609611681773</v>
      </c>
      <c r="T182" t="s">
        <v>198</v>
      </c>
      <c r="U182">
        <f t="shared" si="17"/>
        <v>0.21225043391646081</v>
      </c>
    </row>
    <row r="183" spans="1:21" x14ac:dyDescent="0.2">
      <c r="A183" t="s">
        <v>194</v>
      </c>
      <c r="B183" s="18">
        <v>1537100</v>
      </c>
      <c r="C183" s="18">
        <v>340900</v>
      </c>
      <c r="D183" s="18">
        <v>1147500</v>
      </c>
      <c r="E183" s="18">
        <v>1613700</v>
      </c>
      <c r="F183" s="18">
        <v>1088100</v>
      </c>
      <c r="G183" s="19">
        <v>1152600</v>
      </c>
      <c r="H183" s="29">
        <v>1162700</v>
      </c>
      <c r="I183" s="29">
        <v>677760</v>
      </c>
      <c r="J183" s="29">
        <v>1191600</v>
      </c>
      <c r="K183" s="29">
        <v>933210</v>
      </c>
      <c r="L183" s="29">
        <v>1295900</v>
      </c>
      <c r="M183" s="30">
        <v>989820</v>
      </c>
      <c r="O183">
        <f t="shared" si="12"/>
        <v>1146650</v>
      </c>
      <c r="P183">
        <f t="shared" si="13"/>
        <v>1041831.6666666666</v>
      </c>
      <c r="Q183">
        <f t="shared" si="14"/>
        <v>0.6217550444363783</v>
      </c>
      <c r="R183">
        <f t="shared" si="15"/>
        <v>0.90858733411822845</v>
      </c>
      <c r="S183">
        <f t="shared" si="16"/>
        <v>-0.1383029007982145</v>
      </c>
      <c r="T183" t="s">
        <v>194</v>
      </c>
      <c r="U183">
        <f t="shared" si="17"/>
        <v>0.20638068251641598</v>
      </c>
    </row>
    <row r="184" spans="1:21" x14ac:dyDescent="0.2">
      <c r="A184" t="s">
        <v>252</v>
      </c>
      <c r="B184" s="18">
        <v>489020</v>
      </c>
      <c r="C184" s="18">
        <v>615560</v>
      </c>
      <c r="D184" s="18">
        <v>558730</v>
      </c>
      <c r="E184" s="18">
        <v>410180</v>
      </c>
      <c r="F184" s="18">
        <v>405750</v>
      </c>
      <c r="G184" s="19">
        <v>432070</v>
      </c>
      <c r="H184" s="29">
        <v>417030</v>
      </c>
      <c r="I184" s="29">
        <v>475370</v>
      </c>
      <c r="J184" s="29">
        <v>686940</v>
      </c>
      <c r="K184" s="29">
        <v>1017500</v>
      </c>
      <c r="L184" s="29">
        <v>404910</v>
      </c>
      <c r="M184" s="30">
        <v>237980</v>
      </c>
      <c r="O184">
        <f t="shared" si="12"/>
        <v>485218.33333333331</v>
      </c>
      <c r="P184">
        <f t="shared" si="13"/>
        <v>539955</v>
      </c>
      <c r="Q184">
        <f t="shared" si="14"/>
        <v>0.65183284357194327</v>
      </c>
      <c r="R184">
        <f t="shared" si="15"/>
        <v>1.1128083234008059</v>
      </c>
      <c r="S184">
        <f t="shared" si="16"/>
        <v>0.15420511586640379</v>
      </c>
      <c r="T184" t="s">
        <v>252</v>
      </c>
      <c r="U184">
        <f t="shared" si="17"/>
        <v>0.18586376074306865</v>
      </c>
    </row>
    <row r="185" spans="1:21" x14ac:dyDescent="0.2">
      <c r="A185" t="s">
        <v>244</v>
      </c>
      <c r="B185" s="18">
        <v>92091</v>
      </c>
      <c r="C185" s="18">
        <v>55166</v>
      </c>
      <c r="D185" s="18">
        <v>67284</v>
      </c>
      <c r="E185" s="18">
        <v>102060</v>
      </c>
      <c r="F185" s="18">
        <v>80247</v>
      </c>
      <c r="G185" s="19">
        <v>68984</v>
      </c>
      <c r="H185" s="29">
        <v>81122</v>
      </c>
      <c r="I185" s="29">
        <v>55378</v>
      </c>
      <c r="J185" s="29">
        <v>83185</v>
      </c>
      <c r="K185" s="29">
        <v>42852</v>
      </c>
      <c r="L185" s="29">
        <v>64889</v>
      </c>
      <c r="M185" s="30">
        <v>106710</v>
      </c>
      <c r="O185">
        <f t="shared" si="12"/>
        <v>77638.666666666672</v>
      </c>
      <c r="P185">
        <f t="shared" si="13"/>
        <v>72356</v>
      </c>
      <c r="Q185">
        <f t="shared" si="14"/>
        <v>0.66053864465709355</v>
      </c>
      <c r="R185">
        <f t="shared" si="15"/>
        <v>0.93195830256401446</v>
      </c>
      <c r="S185">
        <f t="shared" si="16"/>
        <v>-0.10166268725013665</v>
      </c>
      <c r="T185" t="s">
        <v>244</v>
      </c>
      <c r="U185">
        <f t="shared" si="17"/>
        <v>0.18010176901028099</v>
      </c>
    </row>
    <row r="186" spans="1:21" x14ac:dyDescent="0.2">
      <c r="A186" t="s">
        <v>121</v>
      </c>
      <c r="B186" s="18">
        <v>125840</v>
      </c>
      <c r="C186" s="18">
        <v>149280</v>
      </c>
      <c r="D186" s="18">
        <v>85127</v>
      </c>
      <c r="E186" s="18">
        <v>119590</v>
      </c>
      <c r="F186" s="18">
        <v>62571</v>
      </c>
      <c r="G186" s="19">
        <v>106620</v>
      </c>
      <c r="H186" s="29">
        <v>93237</v>
      </c>
      <c r="I186" s="29">
        <v>55279</v>
      </c>
      <c r="J186" s="29">
        <v>115130</v>
      </c>
      <c r="K186" s="29">
        <v>78161</v>
      </c>
      <c r="L186" s="29">
        <v>136160</v>
      </c>
      <c r="M186" s="30">
        <v>126560</v>
      </c>
      <c r="O186">
        <f t="shared" si="12"/>
        <v>108171.33333333333</v>
      </c>
      <c r="P186">
        <f t="shared" si="13"/>
        <v>100754.5</v>
      </c>
      <c r="Q186">
        <f t="shared" si="14"/>
        <v>0.68573769739265922</v>
      </c>
      <c r="R186">
        <f t="shared" si="15"/>
        <v>0.93143439112025983</v>
      </c>
      <c r="S186">
        <f t="shared" si="16"/>
        <v>-0.10247394347567447</v>
      </c>
      <c r="T186" t="s">
        <v>121</v>
      </c>
      <c r="U186">
        <f t="shared" si="17"/>
        <v>0.16384197519614019</v>
      </c>
    </row>
    <row r="187" spans="1:21" x14ac:dyDescent="0.2">
      <c r="A187" t="s">
        <v>197</v>
      </c>
      <c r="B187" s="18">
        <v>1755200</v>
      </c>
      <c r="C187" s="18">
        <v>1453800</v>
      </c>
      <c r="D187" s="18">
        <v>1116200</v>
      </c>
      <c r="E187" s="18">
        <v>1602400</v>
      </c>
      <c r="F187" s="18">
        <v>1090400</v>
      </c>
      <c r="G187" s="19">
        <v>1049500</v>
      </c>
      <c r="H187" s="29">
        <v>1303700</v>
      </c>
      <c r="I187" s="29">
        <v>925530</v>
      </c>
      <c r="J187" s="29">
        <v>1652300</v>
      </c>
      <c r="K187" s="29">
        <v>756700</v>
      </c>
      <c r="L187" s="29">
        <v>1540700</v>
      </c>
      <c r="M187" s="30">
        <v>1423300</v>
      </c>
      <c r="O187">
        <f t="shared" si="12"/>
        <v>1344583.3333333333</v>
      </c>
      <c r="P187">
        <f t="shared" si="13"/>
        <v>1267038.3333333333</v>
      </c>
      <c r="Q187">
        <f t="shared" si="14"/>
        <v>0.69097179135880094</v>
      </c>
      <c r="R187">
        <f t="shared" si="15"/>
        <v>0.94232785869228386</v>
      </c>
      <c r="S187">
        <f t="shared" si="16"/>
        <v>-8.5698999151398475E-2</v>
      </c>
      <c r="T187" t="s">
        <v>197</v>
      </c>
      <c r="U187">
        <f t="shared" si="17"/>
        <v>0.16053968215876752</v>
      </c>
    </row>
    <row r="188" spans="1:21" x14ac:dyDescent="0.2">
      <c r="A188" t="s">
        <v>226</v>
      </c>
      <c r="B188" s="18">
        <v>99257</v>
      </c>
      <c r="C188" s="18">
        <v>50343</v>
      </c>
      <c r="D188" s="18">
        <v>67981</v>
      </c>
      <c r="E188" s="18">
        <v>44355</v>
      </c>
      <c r="F188" s="18">
        <v>87087</v>
      </c>
      <c r="G188" s="19">
        <v>76079</v>
      </c>
      <c r="H188" s="29">
        <v>36978</v>
      </c>
      <c r="I188" s="29">
        <v>59571</v>
      </c>
      <c r="J188" s="29">
        <v>98573</v>
      </c>
      <c r="K188" s="29">
        <v>62537</v>
      </c>
      <c r="L188" s="29">
        <v>73316</v>
      </c>
      <c r="M188" s="30">
        <v>65067</v>
      </c>
      <c r="O188">
        <f t="shared" si="12"/>
        <v>70850.333333333328</v>
      </c>
      <c r="P188">
        <f t="shared" si="13"/>
        <v>66007</v>
      </c>
      <c r="Q188">
        <f t="shared" si="14"/>
        <v>0.6922872259052637</v>
      </c>
      <c r="R188">
        <f t="shared" si="15"/>
        <v>0.9316399358271662</v>
      </c>
      <c r="S188">
        <f t="shared" si="16"/>
        <v>-0.10215561121565798</v>
      </c>
      <c r="T188" t="s">
        <v>226</v>
      </c>
      <c r="U188">
        <f t="shared" si="17"/>
        <v>0.15971368192321386</v>
      </c>
    </row>
    <row r="189" spans="1:21" x14ac:dyDescent="0.2">
      <c r="A189" t="s">
        <v>183</v>
      </c>
      <c r="B189" s="18">
        <v>2774800</v>
      </c>
      <c r="C189" s="18">
        <v>1275800</v>
      </c>
      <c r="D189" s="18">
        <v>1365300</v>
      </c>
      <c r="E189" s="18">
        <v>2083800</v>
      </c>
      <c r="F189" s="18">
        <v>153120</v>
      </c>
      <c r="G189" s="19">
        <v>942430</v>
      </c>
      <c r="H189" s="29">
        <v>1818200</v>
      </c>
      <c r="I189" s="29">
        <v>483150</v>
      </c>
      <c r="J189" s="29">
        <v>1840600</v>
      </c>
      <c r="K189" s="29">
        <v>776520</v>
      </c>
      <c r="L189" s="29">
        <v>848530</v>
      </c>
      <c r="M189" s="30">
        <v>1743500</v>
      </c>
      <c r="O189">
        <f t="shared" si="12"/>
        <v>1432541.6666666667</v>
      </c>
      <c r="P189">
        <f t="shared" si="13"/>
        <v>1251750</v>
      </c>
      <c r="Q189">
        <f t="shared" si="14"/>
        <v>0.69502364474411116</v>
      </c>
      <c r="R189">
        <f t="shared" si="15"/>
        <v>0.87379657368895602</v>
      </c>
      <c r="S189">
        <f t="shared" si="16"/>
        <v>-0.19463064615678041</v>
      </c>
      <c r="T189" t="s">
        <v>183</v>
      </c>
      <c r="U189">
        <f t="shared" si="17"/>
        <v>0.15800042043546994</v>
      </c>
    </row>
    <row r="190" spans="1:21" x14ac:dyDescent="0.2">
      <c r="A190" t="s">
        <v>216</v>
      </c>
      <c r="B190" s="18">
        <v>2857500</v>
      </c>
      <c r="C190" s="18">
        <v>1402000</v>
      </c>
      <c r="D190" s="18">
        <v>1590000</v>
      </c>
      <c r="E190" s="18">
        <v>1078800</v>
      </c>
      <c r="F190" s="18">
        <v>1511400</v>
      </c>
      <c r="G190" s="19">
        <v>1879200</v>
      </c>
      <c r="H190" s="29">
        <v>1788300</v>
      </c>
      <c r="I190" s="29">
        <v>947500</v>
      </c>
      <c r="J190" s="29">
        <v>2057800</v>
      </c>
      <c r="K190" s="29">
        <v>984960</v>
      </c>
      <c r="L190" s="29">
        <v>2099300</v>
      </c>
      <c r="M190" s="30">
        <v>1680100</v>
      </c>
      <c r="O190">
        <f t="shared" si="12"/>
        <v>1719816.6666666667</v>
      </c>
      <c r="P190">
        <f t="shared" si="13"/>
        <v>1592993.3333333333</v>
      </c>
      <c r="Q190">
        <f t="shared" si="14"/>
        <v>0.70576519277561012</v>
      </c>
      <c r="R190">
        <f t="shared" si="15"/>
        <v>0.92625764374109631</v>
      </c>
      <c r="S190">
        <f t="shared" si="16"/>
        <v>-0.11051455189062152</v>
      </c>
      <c r="T190" t="s">
        <v>216</v>
      </c>
      <c r="U190">
        <f t="shared" si="17"/>
        <v>0.15133976416567815</v>
      </c>
    </row>
    <row r="191" spans="1:21" x14ac:dyDescent="0.2">
      <c r="A191" t="s">
        <v>232</v>
      </c>
      <c r="B191" s="18">
        <v>584130</v>
      </c>
      <c r="C191" s="18">
        <v>724070</v>
      </c>
      <c r="D191" s="18">
        <v>690040</v>
      </c>
      <c r="E191" s="18">
        <v>534720</v>
      </c>
      <c r="F191" s="18">
        <v>498280</v>
      </c>
      <c r="G191" s="19">
        <v>432070</v>
      </c>
      <c r="H191" s="29">
        <v>467470</v>
      </c>
      <c r="I191" s="29">
        <v>564130</v>
      </c>
      <c r="J191" s="29">
        <v>810740</v>
      </c>
      <c r="K191" s="29">
        <v>1187000</v>
      </c>
      <c r="L191" s="29">
        <v>497610</v>
      </c>
      <c r="M191" s="30">
        <v>261470</v>
      </c>
      <c r="O191">
        <f t="shared" si="12"/>
        <v>577218.33333333337</v>
      </c>
      <c r="P191">
        <f t="shared" si="13"/>
        <v>631403.33333333337</v>
      </c>
      <c r="Q191">
        <f t="shared" si="14"/>
        <v>0.70741471021854052</v>
      </c>
      <c r="R191">
        <f t="shared" si="15"/>
        <v>1.0938726247433814</v>
      </c>
      <c r="S191">
        <f t="shared" si="16"/>
        <v>0.12944475426414664</v>
      </c>
      <c r="T191" t="s">
        <v>232</v>
      </c>
      <c r="U191">
        <f t="shared" si="17"/>
        <v>0.15032591356238079</v>
      </c>
    </row>
    <row r="192" spans="1:21" x14ac:dyDescent="0.2">
      <c r="A192" t="s">
        <v>109</v>
      </c>
      <c r="B192" s="18">
        <v>63136</v>
      </c>
      <c r="C192" s="18">
        <v>87320</v>
      </c>
      <c r="D192" s="18">
        <v>133710</v>
      </c>
      <c r="E192" s="18">
        <v>91999</v>
      </c>
      <c r="F192" s="18">
        <v>147130</v>
      </c>
      <c r="G192" s="19">
        <v>133590</v>
      </c>
      <c r="H192" s="29">
        <v>63780</v>
      </c>
      <c r="I192" s="29">
        <v>73370</v>
      </c>
      <c r="J192" s="29">
        <v>115290</v>
      </c>
      <c r="K192" s="29">
        <v>196130</v>
      </c>
      <c r="L192" s="29">
        <v>109060</v>
      </c>
      <c r="M192" s="30">
        <v>47700</v>
      </c>
      <c r="O192">
        <f t="shared" si="12"/>
        <v>109480.83333333333</v>
      </c>
      <c r="P192">
        <f t="shared" si="13"/>
        <v>100888.33333333333</v>
      </c>
      <c r="Q192">
        <f t="shared" si="14"/>
        <v>0.74517887267889216</v>
      </c>
      <c r="R192">
        <f t="shared" si="15"/>
        <v>0.9215159426688081</v>
      </c>
      <c r="S192">
        <f t="shared" si="16"/>
        <v>-0.11791896949771379</v>
      </c>
      <c r="T192" t="s">
        <v>109</v>
      </c>
      <c r="U192">
        <f t="shared" si="17"/>
        <v>0.12773946672405714</v>
      </c>
    </row>
    <row r="193" spans="1:21" x14ac:dyDescent="0.2">
      <c r="A193" t="s">
        <v>211</v>
      </c>
      <c r="B193" s="18">
        <v>43075000</v>
      </c>
      <c r="C193" s="18">
        <v>30118620</v>
      </c>
      <c r="D193" s="18">
        <v>27339910</v>
      </c>
      <c r="E193" s="18">
        <v>39496900</v>
      </c>
      <c r="F193" s="18">
        <v>27740630</v>
      </c>
      <c r="G193" s="19">
        <v>30679590</v>
      </c>
      <c r="H193" s="29">
        <v>33990910</v>
      </c>
      <c r="I193" s="29">
        <v>21017520</v>
      </c>
      <c r="J193" s="29">
        <v>42520000</v>
      </c>
      <c r="K193" s="29">
        <v>21539310</v>
      </c>
      <c r="L193" s="29">
        <v>32970080</v>
      </c>
      <c r="M193" s="30">
        <v>37587400</v>
      </c>
      <c r="O193">
        <f t="shared" si="12"/>
        <v>33075108.333333332</v>
      </c>
      <c r="P193">
        <f t="shared" si="13"/>
        <v>31604203.333333332</v>
      </c>
      <c r="Q193">
        <f t="shared" si="14"/>
        <v>0.74758517355214393</v>
      </c>
      <c r="R193">
        <f t="shared" si="15"/>
        <v>0.95552833916139857</v>
      </c>
      <c r="S193">
        <f t="shared" si="16"/>
        <v>-6.5629433446719163E-2</v>
      </c>
      <c r="T193" t="s">
        <v>211</v>
      </c>
      <c r="U193">
        <f t="shared" si="17"/>
        <v>0.12633932033271963</v>
      </c>
    </row>
    <row r="194" spans="1:21" x14ac:dyDescent="0.2">
      <c r="A194" t="s">
        <v>111</v>
      </c>
      <c r="B194" s="18">
        <v>106000</v>
      </c>
      <c r="C194" s="18">
        <v>100620</v>
      </c>
      <c r="D194" s="18">
        <v>69431</v>
      </c>
      <c r="E194" s="18">
        <v>91309</v>
      </c>
      <c r="F194" s="18">
        <v>56095</v>
      </c>
      <c r="G194" s="19">
        <v>68029</v>
      </c>
      <c r="H194" s="29">
        <v>65080</v>
      </c>
      <c r="I194" s="29">
        <v>56781</v>
      </c>
      <c r="J194" s="29">
        <v>98922</v>
      </c>
      <c r="K194" s="29">
        <v>61031</v>
      </c>
      <c r="L194" s="29">
        <v>89869</v>
      </c>
      <c r="M194" s="30">
        <v>100370</v>
      </c>
      <c r="O194">
        <f t="shared" ref="O194:O214" si="18">AVERAGE(B194:G194)</f>
        <v>81914</v>
      </c>
      <c r="P194">
        <f t="shared" ref="P194:P214" si="19">AVERAGE(H194:M194)</f>
        <v>78675.5</v>
      </c>
      <c r="Q194">
        <f t="shared" ref="Q194:Q214" si="20">TTEST(B194:G194,H194:M194,2,2)</f>
        <v>0.78522919198502417</v>
      </c>
      <c r="R194">
        <f t="shared" ref="R194:R214" si="21">P194/O194</f>
        <v>0.96046463364015922</v>
      </c>
      <c r="S194">
        <f t="shared" ref="S194:S214" si="22">LOG(R194,2)</f>
        <v>-5.8195603132250348E-2</v>
      </c>
      <c r="T194" t="s">
        <v>111</v>
      </c>
      <c r="U194">
        <f t="shared" ref="U194:U214" si="23">-LOG10(Q194)</f>
        <v>0.10500356327179035</v>
      </c>
    </row>
    <row r="195" spans="1:21" x14ac:dyDescent="0.2">
      <c r="A195" t="s">
        <v>152</v>
      </c>
      <c r="B195" s="18">
        <v>7113800</v>
      </c>
      <c r="C195" s="18">
        <v>4617100</v>
      </c>
      <c r="D195" s="18">
        <v>5265800</v>
      </c>
      <c r="E195" s="18">
        <v>7622600</v>
      </c>
      <c r="F195" s="18">
        <v>5765300</v>
      </c>
      <c r="G195" s="19">
        <v>5482200</v>
      </c>
      <c r="H195" s="29">
        <v>6224700</v>
      </c>
      <c r="I195" s="29">
        <v>4027100</v>
      </c>
      <c r="J195" s="29">
        <v>6779500</v>
      </c>
      <c r="K195" s="29">
        <v>3909900</v>
      </c>
      <c r="L195" s="29">
        <v>6226500</v>
      </c>
      <c r="M195" s="30">
        <v>7438600</v>
      </c>
      <c r="O195">
        <f t="shared" si="18"/>
        <v>5977800</v>
      </c>
      <c r="P195">
        <f t="shared" si="19"/>
        <v>5767716.666666667</v>
      </c>
      <c r="Q195">
        <f t="shared" si="20"/>
        <v>0.78804761456206174</v>
      </c>
      <c r="R195">
        <f t="shared" si="21"/>
        <v>0.96485607860193834</v>
      </c>
      <c r="S195">
        <f t="shared" si="22"/>
        <v>-5.1614334032301583E-2</v>
      </c>
      <c r="T195" t="s">
        <v>152</v>
      </c>
      <c r="U195">
        <f t="shared" si="23"/>
        <v>0.10344754124542593</v>
      </c>
    </row>
    <row r="196" spans="1:21" x14ac:dyDescent="0.2">
      <c r="A196" t="s">
        <v>190</v>
      </c>
      <c r="B196" s="18">
        <v>50466980</v>
      </c>
      <c r="C196" s="18">
        <v>37745110</v>
      </c>
      <c r="D196" s="18">
        <v>39614990</v>
      </c>
      <c r="E196" s="18">
        <v>50916020</v>
      </c>
      <c r="F196" s="18">
        <v>42368350</v>
      </c>
      <c r="G196" s="19">
        <v>41961760</v>
      </c>
      <c r="H196" s="29">
        <v>46545250</v>
      </c>
      <c r="I196" s="29">
        <v>31262140</v>
      </c>
      <c r="J196" s="29">
        <v>49934570</v>
      </c>
      <c r="K196" s="29">
        <v>33493700</v>
      </c>
      <c r="L196" s="29">
        <v>47285420</v>
      </c>
      <c r="M196" s="30">
        <v>48683040</v>
      </c>
      <c r="O196">
        <f t="shared" si="18"/>
        <v>43845535</v>
      </c>
      <c r="P196">
        <f t="shared" si="19"/>
        <v>42867353.333333336</v>
      </c>
      <c r="Q196">
        <f t="shared" si="20"/>
        <v>0.81438993862357778</v>
      </c>
      <c r="R196">
        <f t="shared" si="21"/>
        <v>0.97769027868706215</v>
      </c>
      <c r="S196">
        <f t="shared" si="22"/>
        <v>-3.2550586939572405E-2</v>
      </c>
      <c r="T196" t="s">
        <v>190</v>
      </c>
      <c r="U196">
        <f t="shared" si="23"/>
        <v>8.9167600463176636E-2</v>
      </c>
    </row>
    <row r="197" spans="1:21" x14ac:dyDescent="0.2">
      <c r="A197" t="s">
        <v>147</v>
      </c>
      <c r="B197" s="18">
        <v>2391300</v>
      </c>
      <c r="C197" s="18">
        <v>1813000</v>
      </c>
      <c r="D197" s="18">
        <v>1880800</v>
      </c>
      <c r="E197" s="18">
        <v>2724600</v>
      </c>
      <c r="F197" s="18">
        <v>1796900</v>
      </c>
      <c r="G197" s="19">
        <v>2251100</v>
      </c>
      <c r="H197" s="29">
        <v>2500500</v>
      </c>
      <c r="I197" s="29">
        <v>1495000</v>
      </c>
      <c r="J197" s="29">
        <v>3213600</v>
      </c>
      <c r="K197" s="29">
        <v>1076200</v>
      </c>
      <c r="L197" s="29">
        <v>2282300</v>
      </c>
      <c r="M197" s="30">
        <v>2694600</v>
      </c>
      <c r="O197">
        <f t="shared" si="18"/>
        <v>2142950</v>
      </c>
      <c r="P197">
        <f t="shared" si="19"/>
        <v>2210366.6666666665</v>
      </c>
      <c r="Q197">
        <f t="shared" si="20"/>
        <v>0.85425629388476287</v>
      </c>
      <c r="R197">
        <f t="shared" si="21"/>
        <v>1.0314597478553706</v>
      </c>
      <c r="S197">
        <f t="shared" si="22"/>
        <v>4.4687521949038869E-2</v>
      </c>
      <c r="T197" t="s">
        <v>147</v>
      </c>
      <c r="U197">
        <f t="shared" si="23"/>
        <v>6.8411812775786868E-2</v>
      </c>
    </row>
    <row r="198" spans="1:21" x14ac:dyDescent="0.2">
      <c r="A198" t="s">
        <v>238</v>
      </c>
      <c r="B198" s="18">
        <v>29593000</v>
      </c>
      <c r="C198" s="18">
        <v>22574000</v>
      </c>
      <c r="D198" s="18">
        <v>437550</v>
      </c>
      <c r="E198" s="18">
        <v>418500</v>
      </c>
      <c r="F198" s="18">
        <v>30729000</v>
      </c>
      <c r="G198" s="19">
        <v>363660</v>
      </c>
      <c r="H198" s="29">
        <v>463030</v>
      </c>
      <c r="I198" s="29">
        <v>21524000</v>
      </c>
      <c r="J198" s="29">
        <v>229040</v>
      </c>
      <c r="K198" s="29">
        <v>20497000</v>
      </c>
      <c r="L198" s="29">
        <v>31694000</v>
      </c>
      <c r="M198" s="30">
        <v>362360</v>
      </c>
      <c r="O198">
        <f t="shared" si="18"/>
        <v>14019285</v>
      </c>
      <c r="P198">
        <f t="shared" si="19"/>
        <v>12461571.666666666</v>
      </c>
      <c r="Q198">
        <f t="shared" si="20"/>
        <v>0.85627526622403793</v>
      </c>
      <c r="R198">
        <f t="shared" si="21"/>
        <v>0.88888781893418001</v>
      </c>
      <c r="S198">
        <f t="shared" si="22"/>
        <v>-0.16992673801400407</v>
      </c>
      <c r="T198" t="s">
        <v>238</v>
      </c>
      <c r="U198">
        <f t="shared" si="23"/>
        <v>6.7386600527505142E-2</v>
      </c>
    </row>
    <row r="199" spans="1:21" x14ac:dyDescent="0.2">
      <c r="A199" t="s">
        <v>230</v>
      </c>
      <c r="B199" s="18">
        <v>562060</v>
      </c>
      <c r="C199" s="18">
        <v>467380</v>
      </c>
      <c r="D199" s="18">
        <v>1493700</v>
      </c>
      <c r="E199" s="18">
        <v>675270</v>
      </c>
      <c r="F199" s="18">
        <v>443200</v>
      </c>
      <c r="G199" s="19">
        <v>673830</v>
      </c>
      <c r="H199" s="29">
        <v>930230</v>
      </c>
      <c r="I199" s="29">
        <v>710690</v>
      </c>
      <c r="J199" s="29">
        <v>399930</v>
      </c>
      <c r="K199" s="29">
        <v>517000</v>
      </c>
      <c r="L199" s="29">
        <v>832810</v>
      </c>
      <c r="M199" s="30">
        <v>732030</v>
      </c>
      <c r="O199">
        <f t="shared" si="18"/>
        <v>719240</v>
      </c>
      <c r="P199">
        <f t="shared" si="19"/>
        <v>687115</v>
      </c>
      <c r="Q199">
        <f t="shared" si="20"/>
        <v>0.86123988308577892</v>
      </c>
      <c r="R199">
        <f t="shared" si="21"/>
        <v>0.95533479784216668</v>
      </c>
      <c r="S199">
        <f t="shared" si="22"/>
        <v>-6.5921679497219249E-2</v>
      </c>
      <c r="T199" t="s">
        <v>230</v>
      </c>
      <c r="U199">
        <f t="shared" si="23"/>
        <v>6.4875866675988408E-2</v>
      </c>
    </row>
    <row r="200" spans="1:21" x14ac:dyDescent="0.2">
      <c r="A200" t="s">
        <v>173</v>
      </c>
      <c r="B200" s="18">
        <v>1801700</v>
      </c>
      <c r="C200" s="18">
        <v>1546800</v>
      </c>
      <c r="D200" s="18">
        <v>1148000</v>
      </c>
      <c r="E200" s="18">
        <v>1775800</v>
      </c>
      <c r="F200" s="18">
        <v>1204800</v>
      </c>
      <c r="G200" s="19">
        <v>1266400</v>
      </c>
      <c r="H200" s="29">
        <v>1396700</v>
      </c>
      <c r="I200" s="29">
        <v>1156900</v>
      </c>
      <c r="J200" s="29">
        <v>2022500</v>
      </c>
      <c r="K200" s="29">
        <v>1188400</v>
      </c>
      <c r="L200" s="29">
        <v>1521600</v>
      </c>
      <c r="M200" s="30">
        <v>1644000</v>
      </c>
      <c r="O200">
        <f t="shared" si="18"/>
        <v>1457250</v>
      </c>
      <c r="P200">
        <f t="shared" si="19"/>
        <v>1488350</v>
      </c>
      <c r="Q200">
        <f t="shared" si="20"/>
        <v>0.86424134039157374</v>
      </c>
      <c r="R200">
        <f t="shared" si="21"/>
        <v>1.0213415680219591</v>
      </c>
      <c r="S200">
        <f t="shared" si="22"/>
        <v>3.0465428490033988E-2</v>
      </c>
      <c r="T200" t="s">
        <v>173</v>
      </c>
      <c r="U200">
        <f t="shared" si="23"/>
        <v>6.3364963349335071E-2</v>
      </c>
    </row>
    <row r="201" spans="1:21" x14ac:dyDescent="0.2">
      <c r="A201" t="s">
        <v>122</v>
      </c>
      <c r="B201" s="18">
        <v>489070</v>
      </c>
      <c r="C201" s="18">
        <v>372130</v>
      </c>
      <c r="D201" s="18">
        <v>550570</v>
      </c>
      <c r="E201" s="18">
        <v>427220</v>
      </c>
      <c r="F201" s="18">
        <v>482560</v>
      </c>
      <c r="G201" s="19">
        <v>345270</v>
      </c>
      <c r="H201" s="29">
        <v>434480</v>
      </c>
      <c r="I201" s="29">
        <v>383570</v>
      </c>
      <c r="J201" s="29">
        <v>529480</v>
      </c>
      <c r="K201" s="29">
        <v>333960</v>
      </c>
      <c r="L201" s="29">
        <v>497720</v>
      </c>
      <c r="M201" s="30">
        <v>446490</v>
      </c>
      <c r="O201">
        <f t="shared" si="18"/>
        <v>444470</v>
      </c>
      <c r="P201">
        <f t="shared" si="19"/>
        <v>437616.66666666669</v>
      </c>
      <c r="Q201">
        <f t="shared" si="20"/>
        <v>0.87698583486632942</v>
      </c>
      <c r="R201">
        <f t="shared" si="21"/>
        <v>0.98458088659902065</v>
      </c>
      <c r="S201">
        <f t="shared" si="22"/>
        <v>-2.2418361689206533E-2</v>
      </c>
      <c r="T201" t="s">
        <v>122</v>
      </c>
      <c r="U201">
        <f t="shared" si="23"/>
        <v>5.7007421330733422E-2</v>
      </c>
    </row>
    <row r="202" spans="1:21" x14ac:dyDescent="0.2">
      <c r="A202" t="s">
        <v>137</v>
      </c>
      <c r="B202" s="18">
        <v>1226900</v>
      </c>
      <c r="C202" s="18">
        <v>870030</v>
      </c>
      <c r="D202" s="18">
        <v>1238600</v>
      </c>
      <c r="E202" s="18">
        <v>1304300</v>
      </c>
      <c r="F202" s="18">
        <v>1289900</v>
      </c>
      <c r="G202" s="19">
        <v>1153100</v>
      </c>
      <c r="H202" s="29">
        <v>1268900</v>
      </c>
      <c r="I202" s="29">
        <v>724590</v>
      </c>
      <c r="J202" s="29">
        <v>1368700</v>
      </c>
      <c r="K202" s="29">
        <v>802740</v>
      </c>
      <c r="L202" s="29">
        <v>1387100</v>
      </c>
      <c r="M202" s="30">
        <v>1400400</v>
      </c>
      <c r="O202">
        <f t="shared" si="18"/>
        <v>1180471.6666666667</v>
      </c>
      <c r="P202">
        <f t="shared" si="19"/>
        <v>1158738.3333333333</v>
      </c>
      <c r="Q202">
        <f t="shared" si="20"/>
        <v>0.88207963365228736</v>
      </c>
      <c r="R202">
        <f t="shared" si="21"/>
        <v>0.98158927999118983</v>
      </c>
      <c r="S202">
        <f t="shared" si="22"/>
        <v>-2.6808601579290364E-2</v>
      </c>
      <c r="T202" t="s">
        <v>137</v>
      </c>
      <c r="U202">
        <f t="shared" si="23"/>
        <v>5.4492205237134196E-2</v>
      </c>
    </row>
    <row r="203" spans="1:21" x14ac:dyDescent="0.2">
      <c r="A203" t="s">
        <v>133</v>
      </c>
      <c r="B203" s="18">
        <v>254650</v>
      </c>
      <c r="C203" s="18">
        <v>247070</v>
      </c>
      <c r="D203" s="18">
        <v>144330</v>
      </c>
      <c r="E203" s="18">
        <v>253720</v>
      </c>
      <c r="F203" s="18">
        <v>182850</v>
      </c>
      <c r="G203" s="19">
        <v>199410</v>
      </c>
      <c r="H203" s="29">
        <v>173630</v>
      </c>
      <c r="I203" s="29">
        <v>151270</v>
      </c>
      <c r="J203" s="29">
        <v>235590</v>
      </c>
      <c r="K203" s="29">
        <v>178700</v>
      </c>
      <c r="L203" s="29">
        <v>289420</v>
      </c>
      <c r="M203" s="30">
        <v>231200</v>
      </c>
      <c r="O203">
        <f t="shared" si="18"/>
        <v>213671.66666666666</v>
      </c>
      <c r="P203">
        <f t="shared" si="19"/>
        <v>209968.33333333334</v>
      </c>
      <c r="Q203">
        <f t="shared" si="20"/>
        <v>0.89740851330463822</v>
      </c>
      <c r="R203">
        <f t="shared" si="21"/>
        <v>0.98266811229066409</v>
      </c>
      <c r="S203">
        <f t="shared" si="22"/>
        <v>-2.5223853907198654E-2</v>
      </c>
      <c r="T203" t="s">
        <v>133</v>
      </c>
      <c r="U203">
        <f t="shared" si="23"/>
        <v>4.7009814830034059E-2</v>
      </c>
    </row>
    <row r="204" spans="1:21" x14ac:dyDescent="0.2">
      <c r="A204" t="s">
        <v>224</v>
      </c>
      <c r="B204" s="18">
        <v>494100</v>
      </c>
      <c r="C204" s="18">
        <v>403270</v>
      </c>
      <c r="D204" s="18">
        <v>303930</v>
      </c>
      <c r="E204" s="18">
        <v>366670</v>
      </c>
      <c r="F204" s="18">
        <v>366610</v>
      </c>
      <c r="G204" s="19">
        <v>384720</v>
      </c>
      <c r="H204" s="29">
        <v>399710</v>
      </c>
      <c r="I204" s="29">
        <v>253220</v>
      </c>
      <c r="J204" s="29">
        <v>524950</v>
      </c>
      <c r="K204" s="29">
        <v>310890</v>
      </c>
      <c r="L204" s="29">
        <v>471270</v>
      </c>
      <c r="M204" s="30">
        <v>388930</v>
      </c>
      <c r="O204">
        <f t="shared" si="18"/>
        <v>386550</v>
      </c>
      <c r="P204">
        <f t="shared" si="19"/>
        <v>391495</v>
      </c>
      <c r="Q204">
        <f t="shared" si="20"/>
        <v>0.92010640288886925</v>
      </c>
      <c r="R204">
        <f t="shared" si="21"/>
        <v>1.0127926529556333</v>
      </c>
      <c r="S204">
        <f t="shared" si="22"/>
        <v>1.8338844255946785E-2</v>
      </c>
      <c r="T204" t="s">
        <v>224</v>
      </c>
      <c r="U204">
        <f t="shared" si="23"/>
        <v>3.6161947094147308E-2</v>
      </c>
    </row>
    <row r="205" spans="1:21" x14ac:dyDescent="0.2">
      <c r="A205" t="s">
        <v>247</v>
      </c>
      <c r="B205" s="18">
        <v>65740</v>
      </c>
      <c r="C205" s="18">
        <v>73267</v>
      </c>
      <c r="D205" s="18">
        <v>79316</v>
      </c>
      <c r="E205" s="18">
        <v>108090</v>
      </c>
      <c r="F205" s="18">
        <v>87630</v>
      </c>
      <c r="G205" s="19">
        <v>90944</v>
      </c>
      <c r="H205" s="29">
        <v>99619</v>
      </c>
      <c r="I205" s="29">
        <v>58591</v>
      </c>
      <c r="J205" s="29">
        <v>106100</v>
      </c>
      <c r="K205" s="29">
        <v>48388</v>
      </c>
      <c r="L205" s="29">
        <v>79560</v>
      </c>
      <c r="M205" s="30">
        <v>119630</v>
      </c>
      <c r="O205">
        <f t="shared" si="18"/>
        <v>84164.5</v>
      </c>
      <c r="P205">
        <f t="shared" si="19"/>
        <v>85314.666666666672</v>
      </c>
      <c r="Q205">
        <f t="shared" si="20"/>
        <v>0.93102332862437798</v>
      </c>
      <c r="R205">
        <f t="shared" si="21"/>
        <v>1.0136656983249075</v>
      </c>
      <c r="S205">
        <f t="shared" si="22"/>
        <v>1.95819374602598E-2</v>
      </c>
      <c r="T205" t="s">
        <v>247</v>
      </c>
      <c r="U205">
        <f t="shared" si="23"/>
        <v>3.1039436778158527E-2</v>
      </c>
    </row>
    <row r="206" spans="1:21" x14ac:dyDescent="0.2">
      <c r="A206" t="s">
        <v>155</v>
      </c>
      <c r="B206" s="18">
        <v>66653</v>
      </c>
      <c r="C206" s="18">
        <v>83250</v>
      </c>
      <c r="D206" s="18">
        <v>121410</v>
      </c>
      <c r="E206" s="18">
        <v>39976</v>
      </c>
      <c r="F206" s="18">
        <v>132720</v>
      </c>
      <c r="G206" s="19">
        <v>124440</v>
      </c>
      <c r="H206" s="29">
        <v>71282</v>
      </c>
      <c r="I206" s="29">
        <v>84943</v>
      </c>
      <c r="J206" s="29">
        <v>94503</v>
      </c>
      <c r="K206" s="29">
        <v>137760</v>
      </c>
      <c r="L206" s="29">
        <v>110390</v>
      </c>
      <c r="M206" s="30">
        <v>60389</v>
      </c>
      <c r="O206">
        <f t="shared" si="18"/>
        <v>94741.5</v>
      </c>
      <c r="P206">
        <f t="shared" si="19"/>
        <v>93211.166666666672</v>
      </c>
      <c r="Q206">
        <f t="shared" si="20"/>
        <v>0.93749105111152664</v>
      </c>
      <c r="R206">
        <f t="shared" si="21"/>
        <v>0.98384727565709507</v>
      </c>
      <c r="S206">
        <f t="shared" si="22"/>
        <v>-2.3493714030890792E-2</v>
      </c>
      <c r="T206" t="s">
        <v>155</v>
      </c>
      <c r="U206">
        <f t="shared" si="23"/>
        <v>2.803286916977132E-2</v>
      </c>
    </row>
    <row r="207" spans="1:21" x14ac:dyDescent="0.2">
      <c r="A207" t="s">
        <v>240</v>
      </c>
      <c r="B207" s="18">
        <v>2839600</v>
      </c>
      <c r="C207" s="18">
        <v>2211500</v>
      </c>
      <c r="D207" s="18">
        <v>1856100</v>
      </c>
      <c r="E207" s="18">
        <v>2368500</v>
      </c>
      <c r="F207" s="18">
        <v>2009600</v>
      </c>
      <c r="G207" s="19">
        <v>1996400</v>
      </c>
      <c r="H207" s="29">
        <v>2271000</v>
      </c>
      <c r="I207" s="29">
        <v>1409400</v>
      </c>
      <c r="J207" s="29">
        <v>2804400</v>
      </c>
      <c r="K207" s="29">
        <v>1704800</v>
      </c>
      <c r="L207" s="29">
        <v>2598100</v>
      </c>
      <c r="M207" s="30">
        <v>2608000</v>
      </c>
      <c r="O207">
        <f t="shared" si="18"/>
        <v>2213616.6666666665</v>
      </c>
      <c r="P207">
        <f t="shared" si="19"/>
        <v>2232616.6666666665</v>
      </c>
      <c r="Q207">
        <f t="shared" si="20"/>
        <v>0.94534422104027405</v>
      </c>
      <c r="R207">
        <f t="shared" si="21"/>
        <v>1.0085832385914453</v>
      </c>
      <c r="S207">
        <f t="shared" si="22"/>
        <v>1.2330154796201278E-2</v>
      </c>
      <c r="T207" t="s">
        <v>240</v>
      </c>
      <c r="U207">
        <f t="shared" si="23"/>
        <v>2.4410026328715858E-2</v>
      </c>
    </row>
    <row r="208" spans="1:21" x14ac:dyDescent="0.2">
      <c r="A208" t="s">
        <v>217</v>
      </c>
      <c r="B208" s="18">
        <v>201210</v>
      </c>
      <c r="C208" s="18">
        <v>186580</v>
      </c>
      <c r="D208" s="18">
        <v>142750</v>
      </c>
      <c r="E208" s="18">
        <v>211600</v>
      </c>
      <c r="F208" s="18">
        <v>141470</v>
      </c>
      <c r="G208" s="19">
        <v>195740</v>
      </c>
      <c r="H208" s="29">
        <v>208620</v>
      </c>
      <c r="I208" s="29">
        <v>131200</v>
      </c>
      <c r="J208" s="29">
        <v>226340</v>
      </c>
      <c r="K208" s="29">
        <v>132370</v>
      </c>
      <c r="L208" s="29">
        <v>180660</v>
      </c>
      <c r="M208" s="30">
        <v>208410</v>
      </c>
      <c r="O208">
        <f t="shared" si="18"/>
        <v>179891.66666666666</v>
      </c>
      <c r="P208">
        <f t="shared" si="19"/>
        <v>181266.66666666666</v>
      </c>
      <c r="Q208">
        <f t="shared" si="20"/>
        <v>0.94868886885210224</v>
      </c>
      <c r="R208">
        <f t="shared" si="21"/>
        <v>1.0076434891369805</v>
      </c>
      <c r="S208">
        <f t="shared" si="22"/>
        <v>1.0985294164044992E-2</v>
      </c>
      <c r="T208" t="s">
        <v>217</v>
      </c>
      <c r="U208">
        <f t="shared" si="23"/>
        <v>2.2876195049621788E-2</v>
      </c>
    </row>
    <row r="209" spans="1:21" x14ac:dyDescent="0.2">
      <c r="A209" t="s">
        <v>222</v>
      </c>
      <c r="B209" s="18">
        <v>13268000</v>
      </c>
      <c r="C209" s="18">
        <v>10451000</v>
      </c>
      <c r="D209" s="18">
        <v>9123900</v>
      </c>
      <c r="E209" s="18">
        <v>11685000</v>
      </c>
      <c r="F209" s="18">
        <v>9173100</v>
      </c>
      <c r="G209" s="19">
        <v>10505000</v>
      </c>
      <c r="H209" s="29">
        <v>11483000</v>
      </c>
      <c r="I209" s="29">
        <v>6696800</v>
      </c>
      <c r="J209" s="29">
        <v>14327000</v>
      </c>
      <c r="K209" s="29">
        <v>7397200</v>
      </c>
      <c r="L209" s="29">
        <v>12392000</v>
      </c>
      <c r="M209" s="30">
        <v>11466000</v>
      </c>
      <c r="O209">
        <f t="shared" si="18"/>
        <v>10701000</v>
      </c>
      <c r="P209">
        <f t="shared" si="19"/>
        <v>10627000</v>
      </c>
      <c r="Q209">
        <f t="shared" si="20"/>
        <v>0.95809630090788234</v>
      </c>
      <c r="R209">
        <f t="shared" si="21"/>
        <v>0.99308475843379118</v>
      </c>
      <c r="S209">
        <f t="shared" si="22"/>
        <v>-1.0011239818793415E-2</v>
      </c>
      <c r="T209" t="s">
        <v>222</v>
      </c>
      <c r="U209">
        <f t="shared" si="23"/>
        <v>1.8590836588517339E-2</v>
      </c>
    </row>
    <row r="210" spans="1:21" x14ac:dyDescent="0.2">
      <c r="A210" t="s">
        <v>227</v>
      </c>
      <c r="B210" s="18">
        <v>123480</v>
      </c>
      <c r="C210" s="18">
        <v>103750</v>
      </c>
      <c r="D210" s="18">
        <v>155230</v>
      </c>
      <c r="E210" s="18">
        <v>1145800</v>
      </c>
      <c r="F210" s="18">
        <v>140290</v>
      </c>
      <c r="G210" s="19">
        <v>118230</v>
      </c>
      <c r="H210" s="29">
        <v>83778</v>
      </c>
      <c r="I210" s="29">
        <v>83544</v>
      </c>
      <c r="J210" s="29">
        <v>61335</v>
      </c>
      <c r="K210" s="29">
        <v>136470</v>
      </c>
      <c r="L210" s="29">
        <v>1289500</v>
      </c>
      <c r="M210" s="30">
        <v>48772</v>
      </c>
      <c r="O210">
        <f t="shared" si="18"/>
        <v>297796.66666666669</v>
      </c>
      <c r="P210">
        <f t="shared" si="19"/>
        <v>283899.83333333331</v>
      </c>
      <c r="Q210">
        <f t="shared" si="20"/>
        <v>0.95897369256794529</v>
      </c>
      <c r="R210">
        <f t="shared" si="21"/>
        <v>0.95333448997638193</v>
      </c>
      <c r="S210">
        <f t="shared" si="22"/>
        <v>-6.8945603351570475E-2</v>
      </c>
      <c r="T210" t="s">
        <v>227</v>
      </c>
      <c r="U210">
        <f t="shared" si="23"/>
        <v>1.8193306624212102E-2</v>
      </c>
    </row>
    <row r="211" spans="1:21" x14ac:dyDescent="0.2">
      <c r="A211" t="s">
        <v>146</v>
      </c>
      <c r="B211" s="18">
        <v>940300</v>
      </c>
      <c r="C211" s="18">
        <v>697990</v>
      </c>
      <c r="D211" s="18">
        <v>709170</v>
      </c>
      <c r="E211" s="18">
        <v>559600</v>
      </c>
      <c r="F211" s="18">
        <v>708290</v>
      </c>
      <c r="G211" s="19">
        <v>370060</v>
      </c>
      <c r="H211" s="29">
        <v>831140</v>
      </c>
      <c r="I211" s="29">
        <v>405870</v>
      </c>
      <c r="J211" s="29">
        <v>895500</v>
      </c>
      <c r="K211" s="29">
        <v>494540</v>
      </c>
      <c r="L211" s="29">
        <v>827990</v>
      </c>
      <c r="M211" s="30">
        <v>562840</v>
      </c>
      <c r="O211">
        <f t="shared" si="18"/>
        <v>664235</v>
      </c>
      <c r="P211">
        <f t="shared" si="19"/>
        <v>669646.66666666663</v>
      </c>
      <c r="Q211">
        <f t="shared" si="20"/>
        <v>0.963201184435581</v>
      </c>
      <c r="R211">
        <f t="shared" si="21"/>
        <v>1.0081472169739123</v>
      </c>
      <c r="S211">
        <f t="shared" si="22"/>
        <v>1.1706327022489079E-2</v>
      </c>
      <c r="T211" t="s">
        <v>146</v>
      </c>
      <c r="U211">
        <f t="shared" si="23"/>
        <v>1.628299203982134E-2</v>
      </c>
    </row>
    <row r="212" spans="1:21" x14ac:dyDescent="0.2">
      <c r="A212" t="s">
        <v>218</v>
      </c>
      <c r="B212" s="18">
        <v>725840</v>
      </c>
      <c r="C212" s="18">
        <v>580240</v>
      </c>
      <c r="D212" s="18">
        <v>742230</v>
      </c>
      <c r="E212" s="18">
        <v>775620</v>
      </c>
      <c r="F212" s="18">
        <v>640190</v>
      </c>
      <c r="G212" s="19">
        <v>590390</v>
      </c>
      <c r="H212" s="29">
        <v>795740</v>
      </c>
      <c r="I212" s="29">
        <v>573990</v>
      </c>
      <c r="J212" s="29">
        <v>700870</v>
      </c>
      <c r="K212" s="29">
        <v>496800</v>
      </c>
      <c r="L212" s="29">
        <v>770600</v>
      </c>
      <c r="M212" s="30">
        <v>723260</v>
      </c>
      <c r="O212">
        <f t="shared" si="18"/>
        <v>675751.66666666663</v>
      </c>
      <c r="P212">
        <f t="shared" si="19"/>
        <v>676876.66666666663</v>
      </c>
      <c r="Q212">
        <f t="shared" si="20"/>
        <v>0.98507602345229994</v>
      </c>
      <c r="R212">
        <f t="shared" si="21"/>
        <v>1.0016648127640577</v>
      </c>
      <c r="S212">
        <f t="shared" si="22"/>
        <v>2.3998200470097164E-3</v>
      </c>
      <c r="T212" t="s">
        <v>218</v>
      </c>
      <c r="U212">
        <f t="shared" si="23"/>
        <v>6.5302514396816001E-3</v>
      </c>
    </row>
    <row r="213" spans="1:21" x14ac:dyDescent="0.2">
      <c r="A213" t="s">
        <v>181</v>
      </c>
      <c r="B213" s="18">
        <v>3894800</v>
      </c>
      <c r="C213" s="18">
        <v>4681500</v>
      </c>
      <c r="D213" s="18">
        <v>4563200</v>
      </c>
      <c r="E213" s="18">
        <v>5826500</v>
      </c>
      <c r="F213" s="18">
        <v>4448200</v>
      </c>
      <c r="G213" s="19">
        <v>4589400</v>
      </c>
      <c r="H213" s="29">
        <v>4908800</v>
      </c>
      <c r="I213" s="29">
        <v>3231700</v>
      </c>
      <c r="J213" s="29">
        <v>5411400</v>
      </c>
      <c r="K213" s="29">
        <v>3499800</v>
      </c>
      <c r="L213" s="29">
        <v>5448600</v>
      </c>
      <c r="M213" s="30">
        <v>5448000</v>
      </c>
      <c r="O213">
        <f t="shared" si="18"/>
        <v>4667266.666666667</v>
      </c>
      <c r="P213">
        <f t="shared" si="19"/>
        <v>4658050</v>
      </c>
      <c r="Q213">
        <f t="shared" si="20"/>
        <v>0.98542166342485826</v>
      </c>
      <c r="R213">
        <f t="shared" si="21"/>
        <v>0.99802525389592756</v>
      </c>
      <c r="S213">
        <f t="shared" si="22"/>
        <v>-2.8517731029251169E-3</v>
      </c>
      <c r="T213" t="s">
        <v>181</v>
      </c>
      <c r="U213">
        <f t="shared" si="23"/>
        <v>6.3778944637293208E-3</v>
      </c>
    </row>
    <row r="214" spans="1:21" x14ac:dyDescent="0.2">
      <c r="A214" t="s">
        <v>210</v>
      </c>
      <c r="B214" s="18">
        <v>25760990</v>
      </c>
      <c r="C214" s="18">
        <v>17116398</v>
      </c>
      <c r="D214" s="18">
        <v>20250430</v>
      </c>
      <c r="E214" s="18">
        <v>27479610</v>
      </c>
      <c r="F214" s="18">
        <v>22699024</v>
      </c>
      <c r="G214" s="19">
        <v>21266683</v>
      </c>
      <c r="H214" s="29">
        <v>25574520</v>
      </c>
      <c r="I214" s="29">
        <v>16671767</v>
      </c>
      <c r="J214" s="29">
        <v>25308429</v>
      </c>
      <c r="K214" s="29">
        <v>15411410</v>
      </c>
      <c r="L214" s="29">
        <v>24436320</v>
      </c>
      <c r="M214" s="30">
        <v>27219350</v>
      </c>
      <c r="O214">
        <f t="shared" si="18"/>
        <v>22428855.833333332</v>
      </c>
      <c r="P214">
        <f t="shared" si="19"/>
        <v>22436966</v>
      </c>
      <c r="Q214">
        <f t="shared" si="20"/>
        <v>0.99754672800289257</v>
      </c>
      <c r="R214">
        <f t="shared" si="21"/>
        <v>1.0003615952024898</v>
      </c>
      <c r="S214">
        <f t="shared" si="22"/>
        <v>5.2157731119657942E-4</v>
      </c>
      <c r="T214" t="s">
        <v>210</v>
      </c>
      <c r="U214">
        <f t="shared" si="23"/>
        <v>1.0667515424765564E-3</v>
      </c>
    </row>
  </sheetData>
  <mergeCells count="2">
    <mergeCell ref="B1:G1"/>
    <mergeCell ref="H1:K1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9098B5-D777-FE4D-8B57-7DE88FA1FF75}">
  <dimension ref="A1:AB64"/>
  <sheetViews>
    <sheetView workbookViewId="0">
      <selection sqref="A1:XFD64"/>
    </sheetView>
  </sheetViews>
  <sheetFormatPr baseColWidth="10" defaultRowHeight="16" x14ac:dyDescent="0.2"/>
  <cols>
    <col min="1" max="1" width="11" bestFit="1" customWidth="1"/>
    <col min="5" max="8" width="11.1640625" bestFit="1" customWidth="1"/>
    <col min="9" max="13" width="11" bestFit="1" customWidth="1"/>
    <col min="14" max="14" width="11.1640625" bestFit="1" customWidth="1"/>
    <col min="15" max="15" width="11" bestFit="1" customWidth="1"/>
    <col min="16" max="16" width="11.1640625" bestFit="1" customWidth="1"/>
    <col min="17" max="17" width="11" bestFit="1" customWidth="1"/>
    <col min="18" max="18" width="11.1640625" bestFit="1" customWidth="1"/>
    <col min="19" max="20" width="11" bestFit="1" customWidth="1"/>
    <col min="21" max="21" width="11.1640625" bestFit="1" customWidth="1"/>
    <col min="22" max="26" width="11" bestFit="1" customWidth="1"/>
    <col min="27" max="27" width="11.1640625" bestFit="1" customWidth="1"/>
    <col min="28" max="28" width="11" bestFit="1" customWidth="1"/>
  </cols>
  <sheetData>
    <row r="1" spans="1:28" s="34" customFormat="1" x14ac:dyDescent="0.2">
      <c r="B1" s="34" t="s">
        <v>253</v>
      </c>
      <c r="C1" s="34" t="s">
        <v>254</v>
      </c>
      <c r="D1" s="34" t="s">
        <v>255</v>
      </c>
      <c r="E1" s="42" t="s">
        <v>256</v>
      </c>
      <c r="F1" s="42" t="s">
        <v>257</v>
      </c>
      <c r="G1" s="42" t="s">
        <v>258</v>
      </c>
      <c r="H1" s="42" t="s">
        <v>259</v>
      </c>
      <c r="I1" s="42" t="s">
        <v>260</v>
      </c>
      <c r="J1" s="43" t="s">
        <v>261</v>
      </c>
      <c r="K1" s="44" t="s">
        <v>262</v>
      </c>
      <c r="L1" s="44" t="s">
        <v>263</v>
      </c>
      <c r="M1" s="44" t="s">
        <v>264</v>
      </c>
      <c r="N1" s="44" t="s">
        <v>265</v>
      </c>
      <c r="O1" s="44" t="s">
        <v>266</v>
      </c>
      <c r="P1" s="45" t="s">
        <v>267</v>
      </c>
      <c r="Q1" s="46" t="s">
        <v>268</v>
      </c>
      <c r="R1" s="46" t="s">
        <v>269</v>
      </c>
      <c r="S1" s="46" t="s">
        <v>270</v>
      </c>
      <c r="T1" s="46" t="s">
        <v>271</v>
      </c>
      <c r="U1" s="46" t="s">
        <v>272</v>
      </c>
      <c r="V1" s="47" t="s">
        <v>273</v>
      </c>
      <c r="W1" s="48" t="s">
        <v>274</v>
      </c>
      <c r="X1" s="48" t="s">
        <v>275</v>
      </c>
      <c r="Y1" s="48" t="s">
        <v>276</v>
      </c>
      <c r="Z1" s="48" t="s">
        <v>277</v>
      </c>
      <c r="AA1" s="48" t="s">
        <v>278</v>
      </c>
      <c r="AB1" s="49" t="s">
        <v>279</v>
      </c>
    </row>
    <row r="2" spans="1:28" s="34" customFormat="1" x14ac:dyDescent="0.2">
      <c r="A2" s="34">
        <v>1</v>
      </c>
      <c r="B2" s="34" t="s">
        <v>280</v>
      </c>
      <c r="C2" s="34" t="s">
        <v>281</v>
      </c>
      <c r="D2" s="22" t="s">
        <v>282</v>
      </c>
      <c r="E2" s="34">
        <v>1021164112</v>
      </c>
      <c r="F2" s="34">
        <v>1053654009</v>
      </c>
      <c r="G2" s="34">
        <v>1031074963</v>
      </c>
      <c r="H2" s="34">
        <v>1002970032</v>
      </c>
      <c r="I2" s="34">
        <v>802643815</v>
      </c>
      <c r="J2" s="50">
        <v>972873493</v>
      </c>
      <c r="K2" s="34">
        <v>610488023</v>
      </c>
      <c r="L2" s="34">
        <v>627416864</v>
      </c>
      <c r="M2" s="34">
        <v>676583887</v>
      </c>
      <c r="N2" s="34">
        <v>1029065434</v>
      </c>
      <c r="O2" s="34">
        <v>592240935</v>
      </c>
      <c r="P2" s="50">
        <v>1032514410</v>
      </c>
      <c r="Q2" s="34">
        <v>835006810</v>
      </c>
      <c r="R2" s="34">
        <v>1063333924</v>
      </c>
      <c r="S2" s="34">
        <v>828707604</v>
      </c>
      <c r="T2" s="34">
        <v>703867112</v>
      </c>
      <c r="U2" s="34">
        <v>1029442490</v>
      </c>
      <c r="V2" s="50">
        <v>995851188</v>
      </c>
      <c r="W2" s="34">
        <v>907869273</v>
      </c>
      <c r="X2" s="34">
        <v>704467649</v>
      </c>
      <c r="Y2" s="34">
        <v>845329980</v>
      </c>
      <c r="Z2" s="34">
        <v>716979205</v>
      </c>
      <c r="AA2" s="34">
        <v>1055366950</v>
      </c>
      <c r="AB2" s="50">
        <v>777212163</v>
      </c>
    </row>
    <row r="3" spans="1:28" s="34" customFormat="1" x14ac:dyDescent="0.2">
      <c r="A3" s="34">
        <v>2</v>
      </c>
      <c r="B3" s="34" t="s">
        <v>280</v>
      </c>
      <c r="C3" s="34" t="s">
        <v>283</v>
      </c>
      <c r="D3" s="22" t="s">
        <v>284</v>
      </c>
      <c r="E3" s="34">
        <v>941639366</v>
      </c>
      <c r="F3" s="34">
        <v>946977702</v>
      </c>
      <c r="G3" s="34">
        <v>861048667</v>
      </c>
      <c r="H3" s="34">
        <v>907869030</v>
      </c>
      <c r="I3" s="34">
        <v>735957768</v>
      </c>
      <c r="J3" s="50">
        <v>807369039</v>
      </c>
      <c r="K3" s="34">
        <v>548853246</v>
      </c>
      <c r="L3" s="34">
        <v>553517708</v>
      </c>
      <c r="M3" s="34">
        <v>615306582</v>
      </c>
      <c r="N3" s="34">
        <v>879149654</v>
      </c>
      <c r="O3" s="34">
        <v>529391413</v>
      </c>
      <c r="P3" s="50">
        <v>977169342</v>
      </c>
      <c r="Q3" s="34">
        <v>727466089</v>
      </c>
      <c r="R3" s="34">
        <v>970692554</v>
      </c>
      <c r="S3" s="34">
        <v>709590020</v>
      </c>
      <c r="T3" s="34">
        <v>568090366</v>
      </c>
      <c r="U3" s="34">
        <v>871556903</v>
      </c>
      <c r="V3" s="50">
        <v>860562169</v>
      </c>
      <c r="W3" s="34">
        <v>815850832</v>
      </c>
      <c r="X3" s="34">
        <v>575753448</v>
      </c>
      <c r="Y3" s="34">
        <v>773410556</v>
      </c>
      <c r="Z3" s="34">
        <v>620601897</v>
      </c>
      <c r="AA3" s="34">
        <v>929007296</v>
      </c>
      <c r="AB3" s="50">
        <v>692306507</v>
      </c>
    </row>
    <row r="4" spans="1:28" s="34" customFormat="1" x14ac:dyDescent="0.2">
      <c r="A4" s="34">
        <v>3</v>
      </c>
      <c r="B4" s="34" t="s">
        <v>280</v>
      </c>
      <c r="C4" s="34" t="s">
        <v>285</v>
      </c>
      <c r="D4" s="22" t="s">
        <v>286</v>
      </c>
      <c r="E4" s="34">
        <v>508150297</v>
      </c>
      <c r="F4" s="34">
        <v>511306716</v>
      </c>
      <c r="G4" s="34">
        <v>474761133</v>
      </c>
      <c r="H4" s="34">
        <v>572748160</v>
      </c>
      <c r="I4" s="34">
        <v>419592432</v>
      </c>
      <c r="J4" s="50">
        <v>435502160</v>
      </c>
      <c r="K4" s="34">
        <v>281817110</v>
      </c>
      <c r="L4" s="34">
        <v>258489597</v>
      </c>
      <c r="M4" s="34">
        <v>280307377</v>
      </c>
      <c r="N4" s="34">
        <v>435026591</v>
      </c>
      <c r="O4" s="34">
        <v>249203635</v>
      </c>
      <c r="P4" s="50">
        <v>467638051</v>
      </c>
      <c r="Q4" s="34">
        <v>455134394</v>
      </c>
      <c r="R4" s="34">
        <v>447818933</v>
      </c>
      <c r="S4" s="34">
        <v>302464663</v>
      </c>
      <c r="T4" s="34">
        <v>308825724</v>
      </c>
      <c r="U4" s="34">
        <v>495952449</v>
      </c>
      <c r="V4" s="50">
        <v>538051027</v>
      </c>
      <c r="W4" s="34">
        <v>439419856</v>
      </c>
      <c r="X4" s="34">
        <v>294039138</v>
      </c>
      <c r="Y4" s="34">
        <v>321367640</v>
      </c>
      <c r="Z4" s="34">
        <v>349016268</v>
      </c>
      <c r="AA4" s="34">
        <v>545634114</v>
      </c>
      <c r="AB4" s="50">
        <v>252623808</v>
      </c>
    </row>
    <row r="5" spans="1:28" s="34" customFormat="1" x14ac:dyDescent="0.2">
      <c r="A5" s="34">
        <v>4</v>
      </c>
      <c r="B5" s="34" t="s">
        <v>280</v>
      </c>
      <c r="C5" s="34" t="s">
        <v>287</v>
      </c>
      <c r="D5" s="22" t="s">
        <v>288</v>
      </c>
      <c r="E5" s="34">
        <v>171955871</v>
      </c>
      <c r="F5" s="34">
        <v>157003904</v>
      </c>
      <c r="G5" s="34">
        <v>127346857</v>
      </c>
      <c r="H5" s="34">
        <v>137915839</v>
      </c>
      <c r="I5" s="34">
        <v>134885256</v>
      </c>
      <c r="J5" s="50">
        <v>124090187</v>
      </c>
      <c r="K5" s="34">
        <v>100536001</v>
      </c>
      <c r="L5" s="34">
        <v>104004375</v>
      </c>
      <c r="M5" s="34">
        <v>122222639</v>
      </c>
      <c r="N5" s="34">
        <v>144280462</v>
      </c>
      <c r="O5" s="34">
        <v>94077190</v>
      </c>
      <c r="P5" s="50">
        <v>181501323</v>
      </c>
      <c r="Q5" s="34">
        <v>103061339</v>
      </c>
      <c r="R5" s="34">
        <v>180042461</v>
      </c>
      <c r="S5" s="34">
        <v>131399736</v>
      </c>
      <c r="T5" s="34">
        <v>88501383</v>
      </c>
      <c r="U5" s="34">
        <v>137394618</v>
      </c>
      <c r="V5" s="50">
        <v>123031501</v>
      </c>
      <c r="W5" s="34">
        <v>143950726</v>
      </c>
      <c r="X5" s="34">
        <v>91240273</v>
      </c>
      <c r="Y5" s="34">
        <v>164450033</v>
      </c>
      <c r="Z5" s="34">
        <v>97689075</v>
      </c>
      <c r="AA5" s="34">
        <v>147032621</v>
      </c>
      <c r="AB5" s="50">
        <v>139105271</v>
      </c>
    </row>
    <row r="6" spans="1:28" s="34" customFormat="1" x14ac:dyDescent="0.2">
      <c r="A6" s="34">
        <v>5</v>
      </c>
      <c r="B6" s="34" t="s">
        <v>280</v>
      </c>
      <c r="C6" s="34" t="s">
        <v>289</v>
      </c>
      <c r="D6" s="22" t="s">
        <v>290</v>
      </c>
      <c r="E6" s="34">
        <v>127821300</v>
      </c>
      <c r="F6" s="34">
        <v>133379970</v>
      </c>
      <c r="G6" s="34">
        <v>121466890</v>
      </c>
      <c r="H6" s="34">
        <v>109085550</v>
      </c>
      <c r="I6" s="34">
        <v>94008130</v>
      </c>
      <c r="J6" s="50">
        <v>116910460</v>
      </c>
      <c r="K6" s="34">
        <v>74090760</v>
      </c>
      <c r="L6" s="34">
        <v>75052120</v>
      </c>
      <c r="M6" s="34">
        <v>82967240</v>
      </c>
      <c r="N6" s="34">
        <v>126105520</v>
      </c>
      <c r="O6" s="34">
        <v>71722012</v>
      </c>
      <c r="P6" s="50">
        <v>146148380</v>
      </c>
      <c r="Q6" s="34">
        <v>101125570</v>
      </c>
      <c r="R6" s="34">
        <v>141741480</v>
      </c>
      <c r="S6" s="34">
        <v>104263950</v>
      </c>
      <c r="T6" s="34">
        <v>73464400</v>
      </c>
      <c r="U6" s="34">
        <v>120799100</v>
      </c>
      <c r="V6" s="50">
        <v>111162140</v>
      </c>
      <c r="W6" s="34">
        <v>108854660</v>
      </c>
      <c r="X6" s="34">
        <v>76743280</v>
      </c>
      <c r="Y6" s="34">
        <v>115951580</v>
      </c>
      <c r="Z6" s="34">
        <v>78762690</v>
      </c>
      <c r="AA6" s="34">
        <v>114539520</v>
      </c>
      <c r="AB6" s="50">
        <v>108352240</v>
      </c>
    </row>
    <row r="7" spans="1:28" s="34" customFormat="1" x14ac:dyDescent="0.2">
      <c r="A7" s="34">
        <v>6</v>
      </c>
      <c r="B7" s="34" t="s">
        <v>280</v>
      </c>
      <c r="C7" s="34" t="s">
        <v>291</v>
      </c>
      <c r="D7" s="22" t="s">
        <v>292</v>
      </c>
      <c r="E7" s="34">
        <v>102980651</v>
      </c>
      <c r="F7" s="34">
        <v>105250790</v>
      </c>
      <c r="G7" s="34">
        <v>133173825</v>
      </c>
      <c r="H7" s="34">
        <v>125268465</v>
      </c>
      <c r="I7" s="34">
        <v>97521973</v>
      </c>
      <c r="J7" s="50">
        <v>115052258</v>
      </c>
      <c r="K7" s="34">
        <v>59852102</v>
      </c>
      <c r="L7" s="34">
        <v>85856306</v>
      </c>
      <c r="M7" s="34">
        <v>73635264</v>
      </c>
      <c r="N7" s="34">
        <v>105602043</v>
      </c>
      <c r="O7" s="34">
        <v>72678626</v>
      </c>
      <c r="P7" s="50">
        <v>82548963</v>
      </c>
      <c r="Q7" s="34">
        <v>86797440</v>
      </c>
      <c r="R7" s="34">
        <v>92612507</v>
      </c>
      <c r="S7" s="34">
        <v>90240921</v>
      </c>
      <c r="T7" s="34">
        <v>103397753</v>
      </c>
      <c r="U7" s="34">
        <v>118499810</v>
      </c>
      <c r="V7" s="50">
        <v>104785509</v>
      </c>
      <c r="W7" s="34">
        <v>88286567</v>
      </c>
      <c r="X7" s="34">
        <v>75103849</v>
      </c>
      <c r="Y7" s="34">
        <v>83523230</v>
      </c>
      <c r="Z7" s="34">
        <v>99031497</v>
      </c>
      <c r="AA7" s="34">
        <v>91951902</v>
      </c>
      <c r="AB7" s="50">
        <v>65213109</v>
      </c>
    </row>
    <row r="8" spans="1:28" s="34" customFormat="1" x14ac:dyDescent="0.2">
      <c r="A8" s="34">
        <v>7</v>
      </c>
      <c r="B8" s="34" t="s">
        <v>280</v>
      </c>
      <c r="C8" s="34" t="s">
        <v>293</v>
      </c>
      <c r="D8" s="22" t="s">
        <v>294</v>
      </c>
      <c r="E8" s="34">
        <v>94416722</v>
      </c>
      <c r="F8" s="34">
        <v>98967391</v>
      </c>
      <c r="G8" s="34">
        <v>88740131</v>
      </c>
      <c r="H8" s="34">
        <v>82726282</v>
      </c>
      <c r="I8" s="34">
        <v>70066881</v>
      </c>
      <c r="J8" s="50">
        <v>79399254</v>
      </c>
      <c r="K8" s="34">
        <v>59700332</v>
      </c>
      <c r="L8" s="34">
        <v>58306923</v>
      </c>
      <c r="M8" s="34">
        <v>63300216</v>
      </c>
      <c r="N8" s="34">
        <v>92881336</v>
      </c>
      <c r="O8" s="34">
        <v>60583516</v>
      </c>
      <c r="P8" s="50">
        <v>96212940</v>
      </c>
      <c r="Q8" s="34">
        <v>75003034</v>
      </c>
      <c r="R8" s="34">
        <v>108551680</v>
      </c>
      <c r="S8" s="34">
        <v>84985166</v>
      </c>
      <c r="T8" s="34">
        <v>65186964</v>
      </c>
      <c r="U8" s="34">
        <v>95764629</v>
      </c>
      <c r="V8" s="50">
        <v>90462991</v>
      </c>
      <c r="W8" s="34">
        <v>91752181</v>
      </c>
      <c r="X8" s="34">
        <v>65819556</v>
      </c>
      <c r="Y8" s="34">
        <v>84502788</v>
      </c>
      <c r="Z8" s="34">
        <v>60846537</v>
      </c>
      <c r="AA8" s="34">
        <v>91038148</v>
      </c>
      <c r="AB8" s="50">
        <v>85643972</v>
      </c>
    </row>
    <row r="9" spans="1:28" s="34" customFormat="1" x14ac:dyDescent="0.2">
      <c r="A9" s="34">
        <v>8</v>
      </c>
      <c r="B9" s="34" t="s">
        <v>280</v>
      </c>
      <c r="C9" s="34" t="s">
        <v>295</v>
      </c>
      <c r="D9" s="34" t="s">
        <v>296</v>
      </c>
      <c r="E9" s="34">
        <v>79262723</v>
      </c>
      <c r="F9" s="34">
        <v>69867626</v>
      </c>
      <c r="G9" s="34">
        <v>47015574</v>
      </c>
      <c r="H9" s="34">
        <v>56141880</v>
      </c>
      <c r="I9" s="34">
        <v>62961180</v>
      </c>
      <c r="J9" s="50">
        <v>48033291</v>
      </c>
      <c r="K9" s="34">
        <v>39296991</v>
      </c>
      <c r="L9" s="34">
        <v>40563922</v>
      </c>
      <c r="M9" s="34">
        <v>50038120</v>
      </c>
      <c r="N9" s="34">
        <v>55471187</v>
      </c>
      <c r="O9" s="34">
        <v>35221721</v>
      </c>
      <c r="P9" s="50">
        <v>80182886</v>
      </c>
      <c r="Q9" s="34">
        <v>32610872</v>
      </c>
      <c r="R9" s="34">
        <v>83106179</v>
      </c>
      <c r="S9" s="34">
        <v>55342733</v>
      </c>
      <c r="T9" s="34">
        <v>30852162</v>
      </c>
      <c r="U9" s="34">
        <v>55539906</v>
      </c>
      <c r="V9" s="50">
        <v>45613630</v>
      </c>
      <c r="W9" s="34">
        <v>56505112</v>
      </c>
      <c r="X9" s="34">
        <v>32000628</v>
      </c>
      <c r="Y9" s="34">
        <v>67415066</v>
      </c>
      <c r="Z9" s="34">
        <v>32763560</v>
      </c>
      <c r="AA9" s="34">
        <v>62220330</v>
      </c>
      <c r="AB9" s="50">
        <v>55328449</v>
      </c>
    </row>
    <row r="10" spans="1:28" s="34" customFormat="1" x14ac:dyDescent="0.2">
      <c r="A10" s="34">
        <v>9</v>
      </c>
      <c r="B10" s="34" t="s">
        <v>280</v>
      </c>
      <c r="C10" s="34" t="s">
        <v>297</v>
      </c>
      <c r="D10" s="34" t="s">
        <v>298</v>
      </c>
      <c r="E10" s="34">
        <v>69659290</v>
      </c>
      <c r="F10" s="34">
        <v>62222120</v>
      </c>
      <c r="G10" s="34">
        <v>57618063</v>
      </c>
      <c r="H10" s="34">
        <v>55989930</v>
      </c>
      <c r="I10" s="34">
        <v>56563470</v>
      </c>
      <c r="J10" s="50">
        <v>54594968</v>
      </c>
      <c r="K10" s="34">
        <v>50013703</v>
      </c>
      <c r="L10" s="34">
        <v>55179250</v>
      </c>
      <c r="M10" s="34">
        <v>59959589</v>
      </c>
      <c r="N10" s="34">
        <v>62947395</v>
      </c>
      <c r="O10" s="34">
        <v>48243197</v>
      </c>
      <c r="P10" s="50">
        <v>66518493</v>
      </c>
      <c r="Q10" s="34">
        <v>53542246</v>
      </c>
      <c r="R10" s="34">
        <v>67510500</v>
      </c>
      <c r="S10" s="34">
        <v>57363304</v>
      </c>
      <c r="T10" s="34">
        <v>48473291</v>
      </c>
      <c r="U10" s="34">
        <v>58614045</v>
      </c>
      <c r="V10" s="50">
        <v>57236783</v>
      </c>
      <c r="W10" s="34">
        <v>58067243</v>
      </c>
      <c r="X10" s="34">
        <v>49152024</v>
      </c>
      <c r="Y10" s="34">
        <v>66884823</v>
      </c>
      <c r="Z10" s="34">
        <v>48517680</v>
      </c>
      <c r="AA10" s="34">
        <v>62301078</v>
      </c>
      <c r="AB10" s="50">
        <v>61344996</v>
      </c>
    </row>
    <row r="11" spans="1:28" s="34" customFormat="1" x14ac:dyDescent="0.2">
      <c r="A11" s="34">
        <v>10</v>
      </c>
      <c r="B11" s="34" t="s">
        <v>280</v>
      </c>
      <c r="C11" s="34" t="s">
        <v>299</v>
      </c>
      <c r="D11" s="34" t="s">
        <v>300</v>
      </c>
      <c r="E11" s="34">
        <v>47938100</v>
      </c>
      <c r="F11" s="34">
        <v>42418830</v>
      </c>
      <c r="G11" s="34">
        <v>51887720</v>
      </c>
      <c r="H11" s="34">
        <v>56617810</v>
      </c>
      <c r="I11" s="34">
        <v>39282660</v>
      </c>
      <c r="J11" s="50">
        <v>44580780</v>
      </c>
      <c r="K11" s="34">
        <v>23413300</v>
      </c>
      <c r="L11" s="34">
        <v>36487900</v>
      </c>
      <c r="M11" s="34">
        <v>29814700</v>
      </c>
      <c r="N11" s="34">
        <v>44565580</v>
      </c>
      <c r="O11" s="34">
        <v>27255450</v>
      </c>
      <c r="P11" s="50">
        <v>41067260</v>
      </c>
      <c r="Q11" s="34">
        <v>43363240</v>
      </c>
      <c r="R11" s="34">
        <v>37463883</v>
      </c>
      <c r="S11" s="34">
        <v>34627370</v>
      </c>
      <c r="T11" s="34">
        <v>38470247</v>
      </c>
      <c r="U11" s="34">
        <v>39976150</v>
      </c>
      <c r="V11" s="50">
        <v>42895330</v>
      </c>
      <c r="W11" s="34">
        <v>40701150</v>
      </c>
      <c r="X11" s="34">
        <v>31838055</v>
      </c>
      <c r="Y11" s="34">
        <v>35190906</v>
      </c>
      <c r="Z11" s="34">
        <v>49421840</v>
      </c>
      <c r="AA11" s="34">
        <v>35542350</v>
      </c>
      <c r="AB11" s="50">
        <v>20769983</v>
      </c>
    </row>
    <row r="12" spans="1:28" s="34" customFormat="1" x14ac:dyDescent="0.2">
      <c r="A12" s="34">
        <v>11</v>
      </c>
      <c r="B12" s="34" t="s">
        <v>280</v>
      </c>
      <c r="C12" s="34" t="s">
        <v>301</v>
      </c>
      <c r="D12" s="34" t="s">
        <v>302</v>
      </c>
      <c r="E12" s="34">
        <v>31560990</v>
      </c>
      <c r="F12" s="34">
        <v>25074738</v>
      </c>
      <c r="G12" s="34">
        <v>16180736</v>
      </c>
      <c r="H12" s="34">
        <v>20369400</v>
      </c>
      <c r="I12" s="34">
        <v>26770020</v>
      </c>
      <c r="J12" s="50">
        <v>17046372</v>
      </c>
      <c r="K12" s="34">
        <v>13641030</v>
      </c>
      <c r="L12" s="34">
        <v>16305420</v>
      </c>
      <c r="M12" s="34">
        <v>19382180</v>
      </c>
      <c r="N12" s="34">
        <v>20459510</v>
      </c>
      <c r="O12" s="34">
        <v>12170460</v>
      </c>
      <c r="P12" s="50">
        <v>32742050</v>
      </c>
      <c r="Q12" s="34">
        <v>11704912</v>
      </c>
      <c r="R12" s="34">
        <v>32083410</v>
      </c>
      <c r="S12" s="34">
        <v>20438330</v>
      </c>
      <c r="T12" s="34">
        <v>10671010</v>
      </c>
      <c r="U12" s="34">
        <v>20406982</v>
      </c>
      <c r="V12" s="50">
        <v>17317002</v>
      </c>
      <c r="W12" s="34">
        <v>20296206</v>
      </c>
      <c r="X12" s="34">
        <v>11288656</v>
      </c>
      <c r="Y12" s="34">
        <v>22353036</v>
      </c>
      <c r="Z12" s="34">
        <v>10028764</v>
      </c>
      <c r="AA12" s="34">
        <v>23878250</v>
      </c>
      <c r="AB12" s="50">
        <v>16579900</v>
      </c>
    </row>
    <row r="13" spans="1:28" s="34" customFormat="1" x14ac:dyDescent="0.2">
      <c r="A13" s="34">
        <v>12</v>
      </c>
      <c r="B13" s="34" t="s">
        <v>280</v>
      </c>
      <c r="C13" s="34" t="s">
        <v>303</v>
      </c>
      <c r="D13" s="34" t="s">
        <v>304</v>
      </c>
      <c r="E13" s="34">
        <v>29043980</v>
      </c>
      <c r="F13" s="34">
        <v>31457010</v>
      </c>
      <c r="G13" s="34">
        <v>26788120</v>
      </c>
      <c r="H13" s="34">
        <v>25756950</v>
      </c>
      <c r="I13" s="34">
        <v>21550990</v>
      </c>
      <c r="J13" s="50">
        <v>23296990</v>
      </c>
      <c r="K13" s="34">
        <v>16502780</v>
      </c>
      <c r="L13" s="34">
        <v>16467680</v>
      </c>
      <c r="M13" s="34">
        <v>16971920</v>
      </c>
      <c r="N13" s="34">
        <v>26208630</v>
      </c>
      <c r="O13" s="34">
        <v>16572240</v>
      </c>
      <c r="P13" s="50">
        <v>30538380</v>
      </c>
      <c r="Q13" s="34">
        <v>21154710</v>
      </c>
      <c r="R13" s="34">
        <v>32897180</v>
      </c>
      <c r="S13" s="34">
        <v>25487480</v>
      </c>
      <c r="T13" s="34">
        <v>19924480</v>
      </c>
      <c r="U13" s="34">
        <v>31721000</v>
      </c>
      <c r="V13" s="50">
        <v>27265910</v>
      </c>
      <c r="W13" s="34">
        <v>28462060</v>
      </c>
      <c r="X13" s="34">
        <v>17498530</v>
      </c>
      <c r="Y13" s="34">
        <v>24007760</v>
      </c>
      <c r="Z13" s="34">
        <v>16362630</v>
      </c>
      <c r="AA13" s="34">
        <v>24892680</v>
      </c>
      <c r="AB13" s="50">
        <v>23175800</v>
      </c>
    </row>
    <row r="14" spans="1:28" s="34" customFormat="1" x14ac:dyDescent="0.2">
      <c r="A14" s="34">
        <v>13</v>
      </c>
      <c r="B14" s="34" t="s">
        <v>280</v>
      </c>
      <c r="C14" s="34" t="s">
        <v>305</v>
      </c>
      <c r="D14" s="34" t="s">
        <v>306</v>
      </c>
      <c r="E14" s="34">
        <v>26398572</v>
      </c>
      <c r="F14" s="34">
        <v>35668936</v>
      </c>
      <c r="G14" s="34">
        <v>41173816</v>
      </c>
      <c r="H14" s="34">
        <v>40438060</v>
      </c>
      <c r="I14" s="34">
        <v>24005146</v>
      </c>
      <c r="J14" s="50">
        <v>28661200</v>
      </c>
      <c r="K14" s="34">
        <v>16655662</v>
      </c>
      <c r="L14" s="34">
        <v>24955510</v>
      </c>
      <c r="M14" s="34">
        <v>25369398</v>
      </c>
      <c r="N14" s="34">
        <v>26335851</v>
      </c>
      <c r="O14" s="34">
        <v>22746850</v>
      </c>
      <c r="P14" s="50">
        <v>33503850</v>
      </c>
      <c r="Q14" s="34">
        <v>23781916</v>
      </c>
      <c r="R14" s="34">
        <v>29831813</v>
      </c>
      <c r="S14" s="34">
        <v>21508953</v>
      </c>
      <c r="T14" s="34">
        <v>26835806</v>
      </c>
      <c r="U14" s="34">
        <v>27374250</v>
      </c>
      <c r="V14" s="50">
        <v>34977714</v>
      </c>
      <c r="W14" s="34">
        <v>23228826</v>
      </c>
      <c r="X14" s="34">
        <v>26173271</v>
      </c>
      <c r="Y14" s="34">
        <v>27853230</v>
      </c>
      <c r="Z14" s="34">
        <v>31281448</v>
      </c>
      <c r="AA14" s="34">
        <v>37452144</v>
      </c>
      <c r="AB14" s="50">
        <v>21541140</v>
      </c>
    </row>
    <row r="15" spans="1:28" s="34" customFormat="1" x14ac:dyDescent="0.2">
      <c r="A15" s="34">
        <v>14</v>
      </c>
      <c r="B15" s="34" t="s">
        <v>280</v>
      </c>
      <c r="C15" s="34" t="s">
        <v>307</v>
      </c>
      <c r="D15" s="34" t="s">
        <v>308</v>
      </c>
      <c r="E15" s="34">
        <v>24041880</v>
      </c>
      <c r="F15" s="34">
        <v>24146730</v>
      </c>
      <c r="G15" s="34">
        <v>19831440</v>
      </c>
      <c r="H15" s="34">
        <v>20691310</v>
      </c>
      <c r="I15" s="34">
        <v>17366030</v>
      </c>
      <c r="J15" s="50">
        <v>20719750</v>
      </c>
      <c r="K15" s="34">
        <v>14236460</v>
      </c>
      <c r="L15" s="34">
        <v>14573608</v>
      </c>
      <c r="M15" s="34">
        <v>15791150</v>
      </c>
      <c r="N15" s="34">
        <v>22203460</v>
      </c>
      <c r="O15" s="34">
        <v>14177762</v>
      </c>
      <c r="P15" s="50">
        <v>23182251</v>
      </c>
      <c r="Q15" s="34">
        <v>16509910</v>
      </c>
      <c r="R15" s="34">
        <v>28162600</v>
      </c>
      <c r="S15" s="34">
        <v>20497170</v>
      </c>
      <c r="T15" s="34">
        <v>14669940</v>
      </c>
      <c r="U15" s="34">
        <v>22222190</v>
      </c>
      <c r="V15" s="50">
        <v>19744356</v>
      </c>
      <c r="W15" s="34">
        <v>21900347</v>
      </c>
      <c r="X15" s="34">
        <v>14100693</v>
      </c>
      <c r="Y15" s="34">
        <v>22619873</v>
      </c>
      <c r="Z15" s="34">
        <v>13447248</v>
      </c>
      <c r="AA15" s="34">
        <v>22263422</v>
      </c>
      <c r="AB15" s="50">
        <v>21135438</v>
      </c>
    </row>
    <row r="16" spans="1:28" s="34" customFormat="1" x14ac:dyDescent="0.2">
      <c r="A16" s="34">
        <v>15</v>
      </c>
      <c r="B16" s="34" t="s">
        <v>280</v>
      </c>
      <c r="C16" s="34" t="s">
        <v>309</v>
      </c>
      <c r="D16" s="34" t="s">
        <v>310</v>
      </c>
      <c r="E16" s="34">
        <v>19401110</v>
      </c>
      <c r="F16" s="34">
        <v>18555490</v>
      </c>
      <c r="G16" s="34">
        <v>15245380</v>
      </c>
      <c r="H16" s="34">
        <v>15723580</v>
      </c>
      <c r="I16" s="34">
        <v>13933720</v>
      </c>
      <c r="J16" s="50">
        <v>15854010</v>
      </c>
      <c r="K16" s="34">
        <v>10879008</v>
      </c>
      <c r="L16" s="34">
        <v>10623010</v>
      </c>
      <c r="M16" s="34">
        <v>11176751</v>
      </c>
      <c r="N16" s="34">
        <v>15966660</v>
      </c>
      <c r="O16" s="34">
        <v>9230500</v>
      </c>
      <c r="P16" s="50">
        <v>20508140</v>
      </c>
      <c r="Q16" s="34">
        <v>12161610</v>
      </c>
      <c r="R16" s="34">
        <v>22837170</v>
      </c>
      <c r="S16" s="34">
        <v>14632030</v>
      </c>
      <c r="T16" s="34">
        <v>9386860</v>
      </c>
      <c r="U16" s="34">
        <v>16679800</v>
      </c>
      <c r="V16" s="50">
        <v>14669400</v>
      </c>
      <c r="W16" s="34">
        <v>16215570</v>
      </c>
      <c r="X16" s="34">
        <v>10260969</v>
      </c>
      <c r="Y16" s="34">
        <v>15429830</v>
      </c>
      <c r="Z16" s="34">
        <v>9709940</v>
      </c>
      <c r="AA16" s="34">
        <v>16928050</v>
      </c>
      <c r="AB16" s="50">
        <v>15713000</v>
      </c>
    </row>
    <row r="17" spans="1:28" s="34" customFormat="1" x14ac:dyDescent="0.2">
      <c r="A17" s="34">
        <v>16</v>
      </c>
      <c r="B17" s="34" t="s">
        <v>280</v>
      </c>
      <c r="C17" s="34" t="s">
        <v>311</v>
      </c>
      <c r="D17" s="34" t="s">
        <v>312</v>
      </c>
      <c r="E17" s="34">
        <v>15426000</v>
      </c>
      <c r="F17" s="34">
        <v>11938000</v>
      </c>
      <c r="G17" s="34">
        <v>14053000</v>
      </c>
      <c r="H17" s="34">
        <v>12495000</v>
      </c>
      <c r="I17" s="34">
        <v>13238000</v>
      </c>
      <c r="J17" s="50">
        <v>12305000</v>
      </c>
      <c r="K17" s="34">
        <v>14042000</v>
      </c>
      <c r="L17" s="34">
        <v>16318000</v>
      </c>
      <c r="M17" s="34">
        <v>16722000</v>
      </c>
      <c r="N17" s="34">
        <v>15017000</v>
      </c>
      <c r="O17" s="34">
        <v>13750000</v>
      </c>
      <c r="P17" s="50">
        <v>11951000</v>
      </c>
      <c r="Q17" s="34">
        <v>14807000</v>
      </c>
      <c r="R17" s="34">
        <v>11370000</v>
      </c>
      <c r="S17" s="34">
        <v>13527000</v>
      </c>
      <c r="T17" s="34">
        <v>14931000</v>
      </c>
      <c r="U17" s="34">
        <v>13122000</v>
      </c>
      <c r="V17" s="50">
        <v>13968000</v>
      </c>
      <c r="W17" s="34">
        <v>12836000</v>
      </c>
      <c r="X17" s="34">
        <v>14239000</v>
      </c>
      <c r="Y17" s="34">
        <v>15803000</v>
      </c>
      <c r="Z17" s="34">
        <v>13650000</v>
      </c>
      <c r="AA17" s="34">
        <v>13004000</v>
      </c>
      <c r="AB17" s="50">
        <v>13991000</v>
      </c>
    </row>
    <row r="18" spans="1:28" s="34" customFormat="1" x14ac:dyDescent="0.2">
      <c r="A18" s="34">
        <v>17</v>
      </c>
      <c r="B18" s="34" t="s">
        <v>280</v>
      </c>
      <c r="C18" s="34" t="s">
        <v>313</v>
      </c>
      <c r="D18" s="34" t="s">
        <v>314</v>
      </c>
      <c r="E18" s="34">
        <v>13879300</v>
      </c>
      <c r="F18" s="34">
        <v>14456400</v>
      </c>
      <c r="G18" s="34">
        <v>11316653</v>
      </c>
      <c r="H18" s="34">
        <v>12326660</v>
      </c>
      <c r="I18" s="34">
        <v>10763970</v>
      </c>
      <c r="J18" s="50">
        <v>11883250</v>
      </c>
      <c r="K18" s="34">
        <v>6482586</v>
      </c>
      <c r="L18" s="34">
        <v>6414428</v>
      </c>
      <c r="M18" s="34">
        <v>7708800</v>
      </c>
      <c r="N18" s="34">
        <v>12534250</v>
      </c>
      <c r="O18" s="34">
        <v>6326562</v>
      </c>
      <c r="P18" s="50">
        <v>14510780</v>
      </c>
      <c r="Q18" s="34">
        <v>9544211</v>
      </c>
      <c r="R18" s="34">
        <v>15020890</v>
      </c>
      <c r="S18" s="34">
        <v>9369349</v>
      </c>
      <c r="T18" s="34">
        <v>6579286</v>
      </c>
      <c r="U18" s="34">
        <v>11027030</v>
      </c>
      <c r="V18" s="50">
        <v>10312908</v>
      </c>
      <c r="W18" s="34">
        <v>10345391</v>
      </c>
      <c r="X18" s="34">
        <v>6663978</v>
      </c>
      <c r="Y18" s="34">
        <v>11296045</v>
      </c>
      <c r="Z18" s="34">
        <v>9078937</v>
      </c>
      <c r="AA18" s="34">
        <v>11022470</v>
      </c>
      <c r="AB18" s="50">
        <v>8201991</v>
      </c>
    </row>
    <row r="19" spans="1:28" s="34" customFormat="1" x14ac:dyDescent="0.2">
      <c r="A19" s="34">
        <v>18</v>
      </c>
      <c r="B19" s="34" t="s">
        <v>280</v>
      </c>
      <c r="C19" s="34" t="s">
        <v>315</v>
      </c>
      <c r="D19" s="34" t="s">
        <v>316</v>
      </c>
      <c r="E19" s="34">
        <v>9804430</v>
      </c>
      <c r="F19" s="34">
        <v>10973310</v>
      </c>
      <c r="G19" s="34">
        <v>12828860</v>
      </c>
      <c r="H19" s="34">
        <v>13644850</v>
      </c>
      <c r="I19" s="34">
        <v>10540150</v>
      </c>
      <c r="J19" s="50">
        <v>12860190</v>
      </c>
      <c r="K19" s="34">
        <v>6893780</v>
      </c>
      <c r="L19" s="34">
        <v>9535970</v>
      </c>
      <c r="M19" s="34">
        <v>7830890</v>
      </c>
      <c r="N19" s="34">
        <v>10615080</v>
      </c>
      <c r="O19" s="34">
        <v>6836680</v>
      </c>
      <c r="P19" s="50">
        <v>9996040</v>
      </c>
      <c r="Q19" s="34">
        <v>9491260</v>
      </c>
      <c r="R19" s="34">
        <v>9787520</v>
      </c>
      <c r="S19" s="34">
        <v>11212620</v>
      </c>
      <c r="T19" s="34">
        <v>10637140</v>
      </c>
      <c r="U19" s="34">
        <v>14449490</v>
      </c>
      <c r="V19" s="50">
        <v>11358960</v>
      </c>
      <c r="W19" s="34">
        <v>9696280</v>
      </c>
      <c r="X19" s="34">
        <v>7725807</v>
      </c>
      <c r="Y19" s="34">
        <v>7839460</v>
      </c>
      <c r="Z19" s="34">
        <v>8098300</v>
      </c>
      <c r="AA19" s="34">
        <v>10012310</v>
      </c>
      <c r="AB19" s="50">
        <v>6643700</v>
      </c>
    </row>
    <row r="20" spans="1:28" s="34" customFormat="1" x14ac:dyDescent="0.2">
      <c r="A20" s="34">
        <v>19</v>
      </c>
      <c r="B20" s="34" t="s">
        <v>280</v>
      </c>
      <c r="C20" s="34" t="s">
        <v>317</v>
      </c>
      <c r="D20" s="34" t="s">
        <v>318</v>
      </c>
      <c r="E20" s="34">
        <v>9333490</v>
      </c>
      <c r="F20" s="34">
        <v>8726490</v>
      </c>
      <c r="G20" s="34">
        <v>9205690</v>
      </c>
      <c r="H20" s="34">
        <v>8121580</v>
      </c>
      <c r="I20" s="34">
        <v>8948590</v>
      </c>
      <c r="J20" s="50">
        <v>8370030</v>
      </c>
      <c r="K20" s="34">
        <v>8266170</v>
      </c>
      <c r="L20" s="34">
        <v>7307770</v>
      </c>
      <c r="M20" s="34">
        <v>10056200</v>
      </c>
      <c r="N20" s="34">
        <v>8509490</v>
      </c>
      <c r="O20" s="34">
        <v>7619110</v>
      </c>
      <c r="P20" s="50">
        <v>8525920</v>
      </c>
      <c r="Q20" s="34">
        <v>7971760</v>
      </c>
      <c r="R20" s="34">
        <v>8237780</v>
      </c>
      <c r="S20" s="34">
        <v>7924610</v>
      </c>
      <c r="T20" s="34">
        <v>9273250</v>
      </c>
      <c r="U20" s="34">
        <v>7585420</v>
      </c>
      <c r="V20" s="50">
        <v>8470440</v>
      </c>
      <c r="W20" s="34">
        <v>8581980</v>
      </c>
      <c r="X20" s="34">
        <v>7421200</v>
      </c>
      <c r="Y20" s="34">
        <v>8324190</v>
      </c>
      <c r="Z20" s="34">
        <v>6807380</v>
      </c>
      <c r="AA20" s="34">
        <v>7408280</v>
      </c>
      <c r="AB20" s="50">
        <v>7927130</v>
      </c>
    </row>
    <row r="21" spans="1:28" s="34" customFormat="1" x14ac:dyDescent="0.2">
      <c r="A21" s="34">
        <v>20</v>
      </c>
      <c r="B21" s="34" t="s">
        <v>280</v>
      </c>
      <c r="C21" s="34" t="s">
        <v>319</v>
      </c>
      <c r="D21" s="34" t="s">
        <v>320</v>
      </c>
      <c r="E21" s="34">
        <v>8075100</v>
      </c>
      <c r="F21" s="34">
        <v>8570810</v>
      </c>
      <c r="G21" s="34">
        <v>6759190</v>
      </c>
      <c r="H21" s="34">
        <v>7526040</v>
      </c>
      <c r="I21" s="34">
        <v>5664430</v>
      </c>
      <c r="J21" s="50">
        <v>5856590</v>
      </c>
      <c r="K21" s="34">
        <v>3914130</v>
      </c>
      <c r="L21" s="34">
        <v>5543510</v>
      </c>
      <c r="M21" s="34">
        <v>3978270</v>
      </c>
      <c r="N21" s="34">
        <v>7904700</v>
      </c>
      <c r="O21" s="34">
        <v>4139110</v>
      </c>
      <c r="P21" s="50">
        <v>7825280</v>
      </c>
      <c r="Q21" s="34">
        <v>6420530</v>
      </c>
      <c r="R21" s="34">
        <v>9377660</v>
      </c>
      <c r="S21" s="34">
        <v>6876550</v>
      </c>
      <c r="T21" s="34">
        <v>4201050</v>
      </c>
      <c r="U21" s="34">
        <v>9351480</v>
      </c>
      <c r="V21" s="50">
        <v>5889840</v>
      </c>
      <c r="W21" s="34">
        <v>7595080</v>
      </c>
      <c r="X21" s="34">
        <v>4127440</v>
      </c>
      <c r="Y21" s="34">
        <v>7047770</v>
      </c>
      <c r="Z21" s="34">
        <v>4500180</v>
      </c>
      <c r="AA21" s="34">
        <v>6652600</v>
      </c>
      <c r="AB21" s="50">
        <v>8169370</v>
      </c>
    </row>
    <row r="22" spans="1:28" s="34" customFormat="1" x14ac:dyDescent="0.2">
      <c r="A22" s="34">
        <v>21</v>
      </c>
      <c r="B22" s="34" t="s">
        <v>280</v>
      </c>
      <c r="C22" s="34" t="s">
        <v>321</v>
      </c>
      <c r="D22" s="34" t="s">
        <v>322</v>
      </c>
      <c r="E22" s="34">
        <v>8047820</v>
      </c>
      <c r="F22" s="34">
        <v>10111410</v>
      </c>
      <c r="G22" s="34">
        <v>6926190</v>
      </c>
      <c r="H22" s="34">
        <v>6812740</v>
      </c>
      <c r="I22" s="34">
        <v>8205970</v>
      </c>
      <c r="J22" s="50">
        <v>6774640</v>
      </c>
      <c r="K22" s="34">
        <v>4287700</v>
      </c>
      <c r="L22" s="34">
        <v>3860560</v>
      </c>
      <c r="M22" s="34">
        <v>3200010</v>
      </c>
      <c r="N22" s="34">
        <v>6913240</v>
      </c>
      <c r="O22" s="34">
        <v>4140970</v>
      </c>
      <c r="P22" s="50">
        <v>6914670</v>
      </c>
      <c r="Q22" s="34">
        <v>6316340</v>
      </c>
      <c r="R22" s="34">
        <v>9153350</v>
      </c>
      <c r="S22" s="34">
        <v>6561260</v>
      </c>
      <c r="T22" s="34">
        <v>5251720</v>
      </c>
      <c r="U22" s="34">
        <v>9096270</v>
      </c>
      <c r="V22" s="50">
        <v>7385810</v>
      </c>
      <c r="W22" s="34">
        <v>7799300</v>
      </c>
      <c r="X22" s="34">
        <v>4352560</v>
      </c>
      <c r="Y22" s="34">
        <v>6626520</v>
      </c>
      <c r="Z22" s="34">
        <v>4675640</v>
      </c>
      <c r="AA22" s="34">
        <v>7703350</v>
      </c>
      <c r="AB22" s="50">
        <v>5891690</v>
      </c>
    </row>
    <row r="23" spans="1:28" s="34" customFormat="1" x14ac:dyDescent="0.2">
      <c r="A23" s="34">
        <v>22</v>
      </c>
      <c r="B23" s="34" t="s">
        <v>280</v>
      </c>
      <c r="C23" s="34" t="s">
        <v>323</v>
      </c>
      <c r="D23" s="34" t="s">
        <v>324</v>
      </c>
      <c r="E23" s="34">
        <v>6094980</v>
      </c>
      <c r="F23" s="34">
        <v>6739970</v>
      </c>
      <c r="G23" s="34">
        <v>5684490</v>
      </c>
      <c r="H23" s="34">
        <v>5130280</v>
      </c>
      <c r="I23" s="34">
        <v>4381720</v>
      </c>
      <c r="J23" s="50">
        <v>5648694</v>
      </c>
      <c r="K23" s="34">
        <v>3541656</v>
      </c>
      <c r="L23" s="34">
        <v>3315937</v>
      </c>
      <c r="M23" s="34">
        <v>3433919</v>
      </c>
      <c r="N23" s="34">
        <v>5803939</v>
      </c>
      <c r="O23" s="34">
        <v>3215247</v>
      </c>
      <c r="P23" s="50">
        <v>5854086</v>
      </c>
      <c r="Q23" s="34">
        <v>4214986</v>
      </c>
      <c r="R23" s="34">
        <v>7145233</v>
      </c>
      <c r="S23" s="34">
        <v>4894595</v>
      </c>
      <c r="T23" s="34">
        <v>3362090</v>
      </c>
      <c r="U23" s="34">
        <v>6182950</v>
      </c>
      <c r="V23" s="50">
        <v>5308115</v>
      </c>
      <c r="W23" s="34">
        <v>5503911</v>
      </c>
      <c r="X23" s="34">
        <v>3573922</v>
      </c>
      <c r="Y23" s="34">
        <v>4998274</v>
      </c>
      <c r="Z23" s="34">
        <v>3149854</v>
      </c>
      <c r="AA23" s="34">
        <v>5693750</v>
      </c>
      <c r="AB23" s="50">
        <v>5132106</v>
      </c>
    </row>
    <row r="24" spans="1:28" s="34" customFormat="1" x14ac:dyDescent="0.2">
      <c r="A24" s="34">
        <v>23</v>
      </c>
      <c r="B24" s="34" t="s">
        <v>280</v>
      </c>
      <c r="C24" s="34" t="s">
        <v>325</v>
      </c>
      <c r="D24" s="34" t="s">
        <v>326</v>
      </c>
      <c r="E24" s="34">
        <v>4418700</v>
      </c>
      <c r="F24" s="34">
        <v>4095420</v>
      </c>
      <c r="G24" s="34">
        <v>4652510</v>
      </c>
      <c r="H24" s="34">
        <v>4050710</v>
      </c>
      <c r="I24" s="34">
        <v>4404800</v>
      </c>
      <c r="J24" s="50">
        <v>4342620</v>
      </c>
      <c r="K24" s="34">
        <v>4290600</v>
      </c>
      <c r="L24" s="34">
        <v>3791650</v>
      </c>
      <c r="M24" s="34">
        <v>4697500</v>
      </c>
      <c r="N24" s="34">
        <v>4993900</v>
      </c>
      <c r="O24" s="34">
        <v>4614200</v>
      </c>
      <c r="P24" s="50">
        <v>4356530</v>
      </c>
      <c r="Q24" s="34">
        <v>4661100</v>
      </c>
      <c r="R24" s="34">
        <v>4494300</v>
      </c>
      <c r="S24" s="34">
        <v>4367730</v>
      </c>
      <c r="T24" s="34">
        <v>4292000</v>
      </c>
      <c r="U24" s="34">
        <v>4175740</v>
      </c>
      <c r="V24" s="50">
        <v>4370470</v>
      </c>
      <c r="W24" s="34">
        <v>4454700</v>
      </c>
      <c r="X24" s="34">
        <v>4142270</v>
      </c>
      <c r="Y24" s="34">
        <v>4651000</v>
      </c>
      <c r="Z24" s="34">
        <v>2211670</v>
      </c>
      <c r="AA24" s="34">
        <v>4578910</v>
      </c>
      <c r="AB24" s="50">
        <v>4199730</v>
      </c>
    </row>
    <row r="25" spans="1:28" s="34" customFormat="1" x14ac:dyDescent="0.2">
      <c r="A25" s="34">
        <v>24</v>
      </c>
      <c r="B25" s="34" t="s">
        <v>280</v>
      </c>
      <c r="C25" s="34" t="s">
        <v>327</v>
      </c>
      <c r="D25" s="34" t="s">
        <v>328</v>
      </c>
      <c r="E25" s="34">
        <v>3611800</v>
      </c>
      <c r="F25" s="34">
        <v>3564600</v>
      </c>
      <c r="G25" s="34">
        <v>3287100</v>
      </c>
      <c r="H25" s="34">
        <v>2980100</v>
      </c>
      <c r="I25" s="34">
        <v>3405200</v>
      </c>
      <c r="J25" s="50">
        <v>2710800</v>
      </c>
      <c r="K25" s="34">
        <v>2914000</v>
      </c>
      <c r="L25" s="34">
        <v>2456120</v>
      </c>
      <c r="M25" s="34">
        <v>4138700</v>
      </c>
      <c r="N25" s="34">
        <v>2477750</v>
      </c>
      <c r="O25" s="34">
        <v>1944320</v>
      </c>
      <c r="P25" s="50">
        <v>3069700</v>
      </c>
      <c r="Q25" s="34">
        <v>2127560</v>
      </c>
      <c r="R25" s="34">
        <v>2620140</v>
      </c>
      <c r="S25" s="34">
        <v>2463660</v>
      </c>
      <c r="T25" s="34">
        <v>3848600</v>
      </c>
      <c r="U25" s="34">
        <v>2408690</v>
      </c>
      <c r="V25" s="50">
        <v>2882500</v>
      </c>
      <c r="W25" s="34">
        <v>3070600</v>
      </c>
      <c r="X25" s="34">
        <v>2236440</v>
      </c>
      <c r="Y25" s="34">
        <v>2358550</v>
      </c>
      <c r="Z25" s="34">
        <v>3437700</v>
      </c>
      <c r="AA25" s="34">
        <v>1804220</v>
      </c>
      <c r="AB25" s="50">
        <v>2536550</v>
      </c>
    </row>
    <row r="26" spans="1:28" s="34" customFormat="1" x14ac:dyDescent="0.2">
      <c r="A26" s="34">
        <v>25</v>
      </c>
      <c r="B26" s="34" t="s">
        <v>280</v>
      </c>
      <c r="C26" s="34" t="s">
        <v>329</v>
      </c>
      <c r="D26" s="34" t="s">
        <v>330</v>
      </c>
      <c r="E26" s="34">
        <v>2849821</v>
      </c>
      <c r="F26" s="34">
        <v>2809884</v>
      </c>
      <c r="G26" s="34">
        <v>2986292</v>
      </c>
      <c r="H26" s="34">
        <v>3611169</v>
      </c>
      <c r="I26" s="34">
        <v>2799816</v>
      </c>
      <c r="J26" s="50">
        <v>3199847</v>
      </c>
      <c r="K26" s="34">
        <v>1912136</v>
      </c>
      <c r="L26" s="34">
        <v>2909076</v>
      </c>
      <c r="M26" s="34">
        <v>1926733</v>
      </c>
      <c r="N26" s="34">
        <v>2809672</v>
      </c>
      <c r="O26" s="34">
        <v>2215134</v>
      </c>
      <c r="P26" s="50">
        <v>2066140</v>
      </c>
      <c r="Q26" s="34">
        <v>1889109</v>
      </c>
      <c r="R26" s="34">
        <v>2638431</v>
      </c>
      <c r="S26" s="34">
        <v>3219384</v>
      </c>
      <c r="T26" s="34">
        <v>3162431</v>
      </c>
      <c r="U26" s="34">
        <v>4146678</v>
      </c>
      <c r="V26" s="50">
        <v>3020341</v>
      </c>
      <c r="W26" s="34">
        <v>2630176</v>
      </c>
      <c r="X26" s="34">
        <v>1943077</v>
      </c>
      <c r="Y26" s="34">
        <v>2484260</v>
      </c>
      <c r="Z26" s="34">
        <v>2379149</v>
      </c>
      <c r="AA26" s="34">
        <v>2038243</v>
      </c>
      <c r="AB26" s="50">
        <v>1542711</v>
      </c>
    </row>
    <row r="27" spans="1:28" s="34" customFormat="1" x14ac:dyDescent="0.2">
      <c r="A27" s="34">
        <v>26</v>
      </c>
      <c r="B27" s="34" t="s">
        <v>280</v>
      </c>
      <c r="C27" s="34" t="s">
        <v>331</v>
      </c>
      <c r="D27" s="34" t="s">
        <v>332</v>
      </c>
      <c r="E27" s="34">
        <v>2484250</v>
      </c>
      <c r="F27" s="34">
        <v>2389610</v>
      </c>
      <c r="G27" s="34">
        <v>2111800</v>
      </c>
      <c r="H27" s="34">
        <v>2107320</v>
      </c>
      <c r="I27" s="34">
        <v>2361850</v>
      </c>
      <c r="J27" s="50">
        <v>1765640</v>
      </c>
      <c r="K27" s="34">
        <v>1003140</v>
      </c>
      <c r="L27" s="34">
        <v>947710</v>
      </c>
      <c r="M27" s="34">
        <v>1191290</v>
      </c>
      <c r="N27" s="34">
        <v>2418440</v>
      </c>
      <c r="O27" s="34">
        <v>1016090</v>
      </c>
      <c r="P27" s="50">
        <v>1536830</v>
      </c>
      <c r="Q27" s="34">
        <v>1424500</v>
      </c>
      <c r="R27" s="34">
        <v>2492240</v>
      </c>
      <c r="S27" s="34">
        <v>1830540</v>
      </c>
      <c r="T27" s="34">
        <v>1743220</v>
      </c>
      <c r="U27" s="34">
        <v>2005200</v>
      </c>
      <c r="V27" s="50">
        <v>1615850</v>
      </c>
      <c r="W27" s="34">
        <v>1944780</v>
      </c>
      <c r="X27" s="34">
        <v>919440</v>
      </c>
      <c r="Y27" s="34">
        <v>1683800</v>
      </c>
      <c r="Z27" s="34">
        <v>988070</v>
      </c>
      <c r="AA27" s="34">
        <v>2306270</v>
      </c>
      <c r="AB27" s="50">
        <v>1259690</v>
      </c>
    </row>
    <row r="28" spans="1:28" s="34" customFormat="1" x14ac:dyDescent="0.2">
      <c r="A28" s="34">
        <v>27</v>
      </c>
      <c r="B28" s="34" t="s">
        <v>280</v>
      </c>
      <c r="C28" s="34" t="s">
        <v>333</v>
      </c>
      <c r="D28" s="34" t="s">
        <v>334</v>
      </c>
      <c r="E28" s="34">
        <v>2232650</v>
      </c>
      <c r="F28" s="34">
        <v>2681050</v>
      </c>
      <c r="G28" s="34">
        <v>2075330</v>
      </c>
      <c r="H28" s="34">
        <v>2239380</v>
      </c>
      <c r="I28" s="34">
        <v>1942615</v>
      </c>
      <c r="J28" s="50">
        <v>2302310</v>
      </c>
      <c r="K28" s="34">
        <v>1532750</v>
      </c>
      <c r="L28" s="34">
        <v>1434340</v>
      </c>
      <c r="M28" s="34">
        <v>1441301</v>
      </c>
      <c r="N28" s="34">
        <v>2090380</v>
      </c>
      <c r="O28" s="34">
        <v>1361328</v>
      </c>
      <c r="P28" s="50">
        <v>2395320</v>
      </c>
      <c r="Q28" s="34">
        <v>1596390</v>
      </c>
      <c r="R28" s="34">
        <v>2720660</v>
      </c>
      <c r="S28" s="34">
        <v>1974000</v>
      </c>
      <c r="T28" s="34">
        <v>1571320</v>
      </c>
      <c r="U28" s="34">
        <v>2309549</v>
      </c>
      <c r="V28" s="50">
        <v>2060370</v>
      </c>
      <c r="W28" s="34">
        <v>2223570</v>
      </c>
      <c r="X28" s="34">
        <v>1377770</v>
      </c>
      <c r="Y28" s="34">
        <v>2280850</v>
      </c>
      <c r="Z28" s="34">
        <v>1442614</v>
      </c>
      <c r="AA28" s="34">
        <v>2202030</v>
      </c>
      <c r="AB28" s="50">
        <v>2072440</v>
      </c>
    </row>
    <row r="29" spans="1:28" s="34" customFormat="1" x14ac:dyDescent="0.2">
      <c r="A29" s="34">
        <v>28</v>
      </c>
      <c r="B29" s="34" t="s">
        <v>280</v>
      </c>
      <c r="C29" s="34" t="s">
        <v>335</v>
      </c>
      <c r="D29" s="34" t="s">
        <v>336</v>
      </c>
      <c r="E29" s="34">
        <v>1638000</v>
      </c>
      <c r="F29" s="34">
        <v>1182900</v>
      </c>
      <c r="G29" s="34">
        <v>2067000</v>
      </c>
      <c r="H29" s="34">
        <v>1874500</v>
      </c>
      <c r="I29" s="34">
        <v>201030</v>
      </c>
      <c r="J29" s="50">
        <v>1724500</v>
      </c>
      <c r="K29" s="34">
        <v>1065500</v>
      </c>
      <c r="L29" s="34">
        <v>1274200</v>
      </c>
      <c r="M29" s="34">
        <v>1347500</v>
      </c>
      <c r="N29" s="34">
        <v>1901600</v>
      </c>
      <c r="O29" s="34">
        <v>1071000</v>
      </c>
      <c r="P29" s="50">
        <v>1657800</v>
      </c>
      <c r="Q29" s="34">
        <v>1001700</v>
      </c>
      <c r="R29" s="34">
        <v>1389600</v>
      </c>
      <c r="S29" s="34">
        <v>1221500</v>
      </c>
      <c r="T29" s="34">
        <v>1401100</v>
      </c>
      <c r="U29" s="34">
        <v>1311700</v>
      </c>
      <c r="V29" s="50">
        <v>1936800</v>
      </c>
      <c r="W29" s="34">
        <v>959390</v>
      </c>
      <c r="X29" s="34">
        <v>653700</v>
      </c>
      <c r="Y29" s="34">
        <v>1213900</v>
      </c>
      <c r="Z29" s="34">
        <v>1843000</v>
      </c>
      <c r="AA29" s="34">
        <v>1640400</v>
      </c>
      <c r="AB29" s="50">
        <v>828240</v>
      </c>
    </row>
    <row r="30" spans="1:28" s="34" customFormat="1" x14ac:dyDescent="0.2">
      <c r="A30" s="34">
        <v>29</v>
      </c>
      <c r="B30" s="34" t="s">
        <v>280</v>
      </c>
      <c r="C30" s="34" t="s">
        <v>337</v>
      </c>
      <c r="D30" s="34" t="s">
        <v>338</v>
      </c>
      <c r="E30" s="34">
        <v>1425860</v>
      </c>
      <c r="F30" s="34">
        <v>943010</v>
      </c>
      <c r="G30" s="34">
        <v>1022273</v>
      </c>
      <c r="H30" s="34">
        <v>747120</v>
      </c>
      <c r="I30" s="34">
        <v>1076210</v>
      </c>
      <c r="J30" s="50">
        <v>1048540</v>
      </c>
      <c r="K30" s="34">
        <v>725406</v>
      </c>
      <c r="L30" s="34">
        <v>705118</v>
      </c>
      <c r="M30" s="34">
        <v>533090</v>
      </c>
      <c r="N30" s="34">
        <v>964950</v>
      </c>
      <c r="O30" s="34">
        <v>794912</v>
      </c>
      <c r="P30" s="50">
        <v>932900</v>
      </c>
      <c r="Q30" s="34">
        <v>865131</v>
      </c>
      <c r="R30" s="34">
        <v>1828260</v>
      </c>
      <c r="S30" s="34">
        <v>1184789</v>
      </c>
      <c r="T30" s="34">
        <v>702666</v>
      </c>
      <c r="U30" s="34">
        <v>958030</v>
      </c>
      <c r="V30" s="50">
        <v>1025898</v>
      </c>
      <c r="W30" s="34">
        <v>1118611</v>
      </c>
      <c r="X30" s="34">
        <v>591918</v>
      </c>
      <c r="Y30" s="34">
        <v>1221225</v>
      </c>
      <c r="Z30" s="34">
        <v>680897</v>
      </c>
      <c r="AA30" s="34">
        <v>1236130</v>
      </c>
      <c r="AB30" s="50">
        <v>862691</v>
      </c>
    </row>
    <row r="31" spans="1:28" s="34" customFormat="1" x14ac:dyDescent="0.2">
      <c r="A31" s="34">
        <v>30</v>
      </c>
      <c r="B31" s="34" t="s">
        <v>280</v>
      </c>
      <c r="C31" s="34" t="s">
        <v>339</v>
      </c>
      <c r="D31" s="34" t="s">
        <v>340</v>
      </c>
      <c r="E31" s="34">
        <v>1186900</v>
      </c>
      <c r="F31" s="34">
        <v>1131900</v>
      </c>
      <c r="G31" s="34">
        <v>1525800</v>
      </c>
      <c r="H31" s="34">
        <v>1563500</v>
      </c>
      <c r="I31" s="34">
        <v>1152400</v>
      </c>
      <c r="J31" s="50">
        <v>1425600</v>
      </c>
      <c r="K31" s="34">
        <v>827360</v>
      </c>
      <c r="L31" s="34">
        <v>1166300</v>
      </c>
      <c r="M31" s="34">
        <v>1053900</v>
      </c>
      <c r="N31" s="34">
        <v>1276000</v>
      </c>
      <c r="O31" s="34">
        <v>913590</v>
      </c>
      <c r="P31" s="50">
        <v>1003800</v>
      </c>
      <c r="Q31" s="34">
        <v>1354600</v>
      </c>
      <c r="R31" s="34">
        <v>954640</v>
      </c>
      <c r="S31" s="34">
        <v>1039900</v>
      </c>
      <c r="T31" s="34">
        <v>1289700</v>
      </c>
      <c r="U31" s="34">
        <v>1185500</v>
      </c>
      <c r="V31" s="50">
        <v>1524700</v>
      </c>
      <c r="W31" s="34">
        <v>1103400</v>
      </c>
      <c r="X31" s="34">
        <v>1057800</v>
      </c>
      <c r="Y31" s="34">
        <v>1102000</v>
      </c>
      <c r="Z31" s="34">
        <v>1585400</v>
      </c>
      <c r="AA31" s="34">
        <v>1141400</v>
      </c>
      <c r="AB31" s="50">
        <v>600740</v>
      </c>
    </row>
    <row r="32" spans="1:28" s="34" customFormat="1" x14ac:dyDescent="0.2">
      <c r="A32" s="34">
        <v>31</v>
      </c>
      <c r="B32" s="34" t="s">
        <v>280</v>
      </c>
      <c r="C32" s="34" t="s">
        <v>341</v>
      </c>
      <c r="D32" s="34" t="s">
        <v>342</v>
      </c>
      <c r="E32" s="34">
        <v>1183140</v>
      </c>
      <c r="F32" s="34">
        <v>924140</v>
      </c>
      <c r="G32" s="34">
        <v>614344</v>
      </c>
      <c r="H32" s="34">
        <v>597966</v>
      </c>
      <c r="I32" s="34">
        <v>1051670</v>
      </c>
      <c r="J32" s="50">
        <v>534894</v>
      </c>
      <c r="K32" s="34">
        <v>484493</v>
      </c>
      <c r="L32" s="34">
        <v>421080</v>
      </c>
      <c r="M32" s="34">
        <v>371512</v>
      </c>
      <c r="N32" s="34">
        <v>904004</v>
      </c>
      <c r="O32" s="34">
        <v>724951</v>
      </c>
      <c r="P32" s="50">
        <v>1305449</v>
      </c>
      <c r="Q32" s="34">
        <v>619213</v>
      </c>
      <c r="R32" s="34">
        <v>1092730</v>
      </c>
      <c r="S32" s="34">
        <v>991436</v>
      </c>
      <c r="T32" s="34">
        <v>602249</v>
      </c>
      <c r="U32" s="34">
        <v>1006550</v>
      </c>
      <c r="V32" s="50">
        <v>920539</v>
      </c>
      <c r="W32" s="34">
        <v>941083</v>
      </c>
      <c r="X32" s="34">
        <v>438767</v>
      </c>
      <c r="Y32" s="34">
        <v>954960</v>
      </c>
      <c r="Z32" s="34">
        <v>603866</v>
      </c>
      <c r="AA32" s="34">
        <v>997721</v>
      </c>
      <c r="AB32" s="50">
        <v>854718</v>
      </c>
    </row>
    <row r="33" spans="1:28" s="34" customFormat="1" x14ac:dyDescent="0.2">
      <c r="A33" s="34">
        <v>32</v>
      </c>
      <c r="B33" s="34" t="s">
        <v>280</v>
      </c>
      <c r="C33" s="34" t="s">
        <v>343</v>
      </c>
      <c r="D33" s="34" t="s">
        <v>344</v>
      </c>
      <c r="E33" s="34">
        <v>1154510</v>
      </c>
      <c r="F33" s="34">
        <v>1062730</v>
      </c>
      <c r="G33" s="34">
        <v>655290</v>
      </c>
      <c r="H33" s="34">
        <v>792250</v>
      </c>
      <c r="I33" s="34">
        <v>930500</v>
      </c>
      <c r="J33" s="50">
        <v>582160</v>
      </c>
      <c r="K33" s="34">
        <v>425830</v>
      </c>
      <c r="L33" s="34">
        <v>527150</v>
      </c>
      <c r="M33" s="34">
        <v>689790</v>
      </c>
      <c r="N33" s="34">
        <v>732110</v>
      </c>
      <c r="O33" s="34">
        <v>386300</v>
      </c>
      <c r="P33" s="50">
        <v>1036700</v>
      </c>
      <c r="Q33" s="34">
        <v>441840</v>
      </c>
      <c r="R33" s="34">
        <v>1117980</v>
      </c>
      <c r="S33" s="34">
        <v>483140</v>
      </c>
      <c r="T33" s="34">
        <v>397140</v>
      </c>
      <c r="U33" s="34">
        <v>557550</v>
      </c>
      <c r="V33" s="50">
        <v>755270</v>
      </c>
      <c r="W33" s="34">
        <v>593440</v>
      </c>
      <c r="X33" s="34">
        <v>320000</v>
      </c>
      <c r="Y33" s="34">
        <v>810440</v>
      </c>
      <c r="Z33" s="34">
        <v>484920</v>
      </c>
      <c r="AA33" s="34">
        <v>829140</v>
      </c>
      <c r="AB33" s="50">
        <v>673290</v>
      </c>
    </row>
    <row r="34" spans="1:28" s="34" customFormat="1" x14ac:dyDescent="0.2">
      <c r="A34" s="34">
        <v>33</v>
      </c>
      <c r="B34" s="34" t="s">
        <v>280</v>
      </c>
      <c r="C34" s="34" t="s">
        <v>345</v>
      </c>
      <c r="D34" s="34" t="s">
        <v>346</v>
      </c>
      <c r="E34" s="34">
        <v>967780</v>
      </c>
      <c r="F34" s="34">
        <v>1019820</v>
      </c>
      <c r="G34" s="34">
        <v>851810</v>
      </c>
      <c r="H34" s="34">
        <v>554227</v>
      </c>
      <c r="I34" s="34">
        <v>900670</v>
      </c>
      <c r="J34" s="50">
        <v>655170</v>
      </c>
      <c r="K34" s="34">
        <v>459436</v>
      </c>
      <c r="L34" s="34">
        <v>394010</v>
      </c>
      <c r="M34" s="34">
        <v>301185</v>
      </c>
      <c r="N34" s="34">
        <v>808370</v>
      </c>
      <c r="O34" s="34">
        <v>514197</v>
      </c>
      <c r="P34" s="50">
        <v>669790</v>
      </c>
      <c r="Q34" s="34">
        <v>632280</v>
      </c>
      <c r="R34" s="34">
        <v>1130950</v>
      </c>
      <c r="S34" s="34">
        <v>908070</v>
      </c>
      <c r="T34" s="34">
        <v>555740</v>
      </c>
      <c r="U34" s="34">
        <v>1033950</v>
      </c>
      <c r="V34" s="50">
        <v>705140</v>
      </c>
      <c r="W34" s="34">
        <v>881930</v>
      </c>
      <c r="X34" s="34">
        <v>406370</v>
      </c>
      <c r="Y34" s="34">
        <v>762520</v>
      </c>
      <c r="Z34" s="34">
        <v>468593</v>
      </c>
      <c r="AA34" s="34">
        <v>817170</v>
      </c>
      <c r="AB34" s="50">
        <v>750930</v>
      </c>
    </row>
    <row r="35" spans="1:28" s="34" customFormat="1" x14ac:dyDescent="0.2">
      <c r="A35" s="34">
        <v>34</v>
      </c>
      <c r="B35" s="34" t="s">
        <v>280</v>
      </c>
      <c r="C35" s="34" t="s">
        <v>347</v>
      </c>
      <c r="D35" s="34" t="s">
        <v>348</v>
      </c>
      <c r="E35" s="34">
        <v>806780</v>
      </c>
      <c r="F35" s="34">
        <v>715950</v>
      </c>
      <c r="G35" s="34">
        <v>618190</v>
      </c>
      <c r="H35" s="34">
        <v>638050</v>
      </c>
      <c r="I35" s="34">
        <v>652950</v>
      </c>
      <c r="J35" s="50">
        <v>626950</v>
      </c>
      <c r="K35" s="34">
        <v>469300</v>
      </c>
      <c r="L35" s="34">
        <v>451980</v>
      </c>
      <c r="M35" s="34">
        <v>531980</v>
      </c>
      <c r="N35" s="34">
        <v>742680</v>
      </c>
      <c r="O35" s="34">
        <v>411730</v>
      </c>
      <c r="P35" s="50">
        <v>871390</v>
      </c>
      <c r="Q35" s="34">
        <v>527530</v>
      </c>
      <c r="R35" s="34">
        <v>880040</v>
      </c>
      <c r="S35" s="34">
        <v>578560</v>
      </c>
      <c r="T35" s="34">
        <v>435490</v>
      </c>
      <c r="U35" s="34">
        <v>640670</v>
      </c>
      <c r="V35" s="50">
        <v>588200</v>
      </c>
      <c r="W35" s="34">
        <v>651740</v>
      </c>
      <c r="X35" s="34">
        <v>392170</v>
      </c>
      <c r="Y35" s="34">
        <v>811970</v>
      </c>
      <c r="Z35" s="34">
        <v>442530</v>
      </c>
      <c r="AA35" s="34">
        <v>594930</v>
      </c>
      <c r="AB35" s="50">
        <v>566320</v>
      </c>
    </row>
    <row r="36" spans="1:28" s="34" customFormat="1" x14ac:dyDescent="0.2">
      <c r="A36" s="34">
        <v>35</v>
      </c>
      <c r="B36" s="34" t="s">
        <v>280</v>
      </c>
      <c r="C36" s="34" t="s">
        <v>349</v>
      </c>
      <c r="D36" s="34" t="s">
        <v>350</v>
      </c>
      <c r="E36" s="34">
        <v>784370</v>
      </c>
      <c r="F36" s="34">
        <v>1117000</v>
      </c>
      <c r="G36" s="34">
        <v>1041160</v>
      </c>
      <c r="H36" s="34">
        <v>1323290</v>
      </c>
      <c r="I36" s="34">
        <v>964860</v>
      </c>
      <c r="J36" s="50">
        <v>897920</v>
      </c>
      <c r="K36" s="34">
        <v>489569</v>
      </c>
      <c r="L36" s="34">
        <v>949130</v>
      </c>
      <c r="M36" s="34">
        <v>727810</v>
      </c>
      <c r="N36" s="34">
        <v>759600</v>
      </c>
      <c r="O36" s="34">
        <v>647930</v>
      </c>
      <c r="P36" s="50">
        <v>685200</v>
      </c>
      <c r="Q36" s="34">
        <v>491223</v>
      </c>
      <c r="R36" s="34">
        <v>720822</v>
      </c>
      <c r="S36" s="34">
        <v>1280890</v>
      </c>
      <c r="T36" s="34">
        <v>1230630</v>
      </c>
      <c r="U36" s="34">
        <v>1232480</v>
      </c>
      <c r="V36" s="50">
        <v>581390</v>
      </c>
      <c r="W36" s="34">
        <v>626534</v>
      </c>
      <c r="X36" s="34">
        <v>591243</v>
      </c>
      <c r="Y36" s="34">
        <v>865880</v>
      </c>
      <c r="Z36" s="34">
        <v>472026</v>
      </c>
      <c r="AA36" s="34">
        <v>419778</v>
      </c>
      <c r="AB36" s="50">
        <v>645650</v>
      </c>
    </row>
    <row r="37" spans="1:28" s="34" customFormat="1" x14ac:dyDescent="0.2">
      <c r="A37" s="34">
        <v>36</v>
      </c>
      <c r="B37" s="34" t="s">
        <v>280</v>
      </c>
      <c r="C37" s="34" t="s">
        <v>351</v>
      </c>
      <c r="D37" s="34" t="s">
        <v>352</v>
      </c>
      <c r="E37" s="34">
        <v>690930</v>
      </c>
      <c r="F37" s="34">
        <v>534460</v>
      </c>
      <c r="G37" s="34">
        <v>605470</v>
      </c>
      <c r="H37" s="34">
        <v>553080</v>
      </c>
      <c r="I37" s="34">
        <v>621990</v>
      </c>
      <c r="J37" s="50">
        <v>771710</v>
      </c>
      <c r="K37" s="34">
        <v>538320</v>
      </c>
      <c r="L37" s="34">
        <v>522860</v>
      </c>
      <c r="M37" s="34">
        <v>653080</v>
      </c>
      <c r="N37" s="34">
        <v>473960</v>
      </c>
      <c r="O37" s="34">
        <v>529090</v>
      </c>
      <c r="P37" s="50">
        <v>547690</v>
      </c>
      <c r="Q37" s="34">
        <v>475150</v>
      </c>
      <c r="R37" s="34">
        <v>576070</v>
      </c>
      <c r="S37" s="34">
        <v>555370</v>
      </c>
      <c r="T37" s="34">
        <v>558230</v>
      </c>
      <c r="U37" s="34">
        <v>483020</v>
      </c>
      <c r="V37" s="50">
        <v>625540</v>
      </c>
      <c r="W37" s="34">
        <v>502690</v>
      </c>
      <c r="X37" s="34">
        <v>495180</v>
      </c>
      <c r="Y37" s="34">
        <v>667610</v>
      </c>
      <c r="Z37" s="34">
        <v>598730</v>
      </c>
      <c r="AA37" s="34">
        <v>428070</v>
      </c>
      <c r="AB37" s="50">
        <v>555090</v>
      </c>
    </row>
    <row r="38" spans="1:28" s="34" customFormat="1" x14ac:dyDescent="0.2">
      <c r="A38" s="34">
        <v>37</v>
      </c>
      <c r="B38" s="34" t="s">
        <v>280</v>
      </c>
      <c r="C38" s="34" t="s">
        <v>353</v>
      </c>
      <c r="D38" s="34" t="s">
        <v>354</v>
      </c>
      <c r="E38" s="34">
        <v>664530</v>
      </c>
      <c r="F38" s="34">
        <v>476040</v>
      </c>
      <c r="G38" s="34">
        <v>412790</v>
      </c>
      <c r="H38" s="34">
        <v>539700</v>
      </c>
      <c r="I38" s="34">
        <v>585380</v>
      </c>
      <c r="J38" s="50">
        <v>326580</v>
      </c>
      <c r="K38" s="34">
        <v>329510</v>
      </c>
      <c r="L38" s="34">
        <v>335740</v>
      </c>
      <c r="M38" s="34">
        <v>370300</v>
      </c>
      <c r="N38" s="34">
        <v>502440</v>
      </c>
      <c r="O38" s="34">
        <v>279800</v>
      </c>
      <c r="P38" s="50">
        <v>505850</v>
      </c>
      <c r="Q38" s="34">
        <v>279260</v>
      </c>
      <c r="R38" s="34">
        <v>504620</v>
      </c>
      <c r="S38" s="34">
        <v>495930</v>
      </c>
      <c r="T38" s="34">
        <v>411530</v>
      </c>
      <c r="U38" s="34">
        <v>435850</v>
      </c>
      <c r="V38" s="50">
        <v>432210</v>
      </c>
      <c r="W38" s="34">
        <v>423620</v>
      </c>
      <c r="X38" s="34">
        <v>281160</v>
      </c>
      <c r="Y38" s="34">
        <v>393020</v>
      </c>
      <c r="Z38" s="34">
        <v>389954</v>
      </c>
      <c r="AA38" s="34">
        <v>468070</v>
      </c>
      <c r="AB38" s="50">
        <v>277430</v>
      </c>
    </row>
    <row r="39" spans="1:28" s="34" customFormat="1" x14ac:dyDescent="0.2">
      <c r="A39" s="34">
        <v>38</v>
      </c>
      <c r="B39" s="34" t="s">
        <v>280</v>
      </c>
      <c r="C39" s="34" t="s">
        <v>355</v>
      </c>
      <c r="D39" s="34" t="s">
        <v>356</v>
      </c>
      <c r="E39" s="34">
        <v>634190</v>
      </c>
      <c r="F39" s="34">
        <v>584450</v>
      </c>
      <c r="G39" s="34">
        <v>461400</v>
      </c>
      <c r="H39" s="34">
        <v>520650</v>
      </c>
      <c r="I39" s="34">
        <v>414680</v>
      </c>
      <c r="J39" s="50">
        <v>376180</v>
      </c>
      <c r="K39" s="34">
        <v>226650</v>
      </c>
      <c r="L39" s="34">
        <v>284520</v>
      </c>
      <c r="M39" s="34">
        <v>189270</v>
      </c>
      <c r="N39" s="34">
        <v>430230</v>
      </c>
      <c r="O39" s="34">
        <v>298820</v>
      </c>
      <c r="P39" s="50">
        <v>364950</v>
      </c>
      <c r="Q39" s="34">
        <v>344730</v>
      </c>
      <c r="R39" s="34">
        <v>682740</v>
      </c>
      <c r="S39" s="34">
        <v>491530</v>
      </c>
      <c r="T39" s="34">
        <v>319810</v>
      </c>
      <c r="U39" s="34">
        <v>494650</v>
      </c>
      <c r="V39" s="50">
        <v>367170</v>
      </c>
      <c r="W39" s="34">
        <v>469460</v>
      </c>
      <c r="X39" s="34">
        <v>242500</v>
      </c>
      <c r="Y39" s="34">
        <v>523980</v>
      </c>
      <c r="Z39" s="34">
        <v>272720</v>
      </c>
      <c r="AA39" s="34">
        <v>547870</v>
      </c>
      <c r="AB39" s="50">
        <v>505160</v>
      </c>
    </row>
    <row r="40" spans="1:28" s="34" customFormat="1" x14ac:dyDescent="0.2">
      <c r="A40" s="34">
        <v>39</v>
      </c>
      <c r="B40" s="34" t="s">
        <v>280</v>
      </c>
      <c r="C40" s="34" t="s">
        <v>357</v>
      </c>
      <c r="D40" s="34" t="s">
        <v>358</v>
      </c>
      <c r="E40" s="34">
        <v>612060</v>
      </c>
      <c r="F40" s="34">
        <v>532010</v>
      </c>
      <c r="G40" s="34">
        <v>660610</v>
      </c>
      <c r="H40" s="34">
        <v>537690</v>
      </c>
      <c r="I40" s="34">
        <v>516600</v>
      </c>
      <c r="J40" s="50">
        <v>544900</v>
      </c>
      <c r="K40" s="34">
        <v>523250</v>
      </c>
      <c r="L40" s="34">
        <v>537140</v>
      </c>
      <c r="M40" s="34">
        <v>566920</v>
      </c>
      <c r="N40" s="34">
        <v>563880</v>
      </c>
      <c r="O40" s="34">
        <v>531500</v>
      </c>
      <c r="P40" s="50">
        <v>552000</v>
      </c>
      <c r="Q40" s="34">
        <v>707950</v>
      </c>
      <c r="R40" s="34">
        <v>547270</v>
      </c>
      <c r="S40" s="34">
        <v>537850</v>
      </c>
      <c r="T40" s="34">
        <v>574420</v>
      </c>
      <c r="U40" s="34">
        <v>517970</v>
      </c>
      <c r="V40" s="50">
        <v>591930</v>
      </c>
      <c r="W40" s="34">
        <v>553990</v>
      </c>
      <c r="X40" s="34">
        <v>547310</v>
      </c>
      <c r="Y40" s="34">
        <v>647030</v>
      </c>
      <c r="Z40" s="34">
        <v>559280</v>
      </c>
      <c r="AA40" s="34">
        <v>597080</v>
      </c>
      <c r="AB40" s="50">
        <v>635760</v>
      </c>
    </row>
    <row r="41" spans="1:28" s="34" customFormat="1" x14ac:dyDescent="0.2">
      <c r="A41" s="34">
        <v>40</v>
      </c>
      <c r="B41" s="34" t="s">
        <v>280</v>
      </c>
      <c r="C41" s="34" t="s">
        <v>359</v>
      </c>
      <c r="D41" s="34" t="s">
        <v>360</v>
      </c>
      <c r="E41" s="34">
        <v>444360</v>
      </c>
      <c r="F41" s="34">
        <v>456690</v>
      </c>
      <c r="G41" s="34">
        <v>572600</v>
      </c>
      <c r="H41" s="34">
        <v>708310</v>
      </c>
      <c r="I41" s="34">
        <v>570770</v>
      </c>
      <c r="J41" s="50">
        <v>435390</v>
      </c>
      <c r="K41" s="34">
        <v>231958</v>
      </c>
      <c r="L41" s="34">
        <v>550078</v>
      </c>
      <c r="M41" s="34">
        <v>388780</v>
      </c>
      <c r="N41" s="34">
        <v>406910</v>
      </c>
      <c r="O41" s="34">
        <v>360502</v>
      </c>
      <c r="P41" s="50">
        <v>262985</v>
      </c>
      <c r="Q41" s="34">
        <v>224660</v>
      </c>
      <c r="R41" s="34">
        <v>387431</v>
      </c>
      <c r="S41" s="34">
        <v>483980</v>
      </c>
      <c r="T41" s="34">
        <v>585000</v>
      </c>
      <c r="U41" s="34">
        <v>542360</v>
      </c>
      <c r="V41" s="50">
        <v>311966</v>
      </c>
      <c r="W41" s="34">
        <v>320612</v>
      </c>
      <c r="X41" s="34">
        <v>219250</v>
      </c>
      <c r="Y41" s="34">
        <v>361753</v>
      </c>
      <c r="Z41" s="34">
        <v>264048</v>
      </c>
      <c r="AA41" s="34">
        <v>299712</v>
      </c>
      <c r="AB41" s="50">
        <v>421778</v>
      </c>
    </row>
    <row r="42" spans="1:28" s="34" customFormat="1" x14ac:dyDescent="0.2">
      <c r="A42" s="34">
        <v>41</v>
      </c>
      <c r="B42" s="34" t="s">
        <v>280</v>
      </c>
      <c r="C42" s="34" t="s">
        <v>361</v>
      </c>
      <c r="D42" s="34" t="s">
        <v>362</v>
      </c>
      <c r="E42" s="34">
        <v>328220</v>
      </c>
      <c r="F42" s="34">
        <v>283310</v>
      </c>
      <c r="G42" s="34">
        <v>169540</v>
      </c>
      <c r="H42" s="34">
        <v>194140</v>
      </c>
      <c r="I42" s="34">
        <v>271370</v>
      </c>
      <c r="J42" s="50">
        <v>132750</v>
      </c>
      <c r="K42" s="34">
        <v>279650</v>
      </c>
      <c r="L42" s="34">
        <v>229020</v>
      </c>
      <c r="M42" s="34">
        <v>323120</v>
      </c>
      <c r="N42" s="34">
        <v>250360</v>
      </c>
      <c r="O42" s="34">
        <v>222910</v>
      </c>
      <c r="P42" s="50">
        <v>333450</v>
      </c>
      <c r="Q42" s="34">
        <v>170980</v>
      </c>
      <c r="R42" s="34">
        <v>377630</v>
      </c>
      <c r="S42" s="34">
        <v>282490</v>
      </c>
      <c r="T42" s="34">
        <v>170330</v>
      </c>
      <c r="U42" s="34">
        <v>213430</v>
      </c>
      <c r="V42" s="50">
        <v>173480</v>
      </c>
      <c r="W42" s="34">
        <v>273120</v>
      </c>
      <c r="X42" s="34">
        <v>177300</v>
      </c>
      <c r="Y42" s="34">
        <v>371550</v>
      </c>
      <c r="Z42" s="34">
        <v>164490</v>
      </c>
      <c r="AA42" s="34">
        <v>224670</v>
      </c>
      <c r="AB42" s="50">
        <v>413660</v>
      </c>
    </row>
    <row r="43" spans="1:28" s="34" customFormat="1" x14ac:dyDescent="0.2">
      <c r="A43" s="34">
        <v>42</v>
      </c>
      <c r="B43" s="34" t="s">
        <v>280</v>
      </c>
      <c r="C43" s="34" t="s">
        <v>363</v>
      </c>
      <c r="D43" s="34" t="s">
        <v>364</v>
      </c>
      <c r="E43" s="34">
        <v>304923</v>
      </c>
      <c r="F43" s="34">
        <v>508719</v>
      </c>
      <c r="G43" s="34">
        <v>283279</v>
      </c>
      <c r="H43" s="34">
        <v>437470</v>
      </c>
      <c r="I43" s="34">
        <v>262261</v>
      </c>
      <c r="J43" s="50">
        <v>386639</v>
      </c>
      <c r="K43" s="34">
        <v>402389</v>
      </c>
      <c r="L43" s="34">
        <v>345302</v>
      </c>
      <c r="M43" s="34">
        <v>253960</v>
      </c>
      <c r="N43" s="34">
        <v>519954</v>
      </c>
      <c r="O43" s="34">
        <v>450303</v>
      </c>
      <c r="P43" s="50">
        <v>263455</v>
      </c>
      <c r="Q43" s="34">
        <v>537198</v>
      </c>
      <c r="R43" s="34">
        <v>528340</v>
      </c>
      <c r="S43" s="34">
        <v>567848</v>
      </c>
      <c r="T43" s="34">
        <v>583743</v>
      </c>
      <c r="U43" s="34">
        <v>606350</v>
      </c>
      <c r="V43" s="50">
        <v>504840</v>
      </c>
      <c r="W43" s="34">
        <v>336801</v>
      </c>
      <c r="X43" s="34">
        <v>228501</v>
      </c>
      <c r="Y43" s="34">
        <v>979460</v>
      </c>
      <c r="Z43" s="34">
        <v>542220</v>
      </c>
      <c r="AA43" s="34">
        <v>381245</v>
      </c>
      <c r="AB43" s="50">
        <v>492076</v>
      </c>
    </row>
    <row r="44" spans="1:28" s="34" customFormat="1" x14ac:dyDescent="0.2">
      <c r="A44" s="34">
        <v>43</v>
      </c>
      <c r="B44" s="34" t="s">
        <v>280</v>
      </c>
      <c r="C44" s="34" t="s">
        <v>365</v>
      </c>
      <c r="D44" s="34" t="s">
        <v>366</v>
      </c>
      <c r="E44" s="34">
        <v>302128</v>
      </c>
      <c r="F44" s="34">
        <v>511415</v>
      </c>
      <c r="G44" s="34">
        <v>298589</v>
      </c>
      <c r="H44" s="34">
        <v>461975</v>
      </c>
      <c r="I44" s="34">
        <v>310974</v>
      </c>
      <c r="J44" s="50">
        <v>349703</v>
      </c>
      <c r="K44" s="34">
        <v>409211</v>
      </c>
      <c r="L44" s="34">
        <v>319817</v>
      </c>
      <c r="M44" s="34">
        <v>201314</v>
      </c>
      <c r="N44" s="34">
        <v>510082</v>
      </c>
      <c r="O44" s="34">
        <v>397720</v>
      </c>
      <c r="P44" s="50">
        <v>238977</v>
      </c>
      <c r="Q44" s="34">
        <v>513696</v>
      </c>
      <c r="R44" s="34">
        <v>490907</v>
      </c>
      <c r="S44" s="34">
        <v>466497</v>
      </c>
      <c r="T44" s="34">
        <v>560532</v>
      </c>
      <c r="U44" s="34">
        <v>402873</v>
      </c>
      <c r="V44" s="50">
        <v>459731</v>
      </c>
      <c r="W44" s="34">
        <v>375911</v>
      </c>
      <c r="X44" s="34">
        <v>227347</v>
      </c>
      <c r="Y44" s="34">
        <v>698016</v>
      </c>
      <c r="Z44" s="34">
        <v>753620</v>
      </c>
      <c r="AA44" s="34">
        <v>363569</v>
      </c>
      <c r="AB44" s="50">
        <v>455673</v>
      </c>
    </row>
    <row r="45" spans="1:28" s="34" customFormat="1" x14ac:dyDescent="0.2">
      <c r="A45" s="34">
        <v>44</v>
      </c>
      <c r="B45" s="34" t="s">
        <v>280</v>
      </c>
      <c r="C45" s="34" t="s">
        <v>367</v>
      </c>
      <c r="D45" s="34" t="s">
        <v>368</v>
      </c>
      <c r="E45" s="34">
        <v>285440</v>
      </c>
      <c r="F45" s="34">
        <v>185000</v>
      </c>
      <c r="G45" s="34">
        <v>154230</v>
      </c>
      <c r="H45" s="34">
        <v>193640</v>
      </c>
      <c r="I45" s="34">
        <v>257540</v>
      </c>
      <c r="J45" s="50">
        <v>161820</v>
      </c>
      <c r="K45" s="34">
        <v>146090</v>
      </c>
      <c r="L45" s="34">
        <v>144910</v>
      </c>
      <c r="M45" s="34">
        <v>175610</v>
      </c>
      <c r="N45" s="34">
        <v>115970</v>
      </c>
      <c r="O45" s="34">
        <v>109810</v>
      </c>
      <c r="P45" s="50">
        <v>295100</v>
      </c>
      <c r="Q45" s="34">
        <v>125970</v>
      </c>
      <c r="R45" s="34">
        <v>319840</v>
      </c>
      <c r="S45" s="34">
        <v>171910</v>
      </c>
      <c r="T45" s="34">
        <v>99752</v>
      </c>
      <c r="U45" s="34">
        <v>200470</v>
      </c>
      <c r="V45" s="50">
        <v>173680</v>
      </c>
      <c r="W45" s="34">
        <v>128280</v>
      </c>
      <c r="X45" s="34">
        <v>128910</v>
      </c>
      <c r="Y45" s="34">
        <v>152790</v>
      </c>
      <c r="Z45" s="34">
        <v>121270</v>
      </c>
      <c r="AA45" s="34">
        <v>237900</v>
      </c>
      <c r="AB45" s="50">
        <v>148850</v>
      </c>
    </row>
    <row r="46" spans="1:28" s="34" customFormat="1" x14ac:dyDescent="0.2">
      <c r="A46" s="34">
        <v>45</v>
      </c>
      <c r="B46" s="34" t="s">
        <v>280</v>
      </c>
      <c r="C46" s="34" t="s">
        <v>369</v>
      </c>
      <c r="D46" s="34" t="s">
        <v>370</v>
      </c>
      <c r="E46" s="34">
        <v>192031</v>
      </c>
      <c r="F46" s="34">
        <v>228390</v>
      </c>
      <c r="G46" s="34">
        <v>169989</v>
      </c>
      <c r="H46" s="34">
        <v>156590</v>
      </c>
      <c r="I46" s="34">
        <v>114511</v>
      </c>
      <c r="J46" s="50">
        <v>122520</v>
      </c>
      <c r="K46" s="34">
        <v>118141</v>
      </c>
      <c r="L46" s="34">
        <v>128236</v>
      </c>
      <c r="M46" s="34">
        <v>136606</v>
      </c>
      <c r="N46" s="34">
        <v>207741</v>
      </c>
      <c r="O46" s="34">
        <v>154269</v>
      </c>
      <c r="P46" s="50">
        <v>218133</v>
      </c>
      <c r="Q46" s="34">
        <v>142071</v>
      </c>
      <c r="R46" s="34">
        <v>324560</v>
      </c>
      <c r="S46" s="34">
        <v>169232</v>
      </c>
      <c r="T46" s="34">
        <v>131818</v>
      </c>
      <c r="U46" s="34">
        <v>147462</v>
      </c>
      <c r="V46" s="50">
        <v>200837</v>
      </c>
      <c r="W46" s="34">
        <v>200842</v>
      </c>
      <c r="X46" s="34">
        <v>127863</v>
      </c>
      <c r="Y46" s="34">
        <v>192745</v>
      </c>
      <c r="Z46" s="34">
        <v>101852</v>
      </c>
      <c r="AA46" s="34">
        <v>159666</v>
      </c>
      <c r="AB46" s="50">
        <v>233940</v>
      </c>
    </row>
    <row r="47" spans="1:28" s="34" customFormat="1" x14ac:dyDescent="0.2">
      <c r="A47" s="34">
        <v>46</v>
      </c>
      <c r="B47" s="34" t="s">
        <v>280</v>
      </c>
      <c r="C47" s="34" t="s">
        <v>371</v>
      </c>
      <c r="D47" s="34" t="s">
        <v>372</v>
      </c>
      <c r="E47" s="34">
        <v>176350</v>
      </c>
      <c r="F47" s="34">
        <v>175700</v>
      </c>
      <c r="G47" s="34">
        <v>119380</v>
      </c>
      <c r="H47" s="34">
        <v>117230</v>
      </c>
      <c r="I47" s="34">
        <v>191640</v>
      </c>
      <c r="J47" s="50">
        <v>141560</v>
      </c>
      <c r="K47" s="34">
        <v>106560</v>
      </c>
      <c r="L47" s="34">
        <v>124730</v>
      </c>
      <c r="M47" s="34">
        <v>115600</v>
      </c>
      <c r="N47" s="34">
        <v>114300</v>
      </c>
      <c r="O47" s="34">
        <v>38530</v>
      </c>
      <c r="P47" s="50">
        <v>216090</v>
      </c>
      <c r="Q47" s="34">
        <v>146670</v>
      </c>
      <c r="R47" s="34">
        <v>85393</v>
      </c>
      <c r="S47" s="34">
        <v>160790</v>
      </c>
      <c r="T47" s="34">
        <v>80167</v>
      </c>
      <c r="U47" s="34">
        <v>149060</v>
      </c>
      <c r="V47" s="50">
        <v>174410</v>
      </c>
      <c r="W47" s="34">
        <v>159850</v>
      </c>
      <c r="X47" s="34">
        <v>74795</v>
      </c>
      <c r="Y47" s="34">
        <v>66156</v>
      </c>
      <c r="Z47" s="34">
        <v>104490</v>
      </c>
      <c r="AA47" s="34">
        <v>150810</v>
      </c>
      <c r="AB47" s="50">
        <v>56113</v>
      </c>
    </row>
    <row r="48" spans="1:28" s="34" customFormat="1" x14ac:dyDescent="0.2">
      <c r="A48" s="34">
        <v>47</v>
      </c>
      <c r="B48" s="34" t="s">
        <v>280</v>
      </c>
      <c r="C48" s="34" t="s">
        <v>373</v>
      </c>
      <c r="D48" s="34" t="s">
        <v>374</v>
      </c>
      <c r="E48" s="34">
        <v>174366</v>
      </c>
      <c r="F48" s="34">
        <v>152791</v>
      </c>
      <c r="G48" s="34">
        <v>125269</v>
      </c>
      <c r="H48" s="34">
        <v>118428</v>
      </c>
      <c r="I48" s="34">
        <v>195610</v>
      </c>
      <c r="J48" s="50">
        <v>84385</v>
      </c>
      <c r="K48" s="34">
        <v>110623</v>
      </c>
      <c r="L48" s="34">
        <v>110339</v>
      </c>
      <c r="M48" s="34">
        <v>65737</v>
      </c>
      <c r="N48" s="34">
        <v>204906</v>
      </c>
      <c r="O48" s="34">
        <v>160895</v>
      </c>
      <c r="P48" s="50">
        <v>136410</v>
      </c>
      <c r="Q48" s="34">
        <v>145023</v>
      </c>
      <c r="R48" s="34">
        <v>123453</v>
      </c>
      <c r="S48" s="34">
        <v>215832</v>
      </c>
      <c r="T48" s="34">
        <v>117244</v>
      </c>
      <c r="U48" s="34">
        <v>131724</v>
      </c>
      <c r="V48" s="50">
        <v>166525</v>
      </c>
      <c r="W48" s="34">
        <v>190329</v>
      </c>
      <c r="X48" s="34">
        <v>88987</v>
      </c>
      <c r="Y48" s="34">
        <v>147211</v>
      </c>
      <c r="Z48" s="34">
        <v>111459</v>
      </c>
      <c r="AA48" s="34">
        <v>221630</v>
      </c>
      <c r="AB48" s="50">
        <v>165338</v>
      </c>
    </row>
    <row r="49" spans="1:28" s="34" customFormat="1" x14ac:dyDescent="0.2">
      <c r="A49" s="34">
        <v>48</v>
      </c>
      <c r="B49" s="34" t="s">
        <v>280</v>
      </c>
      <c r="C49" s="34" t="s">
        <v>375</v>
      </c>
      <c r="D49" s="34" t="s">
        <v>376</v>
      </c>
      <c r="E49" s="34">
        <v>167706</v>
      </c>
      <c r="F49" s="34">
        <v>235749</v>
      </c>
      <c r="G49" s="34">
        <v>319980</v>
      </c>
      <c r="H49" s="34">
        <v>267020</v>
      </c>
      <c r="I49" s="34">
        <v>186677</v>
      </c>
      <c r="J49" s="50">
        <v>285450</v>
      </c>
      <c r="K49" s="34">
        <v>88065</v>
      </c>
      <c r="L49" s="34">
        <v>138142</v>
      </c>
      <c r="M49" s="34">
        <v>152438</v>
      </c>
      <c r="N49" s="34">
        <v>228331</v>
      </c>
      <c r="O49" s="34">
        <v>191786</v>
      </c>
      <c r="P49" s="50">
        <v>143311</v>
      </c>
      <c r="Q49" s="34">
        <v>158039</v>
      </c>
      <c r="R49" s="34">
        <v>139764</v>
      </c>
      <c r="S49" s="34">
        <v>135850</v>
      </c>
      <c r="T49" s="34">
        <v>313250</v>
      </c>
      <c r="U49" s="34">
        <v>218294</v>
      </c>
      <c r="V49" s="50">
        <v>268860</v>
      </c>
      <c r="W49" s="34">
        <v>150246</v>
      </c>
      <c r="X49" s="34">
        <v>174460</v>
      </c>
      <c r="Y49" s="34">
        <v>202216</v>
      </c>
      <c r="Z49" s="34">
        <v>354790</v>
      </c>
      <c r="AA49" s="34">
        <v>238010</v>
      </c>
      <c r="AB49" s="50">
        <v>84056</v>
      </c>
    </row>
    <row r="50" spans="1:28" s="34" customFormat="1" x14ac:dyDescent="0.2">
      <c r="A50" s="34">
        <v>49</v>
      </c>
      <c r="B50" s="34" t="s">
        <v>280</v>
      </c>
      <c r="C50" s="34" t="s">
        <v>377</v>
      </c>
      <c r="D50" s="34" t="s">
        <v>378</v>
      </c>
      <c r="E50" s="34">
        <v>167706</v>
      </c>
      <c r="F50" s="34">
        <v>235749</v>
      </c>
      <c r="G50" s="34">
        <v>319980</v>
      </c>
      <c r="H50" s="34">
        <v>267020</v>
      </c>
      <c r="I50" s="34">
        <v>186677</v>
      </c>
      <c r="J50" s="50">
        <v>285450</v>
      </c>
      <c r="K50" s="34">
        <v>88065</v>
      </c>
      <c r="L50" s="34">
        <v>138142</v>
      </c>
      <c r="M50" s="34">
        <v>152438</v>
      </c>
      <c r="N50" s="34">
        <v>228331</v>
      </c>
      <c r="O50" s="34">
        <v>191786</v>
      </c>
      <c r="P50" s="50">
        <v>143311</v>
      </c>
      <c r="Q50" s="34">
        <v>158039</v>
      </c>
      <c r="R50" s="34">
        <v>139764</v>
      </c>
      <c r="S50" s="34">
        <v>135850</v>
      </c>
      <c r="T50" s="34">
        <v>313250</v>
      </c>
      <c r="U50" s="34">
        <v>218294</v>
      </c>
      <c r="V50" s="50">
        <v>268860</v>
      </c>
      <c r="W50" s="34">
        <v>150246</v>
      </c>
      <c r="X50" s="34">
        <v>174460</v>
      </c>
      <c r="Y50" s="34">
        <v>202216</v>
      </c>
      <c r="Z50" s="34">
        <v>354790</v>
      </c>
      <c r="AA50" s="34">
        <v>238010</v>
      </c>
      <c r="AB50" s="50">
        <v>84056</v>
      </c>
    </row>
    <row r="51" spans="1:28" s="34" customFormat="1" x14ac:dyDescent="0.2">
      <c r="A51" s="34">
        <v>50</v>
      </c>
      <c r="B51" s="34" t="s">
        <v>280</v>
      </c>
      <c r="C51" s="34" t="s">
        <v>379</v>
      </c>
      <c r="D51" s="34" t="s">
        <v>380</v>
      </c>
      <c r="E51" s="34">
        <v>165680</v>
      </c>
      <c r="F51" s="34">
        <v>234420</v>
      </c>
      <c r="G51" s="34">
        <v>177372</v>
      </c>
      <c r="H51" s="34">
        <v>178550</v>
      </c>
      <c r="I51" s="34">
        <v>132612</v>
      </c>
      <c r="J51" s="50">
        <v>134552</v>
      </c>
      <c r="K51" s="34">
        <v>123350</v>
      </c>
      <c r="L51" s="34">
        <v>130110</v>
      </c>
      <c r="M51" s="34">
        <v>151104</v>
      </c>
      <c r="N51" s="34">
        <v>207388</v>
      </c>
      <c r="O51" s="34">
        <v>145231</v>
      </c>
      <c r="P51" s="50">
        <v>245103</v>
      </c>
      <c r="Q51" s="34">
        <v>147107</v>
      </c>
      <c r="R51" s="34">
        <v>311560</v>
      </c>
      <c r="S51" s="34">
        <v>179575</v>
      </c>
      <c r="T51" s="34">
        <v>131394</v>
      </c>
      <c r="U51" s="34">
        <v>162803</v>
      </c>
      <c r="V51" s="50">
        <v>205863</v>
      </c>
      <c r="W51" s="34">
        <v>219339</v>
      </c>
      <c r="X51" s="34">
        <v>131076</v>
      </c>
      <c r="Y51" s="34">
        <v>215660</v>
      </c>
      <c r="Z51" s="34">
        <v>107388</v>
      </c>
      <c r="AA51" s="34">
        <v>174337</v>
      </c>
      <c r="AB51" s="50">
        <v>246860</v>
      </c>
    </row>
    <row r="52" spans="1:28" s="34" customFormat="1" x14ac:dyDescent="0.2">
      <c r="A52" s="34">
        <v>51</v>
      </c>
      <c r="B52" s="34" t="s">
        <v>280</v>
      </c>
      <c r="C52" s="34" t="s">
        <v>381</v>
      </c>
      <c r="D52" s="34" t="s">
        <v>382</v>
      </c>
      <c r="E52" s="34">
        <v>162790</v>
      </c>
      <c r="F52" s="34">
        <v>359280</v>
      </c>
      <c r="G52" s="34">
        <v>184800</v>
      </c>
      <c r="H52" s="34">
        <v>251870</v>
      </c>
      <c r="I52" s="34">
        <v>151480</v>
      </c>
      <c r="J52" s="50">
        <v>200410</v>
      </c>
      <c r="K52" s="34">
        <v>195260</v>
      </c>
      <c r="L52" s="34">
        <v>162420</v>
      </c>
      <c r="M52" s="34">
        <v>159260</v>
      </c>
      <c r="N52" s="34">
        <v>374740</v>
      </c>
      <c r="O52" s="34">
        <v>318360</v>
      </c>
      <c r="P52" s="50">
        <v>163830</v>
      </c>
      <c r="Q52" s="34">
        <v>339410</v>
      </c>
      <c r="R52" s="34">
        <v>301470</v>
      </c>
      <c r="S52" s="34">
        <v>362830</v>
      </c>
      <c r="T52" s="34">
        <v>416560</v>
      </c>
      <c r="U52" s="34">
        <v>361780</v>
      </c>
      <c r="V52" s="50">
        <v>276500</v>
      </c>
      <c r="W52" s="34">
        <v>178990</v>
      </c>
      <c r="X52" s="34">
        <v>144560</v>
      </c>
      <c r="Y52" s="34">
        <v>578270</v>
      </c>
      <c r="Z52" s="34">
        <v>389990</v>
      </c>
      <c r="AA52" s="34">
        <v>244510</v>
      </c>
      <c r="AB52" s="50">
        <v>317570</v>
      </c>
    </row>
    <row r="53" spans="1:28" s="34" customFormat="1" x14ac:dyDescent="0.2">
      <c r="A53" s="34">
        <v>52</v>
      </c>
      <c r="B53" s="34" t="s">
        <v>280</v>
      </c>
      <c r="C53" s="34" t="s">
        <v>383</v>
      </c>
      <c r="D53" s="34" t="s">
        <v>384</v>
      </c>
      <c r="E53" s="34">
        <v>150030</v>
      </c>
      <c r="F53" s="34">
        <v>240950</v>
      </c>
      <c r="G53" s="34">
        <v>89460</v>
      </c>
      <c r="H53" s="34">
        <v>246080</v>
      </c>
      <c r="I53" s="34">
        <v>130520</v>
      </c>
      <c r="J53" s="50">
        <v>155450</v>
      </c>
      <c r="K53" s="34">
        <v>90373</v>
      </c>
      <c r="L53" s="34">
        <v>139340</v>
      </c>
      <c r="M53" s="34">
        <v>74659</v>
      </c>
      <c r="N53" s="34">
        <v>250220</v>
      </c>
      <c r="O53" s="34">
        <v>171420</v>
      </c>
      <c r="P53" s="50">
        <v>127170</v>
      </c>
      <c r="Q53" s="34">
        <v>213550</v>
      </c>
      <c r="R53" s="34">
        <v>212400</v>
      </c>
      <c r="S53" s="34">
        <v>255400</v>
      </c>
      <c r="T53" s="34">
        <v>272340</v>
      </c>
      <c r="U53" s="34">
        <v>176200</v>
      </c>
      <c r="V53" s="50">
        <v>270760</v>
      </c>
      <c r="W53" s="34">
        <v>195640</v>
      </c>
      <c r="X53" s="34">
        <v>78323</v>
      </c>
      <c r="Y53" s="34">
        <v>417840</v>
      </c>
      <c r="Z53" s="34">
        <v>323420</v>
      </c>
      <c r="AA53" s="34">
        <v>128530</v>
      </c>
      <c r="AB53" s="50">
        <v>215450</v>
      </c>
    </row>
    <row r="54" spans="1:28" s="34" customFormat="1" x14ac:dyDescent="0.2">
      <c r="A54" s="34">
        <v>53</v>
      </c>
      <c r="B54" s="34" t="s">
        <v>280</v>
      </c>
      <c r="C54" s="34" t="s">
        <v>385</v>
      </c>
      <c r="D54" s="34" t="s">
        <v>386</v>
      </c>
      <c r="E54" s="34">
        <v>132660</v>
      </c>
      <c r="F54" s="34">
        <v>277670</v>
      </c>
      <c r="G54" s="34">
        <v>146390</v>
      </c>
      <c r="H54" s="34">
        <v>227770</v>
      </c>
      <c r="I54" s="34">
        <v>135340</v>
      </c>
      <c r="J54" s="50">
        <v>172400</v>
      </c>
      <c r="K54" s="34">
        <v>159500</v>
      </c>
      <c r="L54" s="34">
        <v>114690</v>
      </c>
      <c r="M54" s="34">
        <v>116310</v>
      </c>
      <c r="N54" s="34">
        <v>271540</v>
      </c>
      <c r="O54" s="34">
        <v>207540</v>
      </c>
      <c r="P54" s="50">
        <v>118310</v>
      </c>
      <c r="Q54" s="34">
        <v>277300</v>
      </c>
      <c r="R54" s="34">
        <v>240240</v>
      </c>
      <c r="S54" s="34">
        <v>255680</v>
      </c>
      <c r="T54" s="34">
        <v>305290</v>
      </c>
      <c r="U54" s="34">
        <v>227610</v>
      </c>
      <c r="V54" s="50">
        <v>211600</v>
      </c>
      <c r="W54" s="34">
        <v>154320</v>
      </c>
      <c r="X54" s="34">
        <v>125390</v>
      </c>
      <c r="Y54" s="34">
        <v>421500</v>
      </c>
      <c r="Z54" s="34">
        <v>296500</v>
      </c>
      <c r="AA54" s="34">
        <v>166040</v>
      </c>
      <c r="AB54" s="50">
        <v>224910</v>
      </c>
    </row>
    <row r="55" spans="1:28" s="34" customFormat="1" x14ac:dyDescent="0.2">
      <c r="A55" s="34">
        <v>54</v>
      </c>
      <c r="B55" s="34" t="s">
        <v>280</v>
      </c>
      <c r="C55" s="34" t="s">
        <v>387</v>
      </c>
      <c r="D55" s="34" t="s">
        <v>388</v>
      </c>
      <c r="E55" s="34">
        <v>125840</v>
      </c>
      <c r="F55" s="34">
        <v>119590</v>
      </c>
      <c r="G55" s="34">
        <v>62571</v>
      </c>
      <c r="H55" s="34">
        <v>106620</v>
      </c>
      <c r="I55" s="34">
        <v>149280</v>
      </c>
      <c r="J55" s="50">
        <v>85127</v>
      </c>
      <c r="K55" s="34">
        <v>76686</v>
      </c>
      <c r="L55" s="34">
        <v>69702</v>
      </c>
      <c r="M55" s="34">
        <v>55848</v>
      </c>
      <c r="N55" s="34">
        <v>95927</v>
      </c>
      <c r="O55" s="34">
        <v>91430</v>
      </c>
      <c r="P55" s="50">
        <v>86512</v>
      </c>
      <c r="Q55" s="34">
        <v>92184</v>
      </c>
      <c r="R55" s="34">
        <v>120810</v>
      </c>
      <c r="S55" s="34">
        <v>99910</v>
      </c>
      <c r="T55" s="34">
        <v>81735</v>
      </c>
      <c r="U55" s="34">
        <v>104710</v>
      </c>
      <c r="V55" s="50">
        <v>114070</v>
      </c>
      <c r="W55" s="34">
        <v>93237</v>
      </c>
      <c r="X55" s="34">
        <v>55279</v>
      </c>
      <c r="Y55" s="34">
        <v>115130</v>
      </c>
      <c r="Z55" s="34">
        <v>78161</v>
      </c>
      <c r="AA55" s="34">
        <v>136160</v>
      </c>
      <c r="AB55" s="50">
        <v>126560</v>
      </c>
    </row>
    <row r="56" spans="1:28" s="34" customFormat="1" x14ac:dyDescent="0.2">
      <c r="A56" s="34">
        <v>55</v>
      </c>
      <c r="B56" s="34" t="s">
        <v>280</v>
      </c>
      <c r="C56" s="34" t="s">
        <v>389</v>
      </c>
      <c r="D56" s="34" t="s">
        <v>390</v>
      </c>
      <c r="E56" s="34">
        <v>114300</v>
      </c>
      <c r="F56" s="34">
        <v>198350</v>
      </c>
      <c r="G56" s="34">
        <v>122120</v>
      </c>
      <c r="H56" s="34">
        <v>145620</v>
      </c>
      <c r="I56" s="34">
        <v>83824</v>
      </c>
      <c r="J56" s="50">
        <v>102060</v>
      </c>
      <c r="K56" s="34">
        <v>107530</v>
      </c>
      <c r="L56" s="34">
        <v>106430</v>
      </c>
      <c r="M56" s="34">
        <v>110820</v>
      </c>
      <c r="N56" s="34">
        <v>168510</v>
      </c>
      <c r="O56" s="34">
        <v>194890</v>
      </c>
      <c r="P56" s="50">
        <v>92597</v>
      </c>
      <c r="Q56" s="34">
        <v>126710</v>
      </c>
      <c r="R56" s="34">
        <v>208030</v>
      </c>
      <c r="S56" s="34">
        <v>203010</v>
      </c>
      <c r="T56" s="34">
        <v>274880</v>
      </c>
      <c r="U56" s="34">
        <v>135850</v>
      </c>
      <c r="V56" s="50">
        <v>98275</v>
      </c>
      <c r="W56" s="34">
        <v>126520</v>
      </c>
      <c r="X56" s="34">
        <v>107070</v>
      </c>
      <c r="Y56" s="34">
        <v>395990</v>
      </c>
      <c r="Z56" s="34">
        <v>238830</v>
      </c>
      <c r="AA56" s="34">
        <v>152120</v>
      </c>
      <c r="AB56" s="50">
        <v>182730</v>
      </c>
    </row>
    <row r="57" spans="1:28" s="34" customFormat="1" x14ac:dyDescent="0.2">
      <c r="A57" s="34">
        <v>56</v>
      </c>
      <c r="B57" s="34" t="s">
        <v>280</v>
      </c>
      <c r="C57" s="34" t="s">
        <v>391</v>
      </c>
      <c r="D57" s="34" t="s">
        <v>392</v>
      </c>
      <c r="E57" s="34">
        <v>113890</v>
      </c>
      <c r="F57" s="34">
        <v>143350</v>
      </c>
      <c r="G57" s="34">
        <v>122050</v>
      </c>
      <c r="H57" s="34">
        <v>117950</v>
      </c>
      <c r="I57" s="34">
        <v>86623</v>
      </c>
      <c r="J57" s="50">
        <v>87017</v>
      </c>
      <c r="K57" s="34">
        <v>83936</v>
      </c>
      <c r="L57" s="34">
        <v>77086</v>
      </c>
      <c r="M57" s="34">
        <v>93569</v>
      </c>
      <c r="N57" s="34">
        <v>134430</v>
      </c>
      <c r="O57" s="34">
        <v>102550</v>
      </c>
      <c r="P57" s="50">
        <v>171990</v>
      </c>
      <c r="Q57" s="34">
        <v>44192</v>
      </c>
      <c r="R57" s="34">
        <v>204810</v>
      </c>
      <c r="S57" s="34">
        <v>107170</v>
      </c>
      <c r="T57" s="34">
        <v>57304</v>
      </c>
      <c r="U57" s="34">
        <v>83895</v>
      </c>
      <c r="V57" s="50">
        <v>143860</v>
      </c>
      <c r="W57" s="34">
        <v>64904</v>
      </c>
      <c r="X57" s="34">
        <v>60802</v>
      </c>
      <c r="Y57" s="34">
        <v>119460</v>
      </c>
      <c r="Z57" s="34">
        <v>53358</v>
      </c>
      <c r="AA57" s="34">
        <v>103650</v>
      </c>
      <c r="AB57" s="50">
        <v>187590</v>
      </c>
    </row>
    <row r="58" spans="1:28" s="34" customFormat="1" x14ac:dyDescent="0.2">
      <c r="A58" s="34">
        <v>57</v>
      </c>
      <c r="B58" s="34" t="s">
        <v>280</v>
      </c>
      <c r="C58" s="34" t="s">
        <v>393</v>
      </c>
      <c r="D58" s="34" t="s">
        <v>394</v>
      </c>
      <c r="E58" s="34">
        <v>113890</v>
      </c>
      <c r="F58" s="34">
        <v>143350</v>
      </c>
      <c r="G58" s="34">
        <v>122050</v>
      </c>
      <c r="H58" s="34">
        <v>117950</v>
      </c>
      <c r="I58" s="34">
        <v>86623</v>
      </c>
      <c r="J58" s="50">
        <v>87017</v>
      </c>
      <c r="K58" s="34">
        <v>83936</v>
      </c>
      <c r="L58" s="34">
        <v>77086</v>
      </c>
      <c r="M58" s="34">
        <v>93569</v>
      </c>
      <c r="N58" s="34">
        <v>134430</v>
      </c>
      <c r="O58" s="34">
        <v>102550</v>
      </c>
      <c r="P58" s="50">
        <v>171990</v>
      </c>
      <c r="Q58" s="34">
        <v>44192</v>
      </c>
      <c r="R58" s="34">
        <v>204810</v>
      </c>
      <c r="S58" s="34">
        <v>107170</v>
      </c>
      <c r="T58" s="34">
        <v>57304</v>
      </c>
      <c r="U58" s="34">
        <v>83895</v>
      </c>
      <c r="V58" s="50">
        <v>143860</v>
      </c>
      <c r="W58" s="34">
        <v>64904</v>
      </c>
      <c r="X58" s="34">
        <v>60802</v>
      </c>
      <c r="Y58" s="34">
        <v>119460</v>
      </c>
      <c r="Z58" s="34">
        <v>53358</v>
      </c>
      <c r="AA58" s="34">
        <v>103650</v>
      </c>
      <c r="AB58" s="50">
        <v>187590</v>
      </c>
    </row>
    <row r="59" spans="1:28" s="34" customFormat="1" x14ac:dyDescent="0.2">
      <c r="A59" s="34">
        <v>58</v>
      </c>
      <c r="B59" s="34" t="s">
        <v>280</v>
      </c>
      <c r="C59" s="34" t="s">
        <v>395</v>
      </c>
      <c r="D59" s="34" t="s">
        <v>396</v>
      </c>
      <c r="E59" s="34">
        <v>92091</v>
      </c>
      <c r="F59" s="34">
        <v>102060</v>
      </c>
      <c r="G59" s="34">
        <v>80247</v>
      </c>
      <c r="H59" s="34">
        <v>68984</v>
      </c>
      <c r="I59" s="34">
        <v>55166</v>
      </c>
      <c r="J59" s="50">
        <v>67284</v>
      </c>
      <c r="K59" s="34">
        <v>58711</v>
      </c>
      <c r="L59" s="34">
        <v>55635</v>
      </c>
      <c r="M59" s="34">
        <v>65220</v>
      </c>
      <c r="N59" s="34">
        <v>91671</v>
      </c>
      <c r="O59" s="34">
        <v>61965</v>
      </c>
      <c r="P59" s="50">
        <v>123330</v>
      </c>
      <c r="Q59" s="34">
        <v>61075</v>
      </c>
      <c r="R59" s="34">
        <v>146440</v>
      </c>
      <c r="S59" s="34">
        <v>78592</v>
      </c>
      <c r="T59" s="34">
        <v>55184</v>
      </c>
      <c r="U59" s="34">
        <v>68707</v>
      </c>
      <c r="V59" s="50">
        <v>88137</v>
      </c>
      <c r="W59" s="34">
        <v>81122</v>
      </c>
      <c r="X59" s="34">
        <v>55378</v>
      </c>
      <c r="Y59" s="34">
        <v>83185</v>
      </c>
      <c r="Z59" s="34">
        <v>42852</v>
      </c>
      <c r="AA59" s="34">
        <v>64889</v>
      </c>
      <c r="AB59" s="50">
        <v>106710</v>
      </c>
    </row>
    <row r="60" spans="1:28" s="34" customFormat="1" x14ac:dyDescent="0.2">
      <c r="A60" s="34">
        <v>59</v>
      </c>
      <c r="B60" s="34" t="s">
        <v>280</v>
      </c>
      <c r="C60" s="34" t="s">
        <v>397</v>
      </c>
      <c r="D60" s="34" t="s">
        <v>398</v>
      </c>
      <c r="E60" s="34">
        <v>80837</v>
      </c>
      <c r="F60" s="34">
        <v>143805</v>
      </c>
      <c r="G60" s="34">
        <v>87036</v>
      </c>
      <c r="H60" s="34">
        <v>97055</v>
      </c>
      <c r="I60" s="34">
        <v>88637</v>
      </c>
      <c r="J60" s="50">
        <v>82518</v>
      </c>
      <c r="K60" s="34">
        <v>80237</v>
      </c>
      <c r="L60" s="34">
        <v>76340</v>
      </c>
      <c r="M60" s="34">
        <v>84881</v>
      </c>
      <c r="N60" s="34">
        <v>106038</v>
      </c>
      <c r="O60" s="34">
        <v>146973</v>
      </c>
      <c r="P60" s="50">
        <v>63420</v>
      </c>
      <c r="Q60" s="34">
        <v>109270</v>
      </c>
      <c r="R60" s="34">
        <v>137905</v>
      </c>
      <c r="S60" s="34">
        <v>167951</v>
      </c>
      <c r="T60" s="34">
        <v>164710</v>
      </c>
      <c r="U60" s="34">
        <v>167745</v>
      </c>
      <c r="V60" s="50">
        <v>116299</v>
      </c>
      <c r="W60" s="34">
        <v>87117</v>
      </c>
      <c r="X60" s="34">
        <v>71739</v>
      </c>
      <c r="Y60" s="34">
        <v>227005</v>
      </c>
      <c r="Z60" s="34">
        <v>151736</v>
      </c>
      <c r="AA60" s="34">
        <v>120731</v>
      </c>
      <c r="AB60" s="50">
        <v>103055</v>
      </c>
    </row>
    <row r="61" spans="1:28" s="34" customFormat="1" x14ac:dyDescent="0.2">
      <c r="A61" s="34">
        <v>60</v>
      </c>
      <c r="B61" s="34" t="s">
        <v>280</v>
      </c>
      <c r="C61" s="34" t="s">
        <v>399</v>
      </c>
      <c r="D61" s="34" t="s">
        <v>400</v>
      </c>
      <c r="E61" s="34">
        <v>70287</v>
      </c>
      <c r="F61" s="34">
        <v>125540</v>
      </c>
      <c r="G61" s="34">
        <v>58287</v>
      </c>
      <c r="H61" s="34">
        <v>62500</v>
      </c>
      <c r="I61" s="34">
        <v>92252</v>
      </c>
      <c r="J61" s="50">
        <v>60025</v>
      </c>
      <c r="K61" s="34">
        <v>62791</v>
      </c>
      <c r="L61" s="34">
        <v>60361</v>
      </c>
      <c r="M61" s="34">
        <v>47714</v>
      </c>
      <c r="N61" s="34">
        <v>99484</v>
      </c>
      <c r="O61" s="34">
        <v>85110</v>
      </c>
      <c r="P61" s="50">
        <v>65962</v>
      </c>
      <c r="Q61" s="34">
        <v>72639</v>
      </c>
      <c r="R61" s="34">
        <v>76973</v>
      </c>
      <c r="S61" s="34">
        <v>95412</v>
      </c>
      <c r="T61" s="34">
        <v>134030</v>
      </c>
      <c r="U61" s="34">
        <v>92790</v>
      </c>
      <c r="V61" s="50">
        <v>92261</v>
      </c>
      <c r="W61" s="34">
        <v>66203</v>
      </c>
      <c r="X61" s="34">
        <v>52459</v>
      </c>
      <c r="Y61" s="34">
        <v>199680</v>
      </c>
      <c r="Z61" s="34">
        <v>99479</v>
      </c>
      <c r="AA61" s="34">
        <v>69948</v>
      </c>
      <c r="AB61" s="50">
        <v>74815</v>
      </c>
    </row>
    <row r="62" spans="1:28" s="34" customFormat="1" x14ac:dyDescent="0.2">
      <c r="A62" s="34">
        <v>61</v>
      </c>
      <c r="B62" s="34" t="s">
        <v>280</v>
      </c>
      <c r="C62" s="34" t="s">
        <v>401</v>
      </c>
      <c r="D62" s="34" t="s">
        <v>402</v>
      </c>
      <c r="E62" s="34">
        <v>66653</v>
      </c>
      <c r="F62" s="34">
        <v>39976</v>
      </c>
      <c r="G62" s="34">
        <v>132720</v>
      </c>
      <c r="H62" s="34">
        <v>124440</v>
      </c>
      <c r="I62" s="34">
        <v>83250</v>
      </c>
      <c r="J62" s="50">
        <v>121410</v>
      </c>
      <c r="K62" s="34">
        <v>48426</v>
      </c>
      <c r="L62" s="34">
        <v>73322</v>
      </c>
      <c r="M62" s="34">
        <v>64200</v>
      </c>
      <c r="N62" s="34">
        <v>88457</v>
      </c>
      <c r="O62" s="34">
        <v>93275</v>
      </c>
      <c r="P62" s="50">
        <v>56356</v>
      </c>
      <c r="Q62" s="34">
        <v>72899</v>
      </c>
      <c r="R62" s="34">
        <v>81969</v>
      </c>
      <c r="S62" s="34">
        <v>74493</v>
      </c>
      <c r="T62" s="34">
        <v>177650</v>
      </c>
      <c r="U62" s="34">
        <v>122490</v>
      </c>
      <c r="V62" s="50">
        <v>122090</v>
      </c>
      <c r="W62" s="34">
        <v>71282</v>
      </c>
      <c r="X62" s="34">
        <v>84943</v>
      </c>
      <c r="Y62" s="34">
        <v>94503</v>
      </c>
      <c r="Z62" s="34">
        <v>137760</v>
      </c>
      <c r="AA62" s="34">
        <v>110390</v>
      </c>
      <c r="AB62" s="50">
        <v>60389</v>
      </c>
    </row>
    <row r="63" spans="1:28" s="34" customFormat="1" x14ac:dyDescent="0.2">
      <c r="A63" s="34">
        <v>62</v>
      </c>
      <c r="B63" s="34" t="s">
        <v>280</v>
      </c>
      <c r="C63" s="34" t="s">
        <v>403</v>
      </c>
      <c r="D63" s="34" t="s">
        <v>404</v>
      </c>
      <c r="E63" s="34">
        <v>65740</v>
      </c>
      <c r="F63" s="34">
        <v>108090</v>
      </c>
      <c r="G63" s="34">
        <v>87630</v>
      </c>
      <c r="H63" s="34">
        <v>90944</v>
      </c>
      <c r="I63" s="34">
        <v>73267</v>
      </c>
      <c r="J63" s="50">
        <v>79316</v>
      </c>
      <c r="K63" s="34">
        <v>63920</v>
      </c>
      <c r="L63" s="34">
        <v>57509</v>
      </c>
      <c r="M63" s="34">
        <v>79718</v>
      </c>
      <c r="N63" s="34">
        <v>91318</v>
      </c>
      <c r="O63" s="34">
        <v>52927</v>
      </c>
      <c r="P63" s="50">
        <v>150300</v>
      </c>
      <c r="Q63" s="34">
        <v>66111</v>
      </c>
      <c r="R63" s="34">
        <v>133440</v>
      </c>
      <c r="S63" s="34">
        <v>88935</v>
      </c>
      <c r="T63" s="34">
        <v>54760</v>
      </c>
      <c r="U63" s="34">
        <v>84048</v>
      </c>
      <c r="V63" s="50">
        <v>93163</v>
      </c>
      <c r="W63" s="34">
        <v>99619</v>
      </c>
      <c r="X63" s="34">
        <v>58591</v>
      </c>
      <c r="Y63" s="34">
        <v>106100</v>
      </c>
      <c r="Z63" s="34">
        <v>48388</v>
      </c>
      <c r="AA63" s="34">
        <v>79560</v>
      </c>
      <c r="AB63" s="50">
        <v>119630</v>
      </c>
    </row>
    <row r="64" spans="1:28" s="34" customFormat="1" x14ac:dyDescent="0.2">
      <c r="A64" s="34">
        <v>63</v>
      </c>
      <c r="B64" s="34" t="s">
        <v>280</v>
      </c>
      <c r="C64" s="34" t="s">
        <v>405</v>
      </c>
      <c r="D64" s="34" t="s">
        <v>406</v>
      </c>
      <c r="E64" s="34">
        <v>57517</v>
      </c>
      <c r="F64" s="34">
        <v>131970</v>
      </c>
      <c r="G64" s="34">
        <v>54581</v>
      </c>
      <c r="H64" s="34">
        <v>89507</v>
      </c>
      <c r="I64" s="34">
        <v>74279</v>
      </c>
      <c r="J64" s="50">
        <v>80516</v>
      </c>
      <c r="K64" s="34">
        <v>64152</v>
      </c>
      <c r="L64" s="34">
        <v>77988</v>
      </c>
      <c r="M64" s="34">
        <v>52373</v>
      </c>
      <c r="N64" s="34">
        <v>121220</v>
      </c>
      <c r="O64" s="34">
        <v>78430</v>
      </c>
      <c r="P64" s="50">
        <v>63273</v>
      </c>
      <c r="Q64" s="34">
        <v>86122</v>
      </c>
      <c r="R64" s="34">
        <v>110020</v>
      </c>
      <c r="S64" s="34">
        <v>56513</v>
      </c>
      <c r="T64" s="34">
        <v>106090</v>
      </c>
      <c r="U64" s="34">
        <v>78485</v>
      </c>
      <c r="V64" s="50">
        <v>64964</v>
      </c>
      <c r="W64" s="34">
        <v>67545</v>
      </c>
      <c r="X64" s="34">
        <v>44298</v>
      </c>
      <c r="Y64" s="34">
        <v>131640</v>
      </c>
      <c r="Z64" s="34">
        <v>140760</v>
      </c>
      <c r="AA64" s="34">
        <v>83389</v>
      </c>
      <c r="AB64" s="50">
        <v>98008</v>
      </c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9EEFE4-81D5-DC48-ABB2-3E3EA8E43EF3}">
  <dimension ref="A1:Y12"/>
  <sheetViews>
    <sheetView workbookViewId="0">
      <selection activeCell="J14" sqref="J14"/>
    </sheetView>
  </sheetViews>
  <sheetFormatPr baseColWidth="10" defaultRowHeight="16" x14ac:dyDescent="0.2"/>
  <cols>
    <col min="1" max="1" width="10.83203125" style="35"/>
  </cols>
  <sheetData>
    <row r="1" spans="1:25" s="35" customFormat="1" x14ac:dyDescent="0.2">
      <c r="A1" s="33"/>
      <c r="B1" s="55" t="s">
        <v>440</v>
      </c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 t="s">
        <v>441</v>
      </c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</row>
    <row r="2" spans="1:25" x14ac:dyDescent="0.2">
      <c r="A2" s="37" t="s">
        <v>418</v>
      </c>
      <c r="B2" s="1">
        <v>0.81399999999999995</v>
      </c>
      <c r="C2" s="1">
        <v>1.0149999999999999</v>
      </c>
      <c r="D2" s="1">
        <v>0.83699999999999997</v>
      </c>
      <c r="E2" s="1">
        <v>0.91900000000000004</v>
      </c>
      <c r="F2" s="1">
        <v>0.80200000000000005</v>
      </c>
      <c r="G2" s="1">
        <v>1.3959999999999999</v>
      </c>
      <c r="H2" s="1">
        <v>0.91900000000000004</v>
      </c>
      <c r="I2" s="1">
        <v>1.046</v>
      </c>
      <c r="J2" s="1">
        <v>1.204</v>
      </c>
      <c r="K2" s="1">
        <v>1.4750000000000001</v>
      </c>
      <c r="L2" s="1">
        <v>1.002</v>
      </c>
      <c r="M2" s="1">
        <v>0.82199999999999995</v>
      </c>
      <c r="N2" s="1">
        <v>0.496</v>
      </c>
      <c r="O2" s="1">
        <v>1.0169999999999999</v>
      </c>
      <c r="P2" s="1">
        <v>0.90700000000000003</v>
      </c>
      <c r="Q2" s="1">
        <v>1.4610000000000001</v>
      </c>
      <c r="R2" s="1">
        <v>1.655</v>
      </c>
      <c r="S2" s="1">
        <v>1.085</v>
      </c>
      <c r="T2" s="1">
        <v>1.51</v>
      </c>
      <c r="U2" s="1">
        <v>1.706</v>
      </c>
      <c r="V2" s="1">
        <v>0.52700000000000002</v>
      </c>
      <c r="W2" s="1">
        <v>1.125</v>
      </c>
      <c r="X2" s="1">
        <v>1.0429999999999999</v>
      </c>
      <c r="Y2" s="1"/>
    </row>
    <row r="3" spans="1:25" x14ac:dyDescent="0.2">
      <c r="A3" s="37" t="s">
        <v>419</v>
      </c>
      <c r="B3" s="1">
        <v>1.069</v>
      </c>
      <c r="C3" s="1">
        <v>0.72499999999999998</v>
      </c>
      <c r="D3" s="1">
        <v>1.504</v>
      </c>
      <c r="E3" s="1">
        <v>1.8460000000000001</v>
      </c>
      <c r="F3" s="1">
        <v>1.278</v>
      </c>
      <c r="G3" s="1">
        <v>0.86199999999999999</v>
      </c>
      <c r="H3" s="1">
        <v>0.996</v>
      </c>
      <c r="I3" s="1">
        <v>1.4830000000000001</v>
      </c>
      <c r="J3" s="1">
        <v>0.56000000000000005</v>
      </c>
      <c r="K3" s="1">
        <v>0.58899999999999997</v>
      </c>
      <c r="L3" s="1">
        <v>1.1719999999999999</v>
      </c>
      <c r="M3" s="1">
        <v>0.74</v>
      </c>
      <c r="N3" s="1">
        <v>0.48599999999999999</v>
      </c>
      <c r="O3" s="1">
        <v>4.2619999999999996</v>
      </c>
      <c r="P3" s="1">
        <v>3.3969999999999998</v>
      </c>
      <c r="Q3" s="1">
        <v>2.2749999999999999</v>
      </c>
      <c r="R3" s="1">
        <v>0.81899999999999995</v>
      </c>
      <c r="S3" s="1">
        <v>1.827</v>
      </c>
      <c r="T3" s="1">
        <v>3.5339999999999998</v>
      </c>
      <c r="U3" s="1">
        <v>0.67700000000000005</v>
      </c>
      <c r="V3" s="1">
        <v>1.171</v>
      </c>
      <c r="W3" s="1">
        <v>2.0499999999999998</v>
      </c>
      <c r="X3" s="1">
        <v>3.2970000000000002</v>
      </c>
      <c r="Y3" s="1"/>
    </row>
    <row r="4" spans="1:25" x14ac:dyDescent="0.2">
      <c r="A4" s="37" t="s">
        <v>420</v>
      </c>
      <c r="B4" s="1">
        <v>0.85099999999999998</v>
      </c>
      <c r="C4" s="1">
        <v>0.58299999999999996</v>
      </c>
      <c r="D4" s="1">
        <v>1.4930000000000001</v>
      </c>
      <c r="E4" s="1">
        <v>2.02</v>
      </c>
      <c r="F4" s="1">
        <v>1.1779999999999999</v>
      </c>
      <c r="G4" s="1">
        <v>0.92100000000000004</v>
      </c>
      <c r="H4" s="1">
        <v>0.95899999999999996</v>
      </c>
      <c r="I4" s="1">
        <v>1.171</v>
      </c>
      <c r="J4" s="1">
        <v>0.76700000000000002</v>
      </c>
      <c r="K4" s="1">
        <v>0.77700000000000002</v>
      </c>
      <c r="L4" s="1">
        <v>0.67700000000000005</v>
      </c>
      <c r="M4" s="1">
        <v>1.357</v>
      </c>
      <c r="N4" s="1">
        <v>0.80300000000000005</v>
      </c>
      <c r="O4" s="1">
        <v>5.2329999999999997</v>
      </c>
      <c r="P4" s="1">
        <v>3.073</v>
      </c>
      <c r="Q4" s="1">
        <v>2.06</v>
      </c>
      <c r="R4" s="1">
        <v>0.81</v>
      </c>
      <c r="S4" s="1">
        <v>1.002</v>
      </c>
      <c r="T4" s="1">
        <v>1.788</v>
      </c>
      <c r="U4" s="1">
        <v>0.93300000000000005</v>
      </c>
      <c r="V4" s="1">
        <v>1.448</v>
      </c>
      <c r="W4" s="1">
        <v>1.736</v>
      </c>
      <c r="X4" s="1">
        <v>2.883</v>
      </c>
      <c r="Y4" s="1"/>
    </row>
    <row r="5" spans="1:25" x14ac:dyDescent="0.2">
      <c r="A5" s="37" t="s">
        <v>421</v>
      </c>
      <c r="B5" s="1">
        <v>1.55</v>
      </c>
      <c r="C5" s="1">
        <v>0.68</v>
      </c>
      <c r="D5" s="1">
        <v>1.575</v>
      </c>
      <c r="E5" s="1">
        <v>2.4089999999999998</v>
      </c>
      <c r="F5" s="1">
        <v>1.3720000000000001</v>
      </c>
      <c r="G5" s="1">
        <v>0.997</v>
      </c>
      <c r="H5" s="1">
        <v>0.69899999999999995</v>
      </c>
      <c r="I5" s="1">
        <v>2.7360000000000002</v>
      </c>
      <c r="J5" s="1">
        <v>0.39900000000000002</v>
      </c>
      <c r="K5" s="1">
        <v>0.65100000000000002</v>
      </c>
      <c r="L5" s="1">
        <v>0.48099999999999998</v>
      </c>
      <c r="M5" s="1">
        <v>0.76600000000000001</v>
      </c>
      <c r="N5" s="1">
        <v>0.21099999999999999</v>
      </c>
      <c r="O5" s="1">
        <v>5.4569999999999999</v>
      </c>
      <c r="P5" s="1">
        <v>3.97</v>
      </c>
      <c r="Q5" s="1">
        <v>4.5869999999999997</v>
      </c>
      <c r="R5" s="1">
        <v>0.748</v>
      </c>
      <c r="S5" s="1">
        <v>1.7889999999999999</v>
      </c>
      <c r="T5" s="1">
        <v>2.8879999999999999</v>
      </c>
      <c r="U5" s="1">
        <v>0.68799999999999994</v>
      </c>
      <c r="V5" s="1">
        <v>1.823</v>
      </c>
      <c r="W5" s="1">
        <v>4.1760000000000002</v>
      </c>
      <c r="X5" s="1">
        <v>4.8710000000000004</v>
      </c>
      <c r="Y5" s="1"/>
    </row>
    <row r="6" spans="1:25" x14ac:dyDescent="0.2">
      <c r="A6" s="37" t="s">
        <v>442</v>
      </c>
      <c r="B6" s="1">
        <v>1.1990000000000001</v>
      </c>
      <c r="C6" s="1">
        <v>0.64900000000000002</v>
      </c>
      <c r="D6" s="1">
        <v>1.536</v>
      </c>
      <c r="E6" s="1">
        <v>1.8</v>
      </c>
      <c r="F6" s="1">
        <v>1.446</v>
      </c>
      <c r="G6" s="1">
        <v>0.94</v>
      </c>
      <c r="H6" s="1">
        <v>0.76100000000000001</v>
      </c>
      <c r="I6" s="1">
        <v>1.0009999999999999</v>
      </c>
      <c r="J6" s="1">
        <v>0.72799999999999998</v>
      </c>
      <c r="K6" s="1">
        <v>0.755</v>
      </c>
      <c r="L6" s="1">
        <v>0.80500000000000005</v>
      </c>
      <c r="M6" s="1">
        <v>1.0129999999999999</v>
      </c>
      <c r="N6" s="1">
        <v>0.55600000000000005</v>
      </c>
      <c r="O6" s="1">
        <v>5.3419999999999996</v>
      </c>
      <c r="P6" s="1">
        <v>3.4540000000000002</v>
      </c>
      <c r="Q6" s="1">
        <v>2.4140000000000001</v>
      </c>
      <c r="R6" s="1">
        <v>0.75800000000000001</v>
      </c>
      <c r="S6" s="1">
        <v>1.028</v>
      </c>
      <c r="T6" s="1">
        <v>1.798</v>
      </c>
      <c r="U6" s="1">
        <v>0.71699999999999997</v>
      </c>
      <c r="V6" s="1">
        <v>1.226</v>
      </c>
      <c r="W6" s="1">
        <v>1.248</v>
      </c>
      <c r="X6" s="1">
        <v>2.1760000000000002</v>
      </c>
      <c r="Y6" s="1"/>
    </row>
    <row r="7" spans="1:25" x14ac:dyDescent="0.2">
      <c r="A7" s="37" t="s">
        <v>422</v>
      </c>
      <c r="B7" s="1">
        <v>1.1299999999999999</v>
      </c>
      <c r="C7" s="1">
        <v>1.079</v>
      </c>
      <c r="D7" s="1">
        <v>1.1679999999999999</v>
      </c>
      <c r="E7" s="1">
        <v>0.98199999999999998</v>
      </c>
      <c r="F7" s="1">
        <v>1.304</v>
      </c>
      <c r="G7" s="1">
        <v>0.73299999999999998</v>
      </c>
      <c r="H7" s="1">
        <v>0.79600000000000004</v>
      </c>
      <c r="I7" s="1">
        <v>0.77800000000000002</v>
      </c>
      <c r="J7" s="1">
        <v>1.147</v>
      </c>
      <c r="K7" s="1">
        <v>0.89</v>
      </c>
      <c r="L7" s="1">
        <v>1.1559999999999999</v>
      </c>
      <c r="M7" s="1">
        <v>1.0229999999999999</v>
      </c>
      <c r="N7" s="1">
        <v>0.76400000000000001</v>
      </c>
      <c r="O7" s="1">
        <v>1.2330000000000001</v>
      </c>
      <c r="P7" s="1">
        <v>1.625</v>
      </c>
      <c r="Q7" s="1">
        <v>1.075</v>
      </c>
      <c r="R7" s="1">
        <v>0.97899999999999998</v>
      </c>
      <c r="S7" s="1">
        <v>1.0589999999999999</v>
      </c>
      <c r="T7" s="1">
        <v>1.2170000000000001</v>
      </c>
      <c r="U7" s="1">
        <v>0.97499999999999998</v>
      </c>
      <c r="V7" s="1">
        <v>1.0840000000000001</v>
      </c>
      <c r="W7" s="1">
        <v>1.5409999999999999</v>
      </c>
      <c r="X7" s="1">
        <v>1.371</v>
      </c>
      <c r="Y7" s="1"/>
    </row>
    <row r="8" spans="1:25" x14ac:dyDescent="0.2">
      <c r="A8" s="37" t="s">
        <v>423</v>
      </c>
      <c r="B8" s="1">
        <v>1.091</v>
      </c>
      <c r="C8" s="1">
        <v>0.56699999999999995</v>
      </c>
      <c r="D8" s="1">
        <v>1.18</v>
      </c>
      <c r="E8" s="1">
        <v>1.1919999999999999</v>
      </c>
      <c r="F8" s="1">
        <v>1.204</v>
      </c>
      <c r="G8" s="1">
        <v>0.58599999999999997</v>
      </c>
      <c r="H8" s="1">
        <v>1.1319999999999999</v>
      </c>
      <c r="I8" s="1">
        <v>1.242</v>
      </c>
      <c r="J8" s="1">
        <v>1.19</v>
      </c>
      <c r="K8" s="1">
        <v>0.82699999999999996</v>
      </c>
      <c r="L8" s="1">
        <v>1.0169999999999999</v>
      </c>
      <c r="M8" s="1">
        <v>1.1559999999999999</v>
      </c>
      <c r="N8" s="1">
        <v>0.55300000000000005</v>
      </c>
      <c r="O8" s="1">
        <v>1.494</v>
      </c>
      <c r="P8" s="1">
        <v>1.55</v>
      </c>
      <c r="Q8" s="1">
        <v>1.3220000000000001</v>
      </c>
      <c r="R8" s="1">
        <v>1.2669999999999999</v>
      </c>
      <c r="S8" s="1">
        <v>1.484</v>
      </c>
      <c r="T8" s="1">
        <v>2.0219999999999998</v>
      </c>
      <c r="U8" s="1">
        <v>1.2689999999999999</v>
      </c>
      <c r="V8" s="1">
        <v>1.1040000000000001</v>
      </c>
      <c r="W8" s="1">
        <v>1.802</v>
      </c>
      <c r="X8" s="1">
        <v>1.9239999999999999</v>
      </c>
      <c r="Y8" s="1"/>
    </row>
    <row r="9" spans="1:25" x14ac:dyDescent="0.2">
      <c r="A9" s="37" t="s">
        <v>424</v>
      </c>
      <c r="B9" s="1">
        <v>1.1140000000000001</v>
      </c>
      <c r="C9" s="1">
        <v>0.78500000000000003</v>
      </c>
      <c r="D9" s="1">
        <v>1.29</v>
      </c>
      <c r="E9" s="1">
        <v>1.8</v>
      </c>
      <c r="F9" s="1">
        <v>1.385</v>
      </c>
      <c r="G9" s="1">
        <v>0.79700000000000004</v>
      </c>
      <c r="H9" s="1">
        <v>0.98199999999999998</v>
      </c>
      <c r="I9" s="1">
        <v>1.0509999999999999</v>
      </c>
      <c r="J9" s="1">
        <v>0.74199999999999999</v>
      </c>
      <c r="K9" s="1">
        <v>0.6</v>
      </c>
      <c r="L9" s="1">
        <v>1.129</v>
      </c>
      <c r="M9" s="1">
        <v>0.86099999999999999</v>
      </c>
      <c r="N9" s="1">
        <v>1.1080000000000001</v>
      </c>
      <c r="O9" s="1">
        <v>2.2120000000000002</v>
      </c>
      <c r="P9" s="1">
        <v>3.157</v>
      </c>
      <c r="Q9" s="1">
        <v>2.2370000000000001</v>
      </c>
      <c r="R9" s="1">
        <v>0.87</v>
      </c>
      <c r="S9" s="1">
        <v>1.1020000000000001</v>
      </c>
      <c r="T9" s="1">
        <v>1.746</v>
      </c>
      <c r="U9" s="1">
        <v>1.1739999999999999</v>
      </c>
      <c r="V9" s="1">
        <v>1.633</v>
      </c>
      <c r="W9" s="1">
        <v>1.8089999999999999</v>
      </c>
      <c r="X9" s="1">
        <v>2.0139999999999998</v>
      </c>
      <c r="Y9" s="1"/>
    </row>
    <row r="10" spans="1:25" x14ac:dyDescent="0.2">
      <c r="A10" s="37" t="s">
        <v>425</v>
      </c>
      <c r="B10" s="1">
        <v>1.3049999999999999</v>
      </c>
      <c r="C10" s="1">
        <v>0.67600000000000005</v>
      </c>
      <c r="D10" s="1">
        <v>1.5249999999999999</v>
      </c>
      <c r="E10" s="1">
        <v>1.704</v>
      </c>
      <c r="F10" s="1">
        <v>1.968</v>
      </c>
      <c r="G10" s="1">
        <v>0.70399999999999996</v>
      </c>
      <c r="H10" s="1">
        <v>1.4510000000000001</v>
      </c>
      <c r="I10" s="1">
        <v>1.103</v>
      </c>
      <c r="J10" s="1">
        <v>0.64600000000000002</v>
      </c>
      <c r="K10" s="1">
        <v>0.63</v>
      </c>
      <c r="L10" s="1">
        <v>0.53300000000000003</v>
      </c>
      <c r="M10" s="1">
        <v>0.90600000000000003</v>
      </c>
      <c r="N10" s="1">
        <v>0.86199999999999999</v>
      </c>
      <c r="O10" s="1">
        <v>2.0059999999999998</v>
      </c>
      <c r="P10" s="1">
        <v>2.1659999999999999</v>
      </c>
      <c r="Q10" s="1">
        <v>2.0979999999999999</v>
      </c>
      <c r="R10" s="1">
        <v>0.76700000000000002</v>
      </c>
      <c r="S10" s="1">
        <v>1.393</v>
      </c>
      <c r="T10" s="1">
        <v>2.1389999999999998</v>
      </c>
      <c r="U10" s="1">
        <v>1.01</v>
      </c>
      <c r="V10" s="1">
        <v>1.9179999999999999</v>
      </c>
      <c r="W10" s="1">
        <v>2.7490000000000001</v>
      </c>
      <c r="X10" s="1">
        <v>2.3290000000000002</v>
      </c>
      <c r="Y10" s="1"/>
    </row>
    <row r="11" spans="1:25" x14ac:dyDescent="0.2">
      <c r="A11" s="37" t="s">
        <v>426</v>
      </c>
      <c r="B11" s="1">
        <v>0.95</v>
      </c>
      <c r="C11" s="1">
        <v>0.752</v>
      </c>
      <c r="D11" s="1">
        <v>1.2210000000000001</v>
      </c>
      <c r="E11" s="1">
        <v>1.1200000000000001</v>
      </c>
      <c r="F11" s="1">
        <v>1.2430000000000001</v>
      </c>
      <c r="G11" s="1">
        <v>0.81399999999999995</v>
      </c>
      <c r="H11" s="1">
        <v>1.39</v>
      </c>
      <c r="I11" s="1">
        <v>0.89400000000000002</v>
      </c>
      <c r="J11" s="1">
        <v>0.97499999999999998</v>
      </c>
      <c r="K11" s="1">
        <v>0.92100000000000004</v>
      </c>
      <c r="L11" s="1">
        <v>1.0249999999999999</v>
      </c>
      <c r="M11" s="1">
        <v>0.88400000000000001</v>
      </c>
      <c r="N11" s="1">
        <v>0.75</v>
      </c>
      <c r="O11" s="1">
        <v>1.4610000000000001</v>
      </c>
      <c r="P11" s="1">
        <v>2.06</v>
      </c>
      <c r="Q11" s="1">
        <v>1.1299999999999999</v>
      </c>
      <c r="R11" s="1">
        <v>0.995</v>
      </c>
      <c r="S11" s="1">
        <v>1.0429999999999999</v>
      </c>
      <c r="T11" s="1">
        <v>1.9810000000000001</v>
      </c>
      <c r="U11" s="1">
        <v>1.095</v>
      </c>
      <c r="V11" s="1">
        <v>1.0369999999999999</v>
      </c>
      <c r="W11" s="1">
        <v>1.29</v>
      </c>
      <c r="X11" s="1">
        <v>1.73</v>
      </c>
      <c r="Y11" s="1"/>
    </row>
    <row r="12" spans="1:25" x14ac:dyDescent="0.2">
      <c r="A12" s="37" t="s">
        <v>427</v>
      </c>
      <c r="B12" s="1">
        <v>1.1819999999999999</v>
      </c>
      <c r="C12" s="1">
        <v>0.42599999999999999</v>
      </c>
      <c r="D12" s="1">
        <v>1.861</v>
      </c>
      <c r="E12" s="1">
        <v>1.9730000000000001</v>
      </c>
      <c r="F12" s="1">
        <v>2.2570000000000001</v>
      </c>
      <c r="G12" s="1">
        <v>0.56100000000000005</v>
      </c>
      <c r="H12" s="1">
        <v>1.3160000000000001</v>
      </c>
      <c r="I12" s="1">
        <v>2.0310000000000001</v>
      </c>
      <c r="J12" s="1">
        <v>0.59299999999999997</v>
      </c>
      <c r="K12" s="1">
        <v>0.42199999999999999</v>
      </c>
      <c r="L12" s="1">
        <v>0.72599999999999998</v>
      </c>
      <c r="M12" s="1">
        <v>0.879</v>
      </c>
      <c r="N12" s="1">
        <v>0.46899999999999997</v>
      </c>
      <c r="O12" s="1">
        <v>2.7490000000000001</v>
      </c>
      <c r="P12" s="1">
        <v>3.516</v>
      </c>
      <c r="Q12" s="1">
        <v>2.3660000000000001</v>
      </c>
      <c r="R12" s="1">
        <v>0.63200000000000001</v>
      </c>
      <c r="S12" s="1">
        <v>1.736</v>
      </c>
      <c r="T12" s="1">
        <v>3.9929999999999999</v>
      </c>
      <c r="U12" s="1">
        <v>0.73699999999999999</v>
      </c>
      <c r="V12" s="1">
        <v>2.2730000000000001</v>
      </c>
      <c r="W12" s="1">
        <v>2.2280000000000002</v>
      </c>
      <c r="X12" s="1">
        <v>3.4350000000000001</v>
      </c>
      <c r="Y12" s="1"/>
    </row>
  </sheetData>
  <mergeCells count="2">
    <mergeCell ref="B1:M1"/>
    <mergeCell ref="N1:Y1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9A7526-5FED-7A43-8D7A-A3F6BC8FAEAA}">
  <dimension ref="A1:H14"/>
  <sheetViews>
    <sheetView workbookViewId="0">
      <selection activeCell="A2" sqref="A2:B2"/>
    </sheetView>
  </sheetViews>
  <sheetFormatPr baseColWidth="10" defaultRowHeight="16" x14ac:dyDescent="0.2"/>
  <sheetData>
    <row r="1" spans="1:8" s="35" customFormat="1" x14ac:dyDescent="0.2">
      <c r="A1" s="60" t="s">
        <v>428</v>
      </c>
      <c r="B1" s="60"/>
      <c r="D1" s="60" t="s">
        <v>429</v>
      </c>
      <c r="E1" s="60"/>
      <c r="G1" s="60" t="s">
        <v>430</v>
      </c>
      <c r="H1" s="60"/>
    </row>
    <row r="2" spans="1:8" s="35" customFormat="1" x14ac:dyDescent="0.2">
      <c r="A2" s="33" t="s">
        <v>440</v>
      </c>
      <c r="B2" s="33" t="s">
        <v>441</v>
      </c>
      <c r="D2" s="33" t="s">
        <v>440</v>
      </c>
      <c r="E2" s="33" t="s">
        <v>441</v>
      </c>
      <c r="G2" s="33" t="s">
        <v>440</v>
      </c>
      <c r="H2" s="33" t="s">
        <v>441</v>
      </c>
    </row>
    <row r="3" spans="1:8" x14ac:dyDescent="0.2">
      <c r="A3" s="1">
        <v>1.095</v>
      </c>
      <c r="B3" s="1">
        <v>1.391</v>
      </c>
      <c r="D3" s="1">
        <v>1.139</v>
      </c>
      <c r="E3" s="1">
        <v>0.64800000000000002</v>
      </c>
      <c r="G3" s="1">
        <v>1.5049999999999999</v>
      </c>
      <c r="H3" s="1">
        <v>0.49199999999999999</v>
      </c>
    </row>
    <row r="4" spans="1:8" x14ac:dyDescent="0.2">
      <c r="A4" s="1">
        <v>0.995</v>
      </c>
      <c r="B4" s="1">
        <v>1.5349999999999999</v>
      </c>
      <c r="D4" s="1">
        <v>1</v>
      </c>
      <c r="E4" s="1">
        <v>0.70899999999999996</v>
      </c>
      <c r="G4" s="1">
        <v>0.45200000000000001</v>
      </c>
      <c r="H4" s="1">
        <v>1.113</v>
      </c>
    </row>
    <row r="5" spans="1:8" x14ac:dyDescent="0.2">
      <c r="A5" s="1">
        <v>1.032</v>
      </c>
      <c r="B5" s="1">
        <v>1.7589999999999999</v>
      </c>
      <c r="D5" s="1">
        <v>1.1259999999999999</v>
      </c>
      <c r="E5" s="1">
        <v>0.67500000000000004</v>
      </c>
      <c r="G5" s="1">
        <v>1.6359999999999999</v>
      </c>
      <c r="H5" s="1">
        <v>0.92600000000000005</v>
      </c>
    </row>
    <row r="6" spans="1:8" x14ac:dyDescent="0.2">
      <c r="A6" s="1">
        <v>1.276</v>
      </c>
      <c r="B6" s="1">
        <v>1.7589999999999999</v>
      </c>
      <c r="D6" s="1">
        <v>1.17</v>
      </c>
      <c r="E6" s="1">
        <v>0.79400000000000004</v>
      </c>
      <c r="G6" s="1">
        <v>1.859</v>
      </c>
      <c r="H6" s="1">
        <v>1.2490000000000001</v>
      </c>
    </row>
    <row r="7" spans="1:8" x14ac:dyDescent="0.2">
      <c r="A7" s="1">
        <v>1.34</v>
      </c>
      <c r="B7" s="1">
        <v>1.5720000000000001</v>
      </c>
      <c r="D7" s="1">
        <v>1.522</v>
      </c>
      <c r="E7" s="1">
        <v>0.69</v>
      </c>
      <c r="G7" s="1">
        <v>1.4319999999999999</v>
      </c>
      <c r="H7" s="1">
        <v>0.82499999999999996</v>
      </c>
    </row>
    <row r="8" spans="1:8" x14ac:dyDescent="0.2">
      <c r="A8" s="1">
        <v>1.0649999999999999</v>
      </c>
      <c r="B8" s="1">
        <v>2.7810000000000001</v>
      </c>
      <c r="D8" s="1">
        <v>1.095</v>
      </c>
      <c r="E8" s="1">
        <v>0.879</v>
      </c>
      <c r="G8" s="1">
        <v>0.45100000000000001</v>
      </c>
      <c r="H8" s="1">
        <v>2.1019999999999999</v>
      </c>
    </row>
    <row r="9" spans="1:8" x14ac:dyDescent="0.2">
      <c r="A9" s="1">
        <v>0.89</v>
      </c>
      <c r="B9" s="1">
        <v>4.1210000000000004</v>
      </c>
      <c r="D9" s="1">
        <v>0.99299999999999999</v>
      </c>
      <c r="E9" s="1">
        <v>0.86799999999999999</v>
      </c>
      <c r="G9" s="1">
        <v>1.4239999999999999</v>
      </c>
      <c r="H9" s="1">
        <v>1.871</v>
      </c>
    </row>
    <row r="10" spans="1:8" x14ac:dyDescent="0.2">
      <c r="A10" s="1">
        <v>0.875</v>
      </c>
      <c r="B10" s="1">
        <v>1.35</v>
      </c>
      <c r="D10" s="1">
        <v>1.05</v>
      </c>
      <c r="E10" s="1">
        <v>0.57799999999999996</v>
      </c>
      <c r="G10" s="1">
        <v>0.95899999999999996</v>
      </c>
      <c r="H10" s="1">
        <v>0.79800000000000004</v>
      </c>
    </row>
    <row r="11" spans="1:8" x14ac:dyDescent="0.2">
      <c r="A11" s="1">
        <v>1.01</v>
      </c>
      <c r="B11" s="1">
        <v>3.153</v>
      </c>
      <c r="D11" s="1">
        <v>0.61299999999999999</v>
      </c>
      <c r="E11" s="1">
        <v>0.95</v>
      </c>
      <c r="G11" s="1">
        <v>0.54600000000000004</v>
      </c>
      <c r="H11" s="1">
        <v>2.4900000000000002</v>
      </c>
    </row>
    <row r="12" spans="1:8" x14ac:dyDescent="0.2">
      <c r="A12" s="1">
        <v>1.0620000000000001</v>
      </c>
      <c r="B12" s="1">
        <v>2.0489999999999999</v>
      </c>
      <c r="D12" s="1">
        <v>0.73099999999999998</v>
      </c>
      <c r="E12" s="1">
        <v>1.002</v>
      </c>
      <c r="G12" s="1">
        <v>0.41499999999999998</v>
      </c>
      <c r="H12" s="1">
        <v>2.86</v>
      </c>
    </row>
    <row r="13" spans="1:8" x14ac:dyDescent="0.2">
      <c r="A13" s="1">
        <v>0.65800000000000003</v>
      </c>
      <c r="B13" s="1">
        <v>2.2400000000000002</v>
      </c>
      <c r="D13" s="1">
        <v>0.88900000000000001</v>
      </c>
      <c r="E13" s="1">
        <v>0.88400000000000001</v>
      </c>
      <c r="G13" s="1">
        <v>0.55800000000000005</v>
      </c>
      <c r="H13" s="1">
        <v>2.3279999999999998</v>
      </c>
    </row>
    <row r="14" spans="1:8" x14ac:dyDescent="0.2">
      <c r="A14" s="1">
        <v>0.70099999999999996</v>
      </c>
      <c r="B14" s="1">
        <v>1.86</v>
      </c>
      <c r="D14" s="1">
        <v>0.67200000000000004</v>
      </c>
      <c r="E14" s="1">
        <v>0.71399999999999997</v>
      </c>
      <c r="G14" s="1">
        <v>0.76300000000000001</v>
      </c>
      <c r="H14" s="1">
        <v>1.849</v>
      </c>
    </row>
  </sheetData>
  <mergeCells count="3">
    <mergeCell ref="A1:B1"/>
    <mergeCell ref="D1:E1"/>
    <mergeCell ref="G1:H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2C6D05-8C1F-614F-A984-83833B11DD27}">
  <dimension ref="A1:W3"/>
  <sheetViews>
    <sheetView zoomScale="110" zoomScaleNormal="110" workbookViewId="0">
      <selection sqref="A1:XFD1"/>
    </sheetView>
  </sheetViews>
  <sheetFormatPr baseColWidth="10" defaultRowHeight="16" x14ac:dyDescent="0.2"/>
  <sheetData>
    <row r="1" spans="1:23" s="35" customFormat="1" x14ac:dyDescent="0.2">
      <c r="B1" s="55" t="s">
        <v>2</v>
      </c>
      <c r="C1" s="55"/>
      <c r="D1" s="55"/>
      <c r="E1" s="55"/>
      <c r="F1" s="55"/>
      <c r="G1" s="55"/>
      <c r="H1" s="55"/>
      <c r="I1" s="55"/>
      <c r="J1" s="55"/>
      <c r="K1" s="55"/>
      <c r="L1" s="55"/>
      <c r="M1" s="55" t="s">
        <v>3</v>
      </c>
      <c r="N1" s="55"/>
      <c r="O1" s="55"/>
      <c r="P1" s="55"/>
      <c r="Q1" s="55"/>
      <c r="R1" s="55"/>
      <c r="S1" s="55"/>
      <c r="T1" s="55"/>
      <c r="U1" s="55"/>
      <c r="V1" s="55"/>
      <c r="W1" s="55"/>
    </row>
    <row r="2" spans="1:23" x14ac:dyDescent="0.2">
      <c r="A2" s="22" t="s">
        <v>4</v>
      </c>
      <c r="B2" s="1">
        <v>0.86799999999999999</v>
      </c>
      <c r="C2" s="1">
        <v>0.82</v>
      </c>
      <c r="D2" s="1">
        <v>1.0609999999999999</v>
      </c>
      <c r="E2" s="1">
        <v>1.31</v>
      </c>
      <c r="F2" s="1">
        <v>0.94199999999999995</v>
      </c>
      <c r="G2" s="1">
        <v>1.468</v>
      </c>
      <c r="H2" s="1">
        <v>0.879</v>
      </c>
      <c r="I2" s="1">
        <v>1.046</v>
      </c>
      <c r="J2" s="1">
        <v>0.60699999999999998</v>
      </c>
      <c r="K2" s="1"/>
      <c r="L2" s="1"/>
      <c r="M2" s="1">
        <v>1.341</v>
      </c>
      <c r="N2" s="1">
        <v>1.4</v>
      </c>
      <c r="O2" s="1">
        <v>1.6120000000000001</v>
      </c>
      <c r="P2" s="1">
        <v>1.4730000000000001</v>
      </c>
      <c r="Q2" s="1">
        <v>1.516</v>
      </c>
      <c r="R2" s="1">
        <v>1.573</v>
      </c>
      <c r="S2" s="1">
        <v>1.8180000000000001</v>
      </c>
      <c r="T2" s="1">
        <v>0.48299999999999998</v>
      </c>
      <c r="U2" s="1">
        <v>1.1100000000000001</v>
      </c>
      <c r="V2" s="1"/>
      <c r="W2" s="1"/>
    </row>
    <row r="3" spans="1:23" x14ac:dyDescent="0.2">
      <c r="A3" s="22" t="s">
        <v>5</v>
      </c>
      <c r="B3" s="1">
        <v>3.2559999999999998</v>
      </c>
      <c r="C3" s="1">
        <v>3.3180000000000001</v>
      </c>
      <c r="D3" s="1">
        <v>2.7290000000000001</v>
      </c>
      <c r="E3" s="1">
        <v>5.4989999999999997</v>
      </c>
      <c r="F3" s="1">
        <v>5.6050000000000004</v>
      </c>
      <c r="G3" s="1">
        <v>4.9870000000000001</v>
      </c>
      <c r="H3" s="1">
        <v>3.9660000000000002</v>
      </c>
      <c r="I3" s="1">
        <v>3.02</v>
      </c>
      <c r="J3" s="1">
        <v>5.1070000000000002</v>
      </c>
      <c r="K3" s="1">
        <v>2.569</v>
      </c>
      <c r="L3" s="1">
        <v>3.6920000000000002</v>
      </c>
      <c r="M3" s="1">
        <v>4.343</v>
      </c>
      <c r="N3" s="1">
        <v>4.1369999999999996</v>
      </c>
      <c r="O3" s="1">
        <v>3.9710000000000001</v>
      </c>
      <c r="P3" s="1">
        <v>4.2249999999999996</v>
      </c>
      <c r="Q3" s="1">
        <v>4.4589999999999996</v>
      </c>
      <c r="R3" s="1">
        <v>4.7949999999999999</v>
      </c>
      <c r="S3" s="1">
        <v>2.4079999999999999</v>
      </c>
      <c r="T3" s="1">
        <v>1.88</v>
      </c>
      <c r="U3" s="1">
        <v>2.157</v>
      </c>
      <c r="V3" s="1"/>
      <c r="W3" s="1"/>
    </row>
  </sheetData>
  <mergeCells count="2">
    <mergeCell ref="B1:L1"/>
    <mergeCell ref="M1:W1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45B7CE-A5A6-CF48-ACC7-B341BC27C1F2}">
  <dimension ref="A1:B13"/>
  <sheetViews>
    <sheetView workbookViewId="0">
      <selection activeCell="F17" sqref="F17"/>
    </sheetView>
  </sheetViews>
  <sheetFormatPr baseColWidth="10" defaultRowHeight="16" x14ac:dyDescent="0.2"/>
  <sheetData>
    <row r="1" spans="1:2" x14ac:dyDescent="0.2">
      <c r="A1" s="33" t="s">
        <v>440</v>
      </c>
      <c r="B1" s="33" t="s">
        <v>441</v>
      </c>
    </row>
    <row r="2" spans="1:2" x14ac:dyDescent="0.2">
      <c r="A2" s="1">
        <v>1.06117013</v>
      </c>
      <c r="B2" s="1">
        <v>1.1192069499999999</v>
      </c>
    </row>
    <row r="3" spans="1:2" x14ac:dyDescent="0.2">
      <c r="A3" s="1">
        <v>1.3443894000000001</v>
      </c>
      <c r="B3" s="1">
        <v>0.87938643999999999</v>
      </c>
    </row>
    <row r="4" spans="1:2" x14ac:dyDescent="0.2">
      <c r="A4" s="1">
        <v>0.90822749999999997</v>
      </c>
      <c r="B4" s="1">
        <v>0.88548062000000005</v>
      </c>
    </row>
    <row r="5" spans="1:2" x14ac:dyDescent="0.2">
      <c r="A5" s="1">
        <v>0.54895811000000005</v>
      </c>
      <c r="B5" s="1">
        <v>1.05012952</v>
      </c>
    </row>
    <row r="6" spans="1:2" x14ac:dyDescent="0.2">
      <c r="A6" s="1">
        <v>0.88535003999999995</v>
      </c>
      <c r="B6" s="1">
        <v>1.27374068</v>
      </c>
    </row>
    <row r="7" spans="1:2" x14ac:dyDescent="0.2">
      <c r="A7" s="1">
        <v>1.4473980200000001</v>
      </c>
      <c r="B7" s="1">
        <v>1.0601414199999999</v>
      </c>
    </row>
    <row r="8" spans="1:2" x14ac:dyDescent="0.2">
      <c r="A8" s="1">
        <v>0.85327352000000001</v>
      </c>
      <c r="B8" s="1">
        <v>0.80897390000000002</v>
      </c>
    </row>
    <row r="9" spans="1:2" x14ac:dyDescent="0.2">
      <c r="A9" s="1">
        <v>0.98630114000000002</v>
      </c>
      <c r="B9" s="1">
        <v>0.97824177999999995</v>
      </c>
    </row>
    <row r="10" spans="1:2" x14ac:dyDescent="0.2">
      <c r="A10" s="1">
        <v>1.2489102400000001</v>
      </c>
      <c r="B10" s="1">
        <v>0.88121864000000005</v>
      </c>
    </row>
    <row r="11" spans="1:2" x14ac:dyDescent="0.2">
      <c r="A11" s="1">
        <v>1.5057390799999999</v>
      </c>
      <c r="B11" s="1">
        <v>0.72990880000000002</v>
      </c>
    </row>
    <row r="12" spans="1:2" x14ac:dyDescent="0.2">
      <c r="A12" s="1">
        <v>1.4052939600000001</v>
      </c>
      <c r="B12" s="1">
        <v>0.79509730000000001</v>
      </c>
    </row>
    <row r="13" spans="1:2" x14ac:dyDescent="0.2">
      <c r="A13" s="1">
        <v>1.0549010299999999</v>
      </c>
      <c r="B13" s="1">
        <v>0.74839513999999996</v>
      </c>
    </row>
  </sheetData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5F36BB-01F0-9C42-BBC6-C490B46D1628}">
  <dimension ref="A1:Y6"/>
  <sheetViews>
    <sheetView workbookViewId="0">
      <selection activeCell="G24" sqref="G24"/>
    </sheetView>
  </sheetViews>
  <sheetFormatPr baseColWidth="10" defaultRowHeight="16" x14ac:dyDescent="0.2"/>
  <cols>
    <col min="1" max="1" width="10.83203125" style="35"/>
  </cols>
  <sheetData>
    <row r="1" spans="1:25" s="35" customFormat="1" x14ac:dyDescent="0.2">
      <c r="A1" s="33"/>
      <c r="B1" s="55" t="s">
        <v>440</v>
      </c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 t="s">
        <v>441</v>
      </c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</row>
    <row r="2" spans="1:25" x14ac:dyDescent="0.2">
      <c r="A2" s="37" t="s">
        <v>431</v>
      </c>
      <c r="B2" s="1">
        <v>80</v>
      </c>
      <c r="C2" s="1">
        <v>68</v>
      </c>
      <c r="D2" s="1">
        <v>77</v>
      </c>
      <c r="E2" s="1">
        <v>76</v>
      </c>
      <c r="F2" s="1">
        <v>83</v>
      </c>
      <c r="G2" s="1">
        <v>44</v>
      </c>
      <c r="H2" s="1">
        <v>91</v>
      </c>
      <c r="I2" s="1">
        <v>56</v>
      </c>
      <c r="J2" s="1">
        <v>58</v>
      </c>
      <c r="K2" s="1">
        <v>39</v>
      </c>
      <c r="L2" s="1">
        <v>50</v>
      </c>
      <c r="M2" s="1">
        <v>46</v>
      </c>
      <c r="N2" s="1">
        <v>48</v>
      </c>
      <c r="O2" s="1">
        <v>79</v>
      </c>
      <c r="P2" s="1">
        <v>93</v>
      </c>
      <c r="Q2" s="1">
        <v>78</v>
      </c>
      <c r="R2" s="1">
        <v>52</v>
      </c>
      <c r="S2" s="1">
        <v>113</v>
      </c>
      <c r="T2" s="1">
        <v>78</v>
      </c>
      <c r="U2" s="1">
        <v>45</v>
      </c>
      <c r="V2" s="1">
        <v>104</v>
      </c>
      <c r="W2" s="1">
        <v>106</v>
      </c>
      <c r="X2" s="1">
        <v>104</v>
      </c>
      <c r="Y2" s="1">
        <v>89</v>
      </c>
    </row>
    <row r="3" spans="1:25" x14ac:dyDescent="0.2">
      <c r="A3" s="37" t="s">
        <v>432</v>
      </c>
      <c r="B3" s="1">
        <v>32</v>
      </c>
      <c r="C3" s="1">
        <v>36</v>
      </c>
      <c r="D3" s="1">
        <v>31</v>
      </c>
      <c r="E3" s="1">
        <v>41</v>
      </c>
      <c r="F3" s="1">
        <v>45</v>
      </c>
      <c r="G3" s="1">
        <v>23</v>
      </c>
      <c r="H3" s="1">
        <v>42</v>
      </c>
      <c r="I3" s="1">
        <v>24</v>
      </c>
      <c r="J3" s="1">
        <v>22</v>
      </c>
      <c r="K3" s="1">
        <v>35</v>
      </c>
      <c r="L3" s="1">
        <v>22</v>
      </c>
      <c r="M3" s="1">
        <v>22</v>
      </c>
      <c r="N3" s="1">
        <v>27</v>
      </c>
      <c r="O3" s="1">
        <v>49</v>
      </c>
      <c r="P3" s="1">
        <v>56</v>
      </c>
      <c r="Q3" s="1">
        <v>42</v>
      </c>
      <c r="R3" s="1">
        <v>66</v>
      </c>
      <c r="S3" s="1">
        <v>31</v>
      </c>
      <c r="T3" s="1">
        <v>44</v>
      </c>
      <c r="U3" s="1">
        <v>27</v>
      </c>
      <c r="V3" s="1">
        <v>59</v>
      </c>
      <c r="W3" s="1">
        <v>49</v>
      </c>
      <c r="X3" s="1">
        <v>50</v>
      </c>
      <c r="Y3" s="1">
        <v>40</v>
      </c>
    </row>
    <row r="4" spans="1:25" x14ac:dyDescent="0.2">
      <c r="A4" s="37" t="s">
        <v>433</v>
      </c>
      <c r="B4" s="1">
        <v>48</v>
      </c>
      <c r="C4" s="1">
        <v>32</v>
      </c>
      <c r="D4" s="1">
        <v>46</v>
      </c>
      <c r="E4" s="1">
        <v>35</v>
      </c>
      <c r="F4" s="1">
        <v>38</v>
      </c>
      <c r="G4" s="1">
        <v>21</v>
      </c>
      <c r="H4" s="1">
        <v>49</v>
      </c>
      <c r="I4" s="1">
        <v>32</v>
      </c>
      <c r="J4" s="1">
        <v>36</v>
      </c>
      <c r="K4" s="1">
        <v>4</v>
      </c>
      <c r="L4" s="1">
        <v>28</v>
      </c>
      <c r="M4" s="1">
        <v>24</v>
      </c>
      <c r="N4" s="1">
        <v>21</v>
      </c>
      <c r="O4" s="1">
        <v>30</v>
      </c>
      <c r="P4" s="1">
        <v>37</v>
      </c>
      <c r="Q4" s="1">
        <v>36</v>
      </c>
      <c r="R4" s="1"/>
      <c r="S4" s="1">
        <v>82</v>
      </c>
      <c r="T4" s="1">
        <v>34</v>
      </c>
      <c r="U4" s="1">
        <v>18</v>
      </c>
      <c r="V4" s="1">
        <v>35</v>
      </c>
      <c r="W4" s="1">
        <v>57</v>
      </c>
      <c r="X4" s="1">
        <v>54</v>
      </c>
      <c r="Y4" s="1">
        <v>49</v>
      </c>
    </row>
    <row r="5" spans="1:25" x14ac:dyDescent="0.2">
      <c r="A5" s="37" t="s">
        <v>280</v>
      </c>
      <c r="B5" s="1">
        <v>77</v>
      </c>
      <c r="C5" s="1">
        <v>70</v>
      </c>
      <c r="D5" s="1">
        <v>89</v>
      </c>
      <c r="E5" s="1">
        <v>98</v>
      </c>
      <c r="F5" s="1">
        <v>95</v>
      </c>
      <c r="G5" s="1">
        <v>64</v>
      </c>
      <c r="H5" s="1">
        <v>86</v>
      </c>
      <c r="I5" s="1">
        <v>73</v>
      </c>
      <c r="J5" s="1">
        <v>58</v>
      </c>
      <c r="K5" s="1">
        <v>61</v>
      </c>
      <c r="L5" s="1">
        <v>80</v>
      </c>
      <c r="M5" s="1">
        <v>71</v>
      </c>
      <c r="N5" s="1">
        <v>72</v>
      </c>
      <c r="O5" s="1">
        <v>66</v>
      </c>
      <c r="P5" s="1">
        <v>84</v>
      </c>
      <c r="Q5" s="1">
        <v>60</v>
      </c>
      <c r="R5" s="1">
        <v>67</v>
      </c>
      <c r="S5" s="1">
        <v>86</v>
      </c>
      <c r="T5" s="1">
        <v>75</v>
      </c>
      <c r="U5" s="1">
        <v>48</v>
      </c>
      <c r="V5" s="1">
        <v>73</v>
      </c>
      <c r="W5" s="1">
        <v>101</v>
      </c>
      <c r="X5" s="1">
        <v>94</v>
      </c>
      <c r="Y5" s="1">
        <v>95</v>
      </c>
    </row>
    <row r="6" spans="1:25" x14ac:dyDescent="0.2">
      <c r="A6" s="37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</sheetData>
  <mergeCells count="2">
    <mergeCell ref="B1:M1"/>
    <mergeCell ref="N1:Y1"/>
  </mergeCell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2E7A1C-1FD6-8A4F-801B-1BB32459AA75}">
  <dimension ref="A1:B13"/>
  <sheetViews>
    <sheetView workbookViewId="0">
      <selection sqref="A1:B1"/>
    </sheetView>
  </sheetViews>
  <sheetFormatPr baseColWidth="10" defaultRowHeight="16" x14ac:dyDescent="0.2"/>
  <sheetData>
    <row r="1" spans="1:2" s="35" customFormat="1" x14ac:dyDescent="0.2">
      <c r="A1" s="33" t="s">
        <v>440</v>
      </c>
      <c r="B1" s="33" t="s">
        <v>441</v>
      </c>
    </row>
    <row r="2" spans="1:2" x14ac:dyDescent="0.2">
      <c r="A2" s="1">
        <v>0.95348109999999997</v>
      </c>
      <c r="B2" s="1">
        <v>0.90485307000000004</v>
      </c>
    </row>
    <row r="3" spans="1:2" x14ac:dyDescent="0.2">
      <c r="A3" s="1">
        <v>1.25302976</v>
      </c>
      <c r="B3" s="1">
        <v>0.79333279000000001</v>
      </c>
    </row>
    <row r="4" spans="1:2" x14ac:dyDescent="0.2">
      <c r="A4" s="1">
        <v>0.93597501000000005</v>
      </c>
      <c r="B4" s="1">
        <v>0.64680033000000003</v>
      </c>
    </row>
    <row r="5" spans="1:2" x14ac:dyDescent="0.2">
      <c r="A5" s="1">
        <v>1.0098896100000001</v>
      </c>
      <c r="B5" s="1">
        <v>0.82056448999999998</v>
      </c>
    </row>
    <row r="6" spans="1:2" x14ac:dyDescent="0.2">
      <c r="A6" s="1">
        <v>0.90096282999999999</v>
      </c>
      <c r="B6" s="1">
        <v>1.18624726</v>
      </c>
    </row>
    <row r="7" spans="1:2" x14ac:dyDescent="0.2">
      <c r="A7" s="1">
        <v>0.98395465999999998</v>
      </c>
      <c r="B7" s="1">
        <v>0.81926774000000002</v>
      </c>
    </row>
    <row r="8" spans="1:2" x14ac:dyDescent="0.2">
      <c r="A8" s="1">
        <v>0.97228393999999996</v>
      </c>
      <c r="B8" s="1">
        <v>0.66819666</v>
      </c>
    </row>
    <row r="9" spans="1:2" x14ac:dyDescent="0.2">
      <c r="A9" s="1">
        <v>0.70904420999999995</v>
      </c>
      <c r="B9" s="1">
        <v>1.4669930900000001</v>
      </c>
    </row>
    <row r="10" spans="1:2" x14ac:dyDescent="0.2">
      <c r="A10" s="1">
        <v>1.4190134299999999</v>
      </c>
      <c r="B10" s="1">
        <v>0.73108890999999998</v>
      </c>
    </row>
    <row r="11" spans="1:2" x14ac:dyDescent="0.2">
      <c r="A11" s="1">
        <v>0.84325757000000001</v>
      </c>
      <c r="B11" s="1">
        <v>0.95996484000000004</v>
      </c>
    </row>
    <row r="12" spans="1:2" x14ac:dyDescent="0.2">
      <c r="A12" s="1">
        <v>1.5007085200000001</v>
      </c>
      <c r="B12" s="1">
        <v>0.78879416999999996</v>
      </c>
    </row>
    <row r="13" spans="1:2" x14ac:dyDescent="0.2">
      <c r="A13" s="1">
        <v>0.79333279000000001</v>
      </c>
      <c r="B13" s="1">
        <v>0.74729825999999999</v>
      </c>
    </row>
  </sheetData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331301-EFC9-5F44-BE23-6BADFEBD7CC0}">
  <dimension ref="A1:Y4"/>
  <sheetViews>
    <sheetView workbookViewId="0">
      <selection activeCell="G23" sqref="G23"/>
    </sheetView>
  </sheetViews>
  <sheetFormatPr baseColWidth="10" defaultRowHeight="16" x14ac:dyDescent="0.2"/>
  <cols>
    <col min="1" max="1" width="10.83203125" style="35"/>
  </cols>
  <sheetData>
    <row r="1" spans="1:25" s="35" customFormat="1" x14ac:dyDescent="0.2">
      <c r="A1" s="33"/>
      <c r="B1" s="55" t="s">
        <v>440</v>
      </c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 t="s">
        <v>441</v>
      </c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</row>
    <row r="2" spans="1:25" x14ac:dyDescent="0.2">
      <c r="A2" s="37" t="s">
        <v>416</v>
      </c>
      <c r="B2" s="1">
        <v>683</v>
      </c>
      <c r="C2" s="1">
        <v>1000</v>
      </c>
      <c r="D2" s="1">
        <v>601</v>
      </c>
      <c r="E2" s="1">
        <v>442</v>
      </c>
      <c r="F2" s="1">
        <v>543</v>
      </c>
      <c r="G2" s="1">
        <v>472</v>
      </c>
      <c r="H2" s="1">
        <v>554</v>
      </c>
      <c r="I2" s="1">
        <v>427</v>
      </c>
      <c r="J2" s="1">
        <v>576</v>
      </c>
      <c r="K2" s="1">
        <v>507</v>
      </c>
      <c r="L2" s="1">
        <v>744</v>
      </c>
      <c r="M2" s="1">
        <v>445</v>
      </c>
      <c r="N2" s="1">
        <v>181</v>
      </c>
      <c r="O2" s="1">
        <v>327</v>
      </c>
      <c r="P2" s="1">
        <v>249</v>
      </c>
      <c r="Q2" s="1">
        <v>250</v>
      </c>
      <c r="R2" s="1">
        <v>439</v>
      </c>
      <c r="S2" s="1">
        <v>396</v>
      </c>
      <c r="T2" s="1">
        <v>215</v>
      </c>
      <c r="U2" s="1">
        <v>431</v>
      </c>
      <c r="V2" s="1">
        <v>290</v>
      </c>
      <c r="W2" s="1">
        <v>322</v>
      </c>
      <c r="X2" s="1">
        <v>301</v>
      </c>
      <c r="Y2" s="1">
        <v>197</v>
      </c>
    </row>
    <row r="3" spans="1:25" x14ac:dyDescent="0.2">
      <c r="A3" s="37" t="s">
        <v>417</v>
      </c>
      <c r="B3" s="1">
        <v>492</v>
      </c>
      <c r="C3" s="1">
        <v>820</v>
      </c>
      <c r="D3" s="1">
        <v>426</v>
      </c>
      <c r="E3" s="1">
        <v>378</v>
      </c>
      <c r="F3" s="1">
        <v>380</v>
      </c>
      <c r="G3" s="1">
        <v>465</v>
      </c>
      <c r="H3" s="1">
        <v>297</v>
      </c>
      <c r="I3" s="1">
        <v>289</v>
      </c>
      <c r="J3" s="1">
        <v>521</v>
      </c>
      <c r="K3" s="1">
        <v>541</v>
      </c>
      <c r="L3" s="1">
        <v>649</v>
      </c>
      <c r="M3" s="1">
        <v>488</v>
      </c>
      <c r="N3" s="1">
        <v>216</v>
      </c>
      <c r="O3" s="1">
        <v>228</v>
      </c>
      <c r="P3" s="1">
        <v>171</v>
      </c>
      <c r="Q3" s="1">
        <v>138</v>
      </c>
      <c r="R3" s="1">
        <v>415</v>
      </c>
      <c r="S3" s="1">
        <v>206</v>
      </c>
      <c r="T3" s="1">
        <v>179</v>
      </c>
      <c r="U3" s="1">
        <v>392</v>
      </c>
      <c r="V3" s="1">
        <v>181</v>
      </c>
      <c r="W3" s="1">
        <v>246</v>
      </c>
      <c r="X3" s="1">
        <v>230</v>
      </c>
      <c r="Y3" s="1">
        <v>131</v>
      </c>
    </row>
    <row r="4" spans="1:25" x14ac:dyDescent="0.2">
      <c r="A4" s="37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</sheetData>
  <mergeCells count="2">
    <mergeCell ref="B1:M1"/>
    <mergeCell ref="N1:Y1"/>
  </mergeCell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AF889D-AE74-7941-96DA-3573A74DD127}">
  <dimension ref="A1:Y12"/>
  <sheetViews>
    <sheetView workbookViewId="0">
      <selection sqref="A1:A1048576"/>
    </sheetView>
  </sheetViews>
  <sheetFormatPr baseColWidth="10" defaultRowHeight="16" x14ac:dyDescent="0.2"/>
  <cols>
    <col min="1" max="1" width="10.83203125" style="35"/>
  </cols>
  <sheetData>
    <row r="1" spans="1:25" s="35" customFormat="1" x14ac:dyDescent="0.2">
      <c r="A1" s="33"/>
      <c r="B1" s="55" t="s">
        <v>440</v>
      </c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 t="s">
        <v>441</v>
      </c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</row>
    <row r="2" spans="1:25" x14ac:dyDescent="0.2">
      <c r="A2" s="37" t="s">
        <v>407</v>
      </c>
      <c r="B2" s="1">
        <v>1.01</v>
      </c>
      <c r="C2" s="1">
        <v>0.76</v>
      </c>
      <c r="D2" s="1">
        <v>1.4</v>
      </c>
      <c r="E2" s="1">
        <v>0.97</v>
      </c>
      <c r="F2" s="1">
        <v>2.69</v>
      </c>
      <c r="G2" s="1">
        <v>0.79</v>
      </c>
      <c r="H2" s="1">
        <v>0.45</v>
      </c>
      <c r="I2" s="1">
        <v>0.57999999999999996</v>
      </c>
      <c r="J2" s="1">
        <v>1.62</v>
      </c>
      <c r="K2" s="1">
        <v>0.93</v>
      </c>
      <c r="L2" s="1">
        <v>0.94</v>
      </c>
      <c r="M2" s="1">
        <v>1.22</v>
      </c>
      <c r="N2" s="1">
        <v>0.99</v>
      </c>
      <c r="O2" s="1">
        <v>0.46</v>
      </c>
      <c r="P2" s="1">
        <v>0.12</v>
      </c>
      <c r="Q2" s="1">
        <v>0.2</v>
      </c>
      <c r="R2" s="1">
        <v>0.3</v>
      </c>
      <c r="S2" s="1">
        <v>0.41</v>
      </c>
      <c r="T2" s="1">
        <v>0.76</v>
      </c>
      <c r="U2" s="1">
        <v>0.11</v>
      </c>
      <c r="V2" s="1">
        <v>0.23</v>
      </c>
      <c r="W2" s="1">
        <v>0.46</v>
      </c>
      <c r="X2" s="1">
        <v>0.38</v>
      </c>
      <c r="Y2" s="1"/>
    </row>
    <row r="3" spans="1:25" x14ac:dyDescent="0.2">
      <c r="A3" s="37" t="s">
        <v>408</v>
      </c>
      <c r="B3" s="1">
        <v>1.325</v>
      </c>
      <c r="C3" s="1">
        <v>0.81699999999999995</v>
      </c>
      <c r="D3" s="1">
        <v>0.93799999999999994</v>
      </c>
      <c r="E3" s="1">
        <v>0.60699999999999998</v>
      </c>
      <c r="F3" s="1">
        <v>1.0129999999999999</v>
      </c>
      <c r="G3" s="1">
        <v>0.93100000000000005</v>
      </c>
      <c r="H3" s="1">
        <v>1.4990000000000001</v>
      </c>
      <c r="I3" s="1">
        <v>1.111</v>
      </c>
      <c r="J3" s="1">
        <v>1.496</v>
      </c>
      <c r="K3" s="1">
        <v>1.2929999999999999</v>
      </c>
      <c r="L3" s="1">
        <v>1.823</v>
      </c>
      <c r="M3" s="1">
        <v>0.29299999999999998</v>
      </c>
      <c r="N3" s="1">
        <v>0.44</v>
      </c>
      <c r="O3" s="1">
        <v>0.34799999999999998</v>
      </c>
      <c r="P3" s="1">
        <v>0.113</v>
      </c>
      <c r="Q3" s="1">
        <v>9.5000000000000001E-2</v>
      </c>
      <c r="R3" s="1">
        <v>0.14199999999999999</v>
      </c>
      <c r="S3" s="1">
        <v>0.379</v>
      </c>
      <c r="T3" s="1">
        <v>0.55900000000000005</v>
      </c>
      <c r="U3" s="1">
        <v>0.04</v>
      </c>
      <c r="V3" s="1">
        <v>0.19400000000000001</v>
      </c>
      <c r="W3" s="1">
        <v>0.23599999999999999</v>
      </c>
      <c r="X3" s="1">
        <v>0.53800000000000003</v>
      </c>
      <c r="Y3" s="1"/>
    </row>
    <row r="4" spans="1:25" x14ac:dyDescent="0.2">
      <c r="A4" s="37" t="s">
        <v>409</v>
      </c>
      <c r="B4" s="1">
        <v>3.0350000000000001</v>
      </c>
      <c r="C4" s="1">
        <v>0.56100000000000005</v>
      </c>
      <c r="D4" s="1">
        <v>1.236</v>
      </c>
      <c r="E4" s="1"/>
      <c r="F4" s="1">
        <v>0.66900000000000004</v>
      </c>
      <c r="G4" s="1">
        <v>1.4550000000000001</v>
      </c>
      <c r="H4" s="1">
        <v>1.042</v>
      </c>
      <c r="I4" s="1">
        <v>1.089</v>
      </c>
      <c r="J4" s="1">
        <v>0.52700000000000002</v>
      </c>
      <c r="K4" s="1">
        <v>1.27</v>
      </c>
      <c r="L4" s="1">
        <v>1.056</v>
      </c>
      <c r="M4" s="1">
        <v>0.39900000000000002</v>
      </c>
      <c r="N4" s="1">
        <v>0.72099999999999997</v>
      </c>
      <c r="O4" s="1">
        <v>0.376</v>
      </c>
      <c r="P4" s="1">
        <v>0.19700000000000001</v>
      </c>
      <c r="Q4" s="1">
        <v>0.52100000000000002</v>
      </c>
      <c r="R4" s="1">
        <v>0.24</v>
      </c>
      <c r="S4" s="1">
        <v>0.246</v>
      </c>
      <c r="T4" s="1">
        <v>0.78</v>
      </c>
      <c r="U4" s="1">
        <v>5.5E-2</v>
      </c>
      <c r="V4" s="1">
        <v>0.23599999999999999</v>
      </c>
      <c r="W4" s="1">
        <v>0.40899999999999997</v>
      </c>
      <c r="X4" s="1">
        <v>0.61299999999999999</v>
      </c>
      <c r="Y4" s="1"/>
    </row>
    <row r="5" spans="1:25" x14ac:dyDescent="0.2">
      <c r="A5" s="37" t="s">
        <v>410</v>
      </c>
      <c r="B5" s="1">
        <v>2.5190000000000001</v>
      </c>
      <c r="C5" s="1">
        <v>0.432</v>
      </c>
      <c r="D5" s="1">
        <v>0.624</v>
      </c>
      <c r="E5" s="1">
        <v>1.746</v>
      </c>
      <c r="F5" s="1">
        <v>1.925</v>
      </c>
      <c r="G5" s="1">
        <v>1.33</v>
      </c>
      <c r="H5" s="1">
        <v>0.85699999999999998</v>
      </c>
      <c r="I5" s="1">
        <v>1.0049999999999999</v>
      </c>
      <c r="J5" s="1">
        <v>0.60499999999999998</v>
      </c>
      <c r="K5" s="1">
        <v>0.752</v>
      </c>
      <c r="L5" s="1">
        <v>1.3759999999999999</v>
      </c>
      <c r="M5" s="1">
        <v>0.61199999999999999</v>
      </c>
      <c r="N5" s="1">
        <v>0.92100000000000004</v>
      </c>
      <c r="O5" s="1">
        <v>0.20399999999999999</v>
      </c>
      <c r="P5" s="1">
        <v>0.224</v>
      </c>
      <c r="Q5" s="1">
        <v>0.12</v>
      </c>
      <c r="R5" s="1">
        <v>0.17799999999999999</v>
      </c>
      <c r="S5" s="1">
        <v>0.28299999999999997</v>
      </c>
      <c r="T5" s="1">
        <v>0.73399999999999999</v>
      </c>
      <c r="U5" s="1">
        <v>0.112</v>
      </c>
      <c r="V5" s="1">
        <v>0.20899999999999999</v>
      </c>
      <c r="W5" s="1">
        <v>0.65700000000000003</v>
      </c>
      <c r="X5" s="1">
        <v>1.0089999999999999</v>
      </c>
      <c r="Y5" s="1"/>
    </row>
    <row r="6" spans="1:25" x14ac:dyDescent="0.2">
      <c r="A6" s="37" t="s">
        <v>411</v>
      </c>
      <c r="B6" s="1">
        <v>3.7629999999999999</v>
      </c>
      <c r="C6" s="1">
        <v>1.0209999999999999</v>
      </c>
      <c r="D6" s="1">
        <v>0.96299999999999997</v>
      </c>
      <c r="E6" s="1">
        <v>0.91700000000000004</v>
      </c>
      <c r="F6" s="1">
        <v>0.64100000000000001</v>
      </c>
      <c r="G6" s="1">
        <v>0.97199999999999998</v>
      </c>
      <c r="H6" s="1">
        <v>2.9460000000000002</v>
      </c>
      <c r="I6" s="1">
        <v>0.74</v>
      </c>
      <c r="J6" s="1">
        <v>0.60099999999999998</v>
      </c>
      <c r="K6" s="1">
        <v>0.76300000000000001</v>
      </c>
      <c r="L6" s="1">
        <v>1.458</v>
      </c>
      <c r="M6" s="1">
        <v>0.32400000000000001</v>
      </c>
      <c r="N6" s="1">
        <v>0.88400000000000001</v>
      </c>
      <c r="O6" s="1">
        <v>0.22800000000000001</v>
      </c>
      <c r="P6" s="1">
        <v>0.23499999999999999</v>
      </c>
      <c r="Q6" s="1">
        <v>0.19500000000000001</v>
      </c>
      <c r="R6" s="1">
        <v>0.34499999999999997</v>
      </c>
      <c r="S6" s="1">
        <v>0.314</v>
      </c>
      <c r="T6" s="1">
        <v>0.91900000000000004</v>
      </c>
      <c r="U6" s="1">
        <v>5.2999999999999999E-2</v>
      </c>
      <c r="V6" s="1">
        <v>0.218</v>
      </c>
      <c r="W6" s="1">
        <v>0.23699999999999999</v>
      </c>
      <c r="X6" s="1">
        <v>0.51100000000000001</v>
      </c>
      <c r="Y6" s="1"/>
    </row>
    <row r="7" spans="1:25" x14ac:dyDescent="0.2">
      <c r="A7" s="37" t="s">
        <v>412</v>
      </c>
      <c r="B7" s="1">
        <v>1.6839999999999999</v>
      </c>
      <c r="C7" s="1">
        <v>0.23400000000000001</v>
      </c>
      <c r="D7" s="1">
        <v>2.3079999999999998</v>
      </c>
      <c r="E7" s="1">
        <v>1.1850000000000001</v>
      </c>
      <c r="F7" s="1">
        <v>1.377</v>
      </c>
      <c r="G7" s="1">
        <v>0.63200000000000001</v>
      </c>
      <c r="H7" s="1">
        <v>0.754</v>
      </c>
      <c r="I7" s="1">
        <v>0.84699999999999998</v>
      </c>
      <c r="J7" s="1">
        <v>1.3120000000000001</v>
      </c>
      <c r="K7" s="1">
        <v>0.83399999999999996</v>
      </c>
      <c r="L7" s="1">
        <v>0.91900000000000004</v>
      </c>
      <c r="M7" s="1">
        <v>1.655</v>
      </c>
      <c r="N7" s="1">
        <v>0.61799999999999999</v>
      </c>
      <c r="O7" s="1">
        <v>0.13900000000000001</v>
      </c>
      <c r="P7" s="1">
        <v>4.4999999999999998E-2</v>
      </c>
      <c r="Q7" s="1">
        <v>0.20799999999999999</v>
      </c>
      <c r="R7" s="1">
        <v>0.14199999999999999</v>
      </c>
      <c r="S7" s="1">
        <v>0.26600000000000001</v>
      </c>
      <c r="T7" s="1">
        <v>0.23200000000000001</v>
      </c>
      <c r="U7" s="1">
        <v>7.9000000000000001E-2</v>
      </c>
      <c r="V7" s="1">
        <v>0.188</v>
      </c>
      <c r="W7" s="1">
        <v>0.16400000000000001</v>
      </c>
      <c r="X7" s="1">
        <v>6.5000000000000002E-2</v>
      </c>
      <c r="Y7" s="1"/>
    </row>
    <row r="8" spans="1:25" x14ac:dyDescent="0.2">
      <c r="A8" s="37" t="s">
        <v>413</v>
      </c>
      <c r="B8" s="1">
        <v>1.4379999999999999</v>
      </c>
      <c r="C8" s="1">
        <v>0.53400000000000003</v>
      </c>
      <c r="D8" s="1">
        <v>1.6739999999999999</v>
      </c>
      <c r="E8" s="1">
        <v>1.3160000000000001</v>
      </c>
      <c r="F8" s="1">
        <v>1.389</v>
      </c>
      <c r="G8" s="1">
        <v>1</v>
      </c>
      <c r="H8" s="1">
        <v>0.36099999999999999</v>
      </c>
      <c r="I8" s="1">
        <v>1.254</v>
      </c>
      <c r="J8" s="1">
        <v>1.143</v>
      </c>
      <c r="K8" s="1">
        <v>0.87</v>
      </c>
      <c r="L8" s="1">
        <v>0.61</v>
      </c>
      <c r="M8" s="1">
        <v>1.5509999999999999</v>
      </c>
      <c r="N8" s="1">
        <v>0.68400000000000005</v>
      </c>
      <c r="O8" s="1">
        <v>0.22800000000000001</v>
      </c>
      <c r="P8" s="1">
        <v>0.22700000000000001</v>
      </c>
      <c r="Q8" s="1">
        <v>0.14899999999999999</v>
      </c>
      <c r="R8" s="1">
        <v>0.13800000000000001</v>
      </c>
      <c r="S8" s="1">
        <v>0.252</v>
      </c>
      <c r="T8" s="1">
        <v>0.26200000000000001</v>
      </c>
      <c r="U8" s="1">
        <v>0.23400000000000001</v>
      </c>
      <c r="V8" s="1">
        <v>0.109</v>
      </c>
      <c r="W8" s="1">
        <v>0.44700000000000001</v>
      </c>
      <c r="X8" s="1">
        <v>0.29599999999999999</v>
      </c>
      <c r="Y8" s="1"/>
    </row>
    <row r="9" spans="1:25" x14ac:dyDescent="0.2">
      <c r="A9" s="37" t="s">
        <v>414</v>
      </c>
      <c r="B9" s="1">
        <v>1.351</v>
      </c>
      <c r="C9" s="1">
        <v>0.61499999999999999</v>
      </c>
      <c r="D9" s="1">
        <v>2.194</v>
      </c>
      <c r="E9" s="1">
        <v>1.4339999999999999</v>
      </c>
      <c r="F9" s="1">
        <v>1.1850000000000001</v>
      </c>
      <c r="G9" s="1">
        <v>0.52800000000000002</v>
      </c>
      <c r="H9" s="1">
        <v>0.71099999999999997</v>
      </c>
      <c r="I9" s="1">
        <v>0.90900000000000003</v>
      </c>
      <c r="J9" s="1">
        <v>0.81799999999999995</v>
      </c>
      <c r="K9" s="1">
        <v>1.1220000000000001</v>
      </c>
      <c r="L9" s="1">
        <v>0.65900000000000003</v>
      </c>
      <c r="M9" s="1">
        <v>1.56</v>
      </c>
      <c r="N9" s="1">
        <v>0.36199999999999999</v>
      </c>
      <c r="O9" s="1">
        <v>0.221</v>
      </c>
      <c r="P9" s="1">
        <v>0.105</v>
      </c>
      <c r="Q9" s="1">
        <v>0.16</v>
      </c>
      <c r="R9" s="1">
        <v>0.215</v>
      </c>
      <c r="S9" s="1">
        <v>0.27600000000000002</v>
      </c>
      <c r="T9" s="1">
        <v>0.49299999999999999</v>
      </c>
      <c r="U9" s="1">
        <v>0.151</v>
      </c>
      <c r="V9" s="1">
        <v>0.109</v>
      </c>
      <c r="W9" s="1">
        <v>0.46600000000000003</v>
      </c>
      <c r="X9" s="1">
        <v>0.13800000000000001</v>
      </c>
      <c r="Y9" s="1"/>
    </row>
    <row r="10" spans="1:25" x14ac:dyDescent="0.2">
      <c r="A10" s="37" t="s">
        <v>415</v>
      </c>
      <c r="B10" s="1">
        <v>1.2250000000000001</v>
      </c>
      <c r="C10" s="1">
        <v>0.38600000000000001</v>
      </c>
      <c r="D10" s="1">
        <v>1.3120000000000001</v>
      </c>
      <c r="E10" s="1">
        <v>0.54800000000000004</v>
      </c>
      <c r="F10" s="1">
        <v>1.206</v>
      </c>
      <c r="G10" s="1">
        <v>1.121</v>
      </c>
      <c r="H10" s="1">
        <v>0.746</v>
      </c>
      <c r="I10" s="1">
        <v>0.85699999999999998</v>
      </c>
      <c r="J10" s="1">
        <v>1.77</v>
      </c>
      <c r="K10" s="1">
        <v>1.647</v>
      </c>
      <c r="L10" s="1">
        <v>1.891</v>
      </c>
      <c r="M10" s="1">
        <v>0.61699999999999999</v>
      </c>
      <c r="N10" s="1">
        <v>0.32400000000000001</v>
      </c>
      <c r="O10" s="1">
        <v>1.389</v>
      </c>
      <c r="P10" s="1">
        <v>6.0999999999999999E-2</v>
      </c>
      <c r="Q10" s="1">
        <v>8.1000000000000003E-2</v>
      </c>
      <c r="R10" s="1">
        <v>0.188</v>
      </c>
      <c r="S10" s="1">
        <v>0.19500000000000001</v>
      </c>
      <c r="T10" s="1">
        <v>0.63700000000000001</v>
      </c>
      <c r="U10" s="1">
        <v>0.106</v>
      </c>
      <c r="V10" s="1">
        <v>0.187</v>
      </c>
      <c r="W10" s="1">
        <v>0.46</v>
      </c>
      <c r="X10" s="1">
        <v>0.40400000000000003</v>
      </c>
      <c r="Y10" s="1"/>
    </row>
    <row r="11" spans="1:25" x14ac:dyDescent="0.2">
      <c r="A11" s="37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x14ac:dyDescent="0.2">
      <c r="A12" s="37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</sheetData>
  <mergeCells count="2">
    <mergeCell ref="B1:M1"/>
    <mergeCell ref="N1:Y1"/>
  </mergeCell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27C091-32C0-2346-A8B1-17C48AEDBDAC}">
  <dimension ref="A1:B13"/>
  <sheetViews>
    <sheetView workbookViewId="0">
      <selection sqref="A1:B1"/>
    </sheetView>
  </sheetViews>
  <sheetFormatPr baseColWidth="10" defaultRowHeight="16" x14ac:dyDescent="0.2"/>
  <sheetData>
    <row r="1" spans="1:2" x14ac:dyDescent="0.2">
      <c r="A1" s="33" t="s">
        <v>440</v>
      </c>
      <c r="B1" s="33" t="s">
        <v>441</v>
      </c>
    </row>
    <row r="2" spans="1:2" x14ac:dyDescent="0.2">
      <c r="A2" s="1">
        <v>2.7330000000000001</v>
      </c>
      <c r="B2" s="1">
        <v>2.33</v>
      </c>
    </row>
    <row r="3" spans="1:2" x14ac:dyDescent="0.2">
      <c r="A3" s="1">
        <v>1.833</v>
      </c>
      <c r="B3" s="1">
        <v>3.0680000000000001</v>
      </c>
    </row>
    <row r="4" spans="1:2" x14ac:dyDescent="0.2">
      <c r="A4" s="1">
        <v>2.8319999999999999</v>
      </c>
      <c r="B4" s="1">
        <v>1.359</v>
      </c>
    </row>
    <row r="5" spans="1:2" x14ac:dyDescent="0.2">
      <c r="A5" s="1">
        <v>2.323</v>
      </c>
      <c r="B5" s="1">
        <v>1.1160000000000001</v>
      </c>
    </row>
    <row r="6" spans="1:2" x14ac:dyDescent="0.2">
      <c r="A6" s="1">
        <v>3.3679999999999999</v>
      </c>
      <c r="B6" s="1">
        <v>2.1629999999999998</v>
      </c>
    </row>
    <row r="7" spans="1:2" x14ac:dyDescent="0.2">
      <c r="A7" s="1">
        <v>4.7629999999999999</v>
      </c>
      <c r="B7" s="1">
        <v>1.649</v>
      </c>
    </row>
    <row r="8" spans="1:2" x14ac:dyDescent="0.2">
      <c r="A8" s="1">
        <v>3.1869999999999998</v>
      </c>
      <c r="B8" s="1">
        <v>0.96499999999999997</v>
      </c>
    </row>
    <row r="9" spans="1:2" x14ac:dyDescent="0.2">
      <c r="A9" s="1">
        <v>2.38</v>
      </c>
      <c r="B9" s="1">
        <v>1.2629999999999999</v>
      </c>
    </row>
    <row r="10" spans="1:2" x14ac:dyDescent="0.2">
      <c r="A10" s="1">
        <v>5.2519999999999998</v>
      </c>
      <c r="B10" s="1">
        <v>1.3320000000000001</v>
      </c>
    </row>
    <row r="11" spans="1:2" x14ac:dyDescent="0.2">
      <c r="A11" s="1">
        <v>1.6879999999999999</v>
      </c>
      <c r="B11" s="1">
        <v>1.641</v>
      </c>
    </row>
    <row r="12" spans="1:2" x14ac:dyDescent="0.2">
      <c r="A12" s="1">
        <v>1.2430000000000001</v>
      </c>
      <c r="B12" s="1">
        <v>0.97299999999999998</v>
      </c>
    </row>
    <row r="13" spans="1:2" x14ac:dyDescent="0.2">
      <c r="A13" s="1">
        <v>2.6779999999999999</v>
      </c>
      <c r="B13" s="1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FF601F-1125-9748-BE26-CEC8D4C7CFE9}">
  <dimension ref="A1:B7"/>
  <sheetViews>
    <sheetView workbookViewId="0">
      <selection sqref="A1:B1"/>
    </sheetView>
  </sheetViews>
  <sheetFormatPr baseColWidth="10" defaultRowHeight="16" x14ac:dyDescent="0.2"/>
  <sheetData>
    <row r="1" spans="1:2" x14ac:dyDescent="0.2">
      <c r="A1" s="33" t="s">
        <v>440</v>
      </c>
      <c r="B1" s="33" t="s">
        <v>441</v>
      </c>
    </row>
    <row r="2" spans="1:2" x14ac:dyDescent="0.2">
      <c r="A2" s="1">
        <v>0.14990908999999999</v>
      </c>
      <c r="B2" s="1">
        <v>0.15409999999999999</v>
      </c>
    </row>
    <row r="3" spans="1:2" x14ac:dyDescent="0.2">
      <c r="A3" s="1">
        <v>0.20057142999999999</v>
      </c>
      <c r="B3" s="1">
        <v>0.15920000000000001</v>
      </c>
    </row>
    <row r="4" spans="1:2" x14ac:dyDescent="0.2">
      <c r="A4" s="1">
        <v>0.19269231000000001</v>
      </c>
      <c r="B4" s="1">
        <v>0.18336363999999999</v>
      </c>
    </row>
    <row r="5" spans="1:2" x14ac:dyDescent="0.2">
      <c r="A5" s="1">
        <v>0.2712</v>
      </c>
      <c r="B5" s="1">
        <v>0.14518181999999999</v>
      </c>
    </row>
    <row r="6" spans="1:2" x14ac:dyDescent="0.2">
      <c r="A6" s="1">
        <v>0.23623077000000001</v>
      </c>
      <c r="B6" s="1">
        <v>0.16689999999999999</v>
      </c>
    </row>
    <row r="7" spans="1:2" x14ac:dyDescent="0.2">
      <c r="A7" s="1">
        <v>0.27379999999999999</v>
      </c>
      <c r="B7" s="1">
        <v>0.20342857</v>
      </c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6D6794-F676-DF4D-A707-0DC225021D9A}">
  <dimension ref="A1:B7"/>
  <sheetViews>
    <sheetView workbookViewId="0">
      <selection activeCell="F15" sqref="F15"/>
    </sheetView>
  </sheetViews>
  <sheetFormatPr baseColWidth="10" defaultRowHeight="16" x14ac:dyDescent="0.2"/>
  <sheetData>
    <row r="1" spans="1:2" x14ac:dyDescent="0.2">
      <c r="A1" s="33" t="s">
        <v>440</v>
      </c>
      <c r="B1" s="33" t="s">
        <v>441</v>
      </c>
    </row>
    <row r="2" spans="1:2" x14ac:dyDescent="0.2">
      <c r="A2" s="1">
        <v>18</v>
      </c>
      <c r="B2" s="1">
        <v>2</v>
      </c>
    </row>
    <row r="3" spans="1:2" x14ac:dyDescent="0.2">
      <c r="A3" s="1">
        <v>10</v>
      </c>
      <c r="B3" s="1">
        <v>2</v>
      </c>
    </row>
    <row r="4" spans="1:2" x14ac:dyDescent="0.2">
      <c r="A4" s="1">
        <v>9</v>
      </c>
      <c r="B4" s="1">
        <v>2</v>
      </c>
    </row>
    <row r="5" spans="1:2" x14ac:dyDescent="0.2">
      <c r="A5" s="1">
        <v>8</v>
      </c>
      <c r="B5" s="1">
        <v>1</v>
      </c>
    </row>
    <row r="6" spans="1:2" x14ac:dyDescent="0.2">
      <c r="A6" s="1">
        <v>5</v>
      </c>
      <c r="B6" s="1">
        <v>1</v>
      </c>
    </row>
    <row r="7" spans="1:2" x14ac:dyDescent="0.2">
      <c r="A7" s="1">
        <v>10</v>
      </c>
      <c r="B7" s="1">
        <v>1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D50603-812B-4445-9E0D-AFC5FB64D0EF}">
  <dimension ref="A1:B7"/>
  <sheetViews>
    <sheetView workbookViewId="0">
      <selection activeCell="R28" sqref="R28"/>
    </sheetView>
  </sheetViews>
  <sheetFormatPr baseColWidth="10" defaultRowHeight="16" x14ac:dyDescent="0.2"/>
  <sheetData>
    <row r="1" spans="1:2" x14ac:dyDescent="0.2">
      <c r="A1" s="51" t="s">
        <v>2</v>
      </c>
      <c r="B1" s="51" t="s">
        <v>3</v>
      </c>
    </row>
    <row r="2" spans="1:2" x14ac:dyDescent="0.2">
      <c r="A2" s="1">
        <v>1.6</v>
      </c>
      <c r="B2" s="1">
        <v>2.2000000000000002</v>
      </c>
    </row>
    <row r="3" spans="1:2" x14ac:dyDescent="0.2">
      <c r="A3" s="1">
        <v>1.5</v>
      </c>
      <c r="B3" s="1">
        <v>1.6</v>
      </c>
    </row>
    <row r="4" spans="1:2" x14ac:dyDescent="0.2">
      <c r="A4" s="1">
        <v>2.1</v>
      </c>
      <c r="B4" s="1">
        <v>1.9</v>
      </c>
    </row>
    <row r="5" spans="1:2" x14ac:dyDescent="0.2">
      <c r="A5" s="1">
        <v>2</v>
      </c>
      <c r="B5" s="1">
        <v>1.7</v>
      </c>
    </row>
    <row r="6" spans="1:2" x14ac:dyDescent="0.2">
      <c r="A6" s="1">
        <v>2</v>
      </c>
      <c r="B6" s="1">
        <v>1.4</v>
      </c>
    </row>
    <row r="7" spans="1:2" x14ac:dyDescent="0.2">
      <c r="A7" s="1">
        <v>1.9</v>
      </c>
      <c r="B7" s="1">
        <v>1.6</v>
      </c>
    </row>
  </sheetData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BC6D05-429F-324C-8DBF-4EA74462C39B}">
  <dimension ref="A1:Y4"/>
  <sheetViews>
    <sheetView workbookViewId="0">
      <selection activeCell="L24" sqref="L24"/>
    </sheetView>
  </sheetViews>
  <sheetFormatPr baseColWidth="10" defaultRowHeight="16" x14ac:dyDescent="0.2"/>
  <sheetData>
    <row r="1" spans="1:25" x14ac:dyDescent="0.2">
      <c r="B1" s="61" t="s">
        <v>2</v>
      </c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 t="s">
        <v>3</v>
      </c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</row>
    <row r="2" spans="1:25" x14ac:dyDescent="0.2">
      <c r="A2" t="s">
        <v>443</v>
      </c>
      <c r="B2" s="1">
        <v>26.4</v>
      </c>
      <c r="C2" s="1">
        <v>26.8</v>
      </c>
      <c r="D2" s="1">
        <v>26.2</v>
      </c>
      <c r="E2" s="1">
        <v>26.3</v>
      </c>
      <c r="F2" s="1">
        <v>25.3</v>
      </c>
      <c r="G2" s="1">
        <v>26.1</v>
      </c>
      <c r="H2" s="1">
        <v>27.2</v>
      </c>
      <c r="I2" s="1">
        <v>25.1</v>
      </c>
      <c r="J2" s="1">
        <v>25.9</v>
      </c>
      <c r="K2" s="1">
        <v>25.8</v>
      </c>
      <c r="L2" s="1">
        <v>24.6</v>
      </c>
      <c r="M2" s="1"/>
      <c r="N2" s="1">
        <v>25</v>
      </c>
      <c r="O2" s="1">
        <v>24.7</v>
      </c>
      <c r="P2" s="1">
        <v>25.3</v>
      </c>
      <c r="Q2" s="1">
        <v>26</v>
      </c>
      <c r="R2" s="1">
        <v>24.1</v>
      </c>
      <c r="S2" s="1">
        <v>23.8</v>
      </c>
      <c r="T2" s="1">
        <v>26.8</v>
      </c>
      <c r="U2" s="1">
        <v>26.8</v>
      </c>
      <c r="V2" s="1">
        <v>24.7</v>
      </c>
      <c r="W2" s="1">
        <v>21.9</v>
      </c>
      <c r="X2" s="1">
        <v>22.4</v>
      </c>
      <c r="Y2" s="1">
        <v>22.4</v>
      </c>
    </row>
    <row r="3" spans="1:25" x14ac:dyDescent="0.2">
      <c r="A3" t="s">
        <v>4</v>
      </c>
      <c r="B3" s="1">
        <v>22.6</v>
      </c>
      <c r="C3" s="1">
        <v>23.4</v>
      </c>
      <c r="D3" s="1">
        <v>22.6</v>
      </c>
      <c r="E3" s="1">
        <v>22.8</v>
      </c>
      <c r="F3" s="1">
        <v>22.1</v>
      </c>
      <c r="G3" s="1">
        <v>22.6</v>
      </c>
      <c r="H3" s="1">
        <v>23</v>
      </c>
      <c r="I3" s="1">
        <v>20.6</v>
      </c>
      <c r="J3" s="1">
        <v>22.8</v>
      </c>
      <c r="K3" s="1">
        <v>21.9</v>
      </c>
      <c r="L3" s="1">
        <v>21.3</v>
      </c>
      <c r="M3" s="1"/>
      <c r="N3" s="1">
        <v>20.8</v>
      </c>
      <c r="O3" s="1">
        <v>21.4</v>
      </c>
      <c r="P3" s="1">
        <v>21.9</v>
      </c>
      <c r="Q3" s="1">
        <v>22.1</v>
      </c>
      <c r="R3" s="1">
        <v>20</v>
      </c>
      <c r="S3" s="1">
        <v>20.100000000000001</v>
      </c>
      <c r="T3" s="1">
        <v>22.3</v>
      </c>
      <c r="U3" s="1">
        <v>22.9</v>
      </c>
      <c r="V3" s="1">
        <v>21.7</v>
      </c>
      <c r="W3" s="1">
        <v>19</v>
      </c>
      <c r="X3" s="1">
        <v>19.3</v>
      </c>
      <c r="Y3" s="1">
        <v>19.100000000000001</v>
      </c>
    </row>
    <row r="4" spans="1:25" x14ac:dyDescent="0.2">
      <c r="A4" t="s">
        <v>5</v>
      </c>
      <c r="B4" s="1">
        <v>24.2</v>
      </c>
      <c r="C4" s="1">
        <v>24.5</v>
      </c>
      <c r="D4" s="1">
        <v>22.7</v>
      </c>
      <c r="E4" s="1">
        <v>24.8</v>
      </c>
      <c r="F4" s="1">
        <v>23.9</v>
      </c>
      <c r="G4" s="1">
        <v>23.2</v>
      </c>
      <c r="H4" s="1"/>
      <c r="I4" s="1"/>
      <c r="J4" s="1"/>
      <c r="K4" s="1"/>
      <c r="L4" s="1"/>
      <c r="M4" s="1"/>
      <c r="N4" s="1">
        <v>24.5</v>
      </c>
      <c r="O4" s="1">
        <v>24.5</v>
      </c>
      <c r="P4" s="1">
        <v>23.6</v>
      </c>
      <c r="Q4" s="1">
        <v>20.7</v>
      </c>
      <c r="R4" s="1">
        <v>20.7</v>
      </c>
      <c r="S4" s="1">
        <v>20.7</v>
      </c>
      <c r="T4" s="1"/>
      <c r="U4" s="1"/>
      <c r="V4" s="1"/>
      <c r="W4" s="1"/>
      <c r="X4" s="1"/>
      <c r="Y4" s="1"/>
    </row>
  </sheetData>
  <mergeCells count="2">
    <mergeCell ref="B1:M1"/>
    <mergeCell ref="N1:Y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00E198-FA79-0440-A3B5-1DED6A6257EE}">
  <dimension ref="A1:B11"/>
  <sheetViews>
    <sheetView workbookViewId="0">
      <selection activeCell="D22" sqref="D22"/>
    </sheetView>
  </sheetViews>
  <sheetFormatPr baseColWidth="10" defaultRowHeight="16" x14ac:dyDescent="0.2"/>
  <sheetData>
    <row r="1" spans="1:2" s="35" customFormat="1" x14ac:dyDescent="0.2">
      <c r="A1" s="33" t="s">
        <v>2</v>
      </c>
      <c r="B1" s="33" t="s">
        <v>3</v>
      </c>
    </row>
    <row r="2" spans="1:2" x14ac:dyDescent="0.2">
      <c r="A2" s="1">
        <v>0.32</v>
      </c>
      <c r="B2" s="1">
        <v>0.10199999999999999</v>
      </c>
    </row>
    <row r="3" spans="1:2" x14ac:dyDescent="0.2">
      <c r="A3" s="1">
        <v>0.32300000000000001</v>
      </c>
      <c r="B3" s="1">
        <v>0.13900000000000001</v>
      </c>
    </row>
    <row r="4" spans="1:2" x14ac:dyDescent="0.2">
      <c r="A4" s="1">
        <v>0.88100000000000001</v>
      </c>
      <c r="B4" s="1">
        <v>0.64900000000000002</v>
      </c>
    </row>
    <row r="5" spans="1:2" x14ac:dyDescent="0.2">
      <c r="A5" s="1">
        <v>0.219</v>
      </c>
      <c r="B5" s="1">
        <v>0.09</v>
      </c>
    </row>
    <row r="6" spans="1:2" x14ac:dyDescent="0.2">
      <c r="A6" s="1">
        <v>0.11700000000000001</v>
      </c>
      <c r="B6" s="1">
        <v>0.20599999999999999</v>
      </c>
    </row>
    <row r="7" spans="1:2" x14ac:dyDescent="0.2">
      <c r="A7" s="1">
        <v>0.28599999999999998</v>
      </c>
      <c r="B7" s="1">
        <v>7.2999999999999995E-2</v>
      </c>
    </row>
    <row r="8" spans="1:2" x14ac:dyDescent="0.2">
      <c r="A8" s="1">
        <v>0.47499999999999998</v>
      </c>
      <c r="B8" s="1">
        <v>0.13100000000000001</v>
      </c>
    </row>
    <row r="9" spans="1:2" x14ac:dyDescent="0.2">
      <c r="A9" s="1">
        <v>0.311</v>
      </c>
      <c r="B9" s="1">
        <v>6.2E-2</v>
      </c>
    </row>
    <row r="10" spans="1:2" x14ac:dyDescent="0.2">
      <c r="A10" s="1">
        <v>0.45700000000000002</v>
      </c>
      <c r="B10" s="1">
        <v>0.108</v>
      </c>
    </row>
    <row r="11" spans="1:2" x14ac:dyDescent="0.2">
      <c r="A11" s="1">
        <v>0.183</v>
      </c>
      <c r="B11" s="1">
        <v>0.09</v>
      </c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FCDB0A-2103-D649-A356-2C304EAFC5D0}">
  <dimension ref="A1:Y3"/>
  <sheetViews>
    <sheetView workbookViewId="0">
      <selection activeCell="D18" sqref="D18"/>
    </sheetView>
  </sheetViews>
  <sheetFormatPr baseColWidth="10" defaultRowHeight="16" x14ac:dyDescent="0.2"/>
  <sheetData>
    <row r="1" spans="1:25" x14ac:dyDescent="0.2">
      <c r="B1" s="61" t="s">
        <v>2</v>
      </c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 t="s">
        <v>3</v>
      </c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</row>
    <row r="2" spans="1:25" x14ac:dyDescent="0.2">
      <c r="A2" t="s">
        <v>4</v>
      </c>
      <c r="B2" s="1">
        <v>1.0740000000000001</v>
      </c>
      <c r="C2" s="1">
        <v>0.81399999999999995</v>
      </c>
      <c r="D2" s="1">
        <v>1.2010000000000001</v>
      </c>
      <c r="E2" s="1">
        <v>1.1779999999999999</v>
      </c>
      <c r="F2" s="1">
        <v>1.1060000000000001</v>
      </c>
      <c r="G2" s="1"/>
      <c r="H2" s="1">
        <v>1.5680000000000001</v>
      </c>
      <c r="I2" s="1">
        <v>3.1669999999999998</v>
      </c>
      <c r="J2" s="1">
        <v>0.79500000000000004</v>
      </c>
      <c r="K2" s="1">
        <v>0.82099999999999995</v>
      </c>
      <c r="L2" s="1">
        <v>1.272</v>
      </c>
      <c r="M2" s="1">
        <v>1.046</v>
      </c>
      <c r="N2" s="1">
        <v>0.79300000000000004</v>
      </c>
      <c r="O2" s="1">
        <v>0.99399999999999999</v>
      </c>
      <c r="P2" s="1">
        <v>1.2210000000000001</v>
      </c>
      <c r="Q2" s="1">
        <v>1.4710000000000001</v>
      </c>
      <c r="R2" s="1">
        <v>0.68500000000000005</v>
      </c>
      <c r="S2" s="1">
        <v>1.03</v>
      </c>
      <c r="T2" s="1">
        <v>1.222</v>
      </c>
      <c r="U2" s="1">
        <v>0.51800000000000002</v>
      </c>
      <c r="V2" s="1">
        <v>1.238</v>
      </c>
      <c r="W2" s="1"/>
      <c r="X2" s="1"/>
      <c r="Y2" s="1"/>
    </row>
    <row r="3" spans="1:25" x14ac:dyDescent="0.2">
      <c r="A3" t="s">
        <v>5</v>
      </c>
      <c r="B3" s="1">
        <v>0.55300000000000005</v>
      </c>
      <c r="C3" s="1">
        <v>0.45700000000000002</v>
      </c>
      <c r="D3" s="1">
        <v>0.34899999999999998</v>
      </c>
      <c r="E3" s="1">
        <v>0.33300000000000002</v>
      </c>
      <c r="F3" s="1">
        <v>0.34100000000000003</v>
      </c>
      <c r="G3" s="1">
        <v>0.29199999999999998</v>
      </c>
      <c r="H3" s="1">
        <v>0.42599999999999999</v>
      </c>
      <c r="I3" s="1">
        <v>0.46800000000000003</v>
      </c>
      <c r="J3" s="1">
        <v>1.208</v>
      </c>
      <c r="K3" s="1">
        <v>0.40500000000000003</v>
      </c>
      <c r="L3" s="1">
        <v>0.28399999999999997</v>
      </c>
      <c r="M3" s="1">
        <v>0.39800000000000002</v>
      </c>
      <c r="N3" s="1">
        <v>0.501</v>
      </c>
      <c r="O3" s="1">
        <v>0.33500000000000002</v>
      </c>
      <c r="P3" s="1">
        <v>0.38</v>
      </c>
      <c r="Q3" s="1">
        <v>0.46</v>
      </c>
      <c r="R3" s="1">
        <v>0.35</v>
      </c>
      <c r="S3" s="1">
        <v>0.435</v>
      </c>
      <c r="T3" s="1">
        <v>0.442</v>
      </c>
      <c r="U3" s="1">
        <v>0.77300000000000002</v>
      </c>
      <c r="V3" s="1">
        <v>0.997</v>
      </c>
      <c r="W3" s="1">
        <v>0.83899999999999997</v>
      </c>
      <c r="X3" s="1">
        <v>0.29499999999999998</v>
      </c>
      <c r="Y3" s="1"/>
    </row>
  </sheetData>
  <mergeCells count="2">
    <mergeCell ref="B1:M1"/>
    <mergeCell ref="N1:Y1"/>
  </mergeCells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656FC7-C82B-2943-AF96-E2FE152A955F}">
  <dimension ref="A1:Y3"/>
  <sheetViews>
    <sheetView workbookViewId="0">
      <selection activeCell="E17" sqref="E17"/>
    </sheetView>
  </sheetViews>
  <sheetFormatPr baseColWidth="10" defaultRowHeight="16" x14ac:dyDescent="0.2"/>
  <sheetData>
    <row r="1" spans="1:25" x14ac:dyDescent="0.2">
      <c r="B1" s="61" t="s">
        <v>2</v>
      </c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 t="s">
        <v>3</v>
      </c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</row>
    <row r="2" spans="1:25" x14ac:dyDescent="0.2">
      <c r="A2" t="s">
        <v>4</v>
      </c>
      <c r="B2" s="1">
        <v>0.72299999999999998</v>
      </c>
      <c r="C2" s="1">
        <v>0.29699999999999999</v>
      </c>
      <c r="D2" s="1">
        <v>0.33800000000000002</v>
      </c>
      <c r="E2" s="1">
        <v>0.34899999999999998</v>
      </c>
      <c r="F2" s="1">
        <v>0.28399999999999997</v>
      </c>
      <c r="G2" s="1"/>
      <c r="H2" s="1">
        <v>0.28899999999999998</v>
      </c>
      <c r="I2" s="1">
        <v>0.46800000000000003</v>
      </c>
      <c r="J2" s="1">
        <v>0.65600000000000003</v>
      </c>
      <c r="K2" s="1">
        <v>0.23</v>
      </c>
      <c r="L2" s="1">
        <v>0.22500000000000001</v>
      </c>
      <c r="M2" s="1">
        <v>0.64900000000000002</v>
      </c>
      <c r="N2" s="1">
        <v>0.36599999999999999</v>
      </c>
      <c r="O2" s="1">
        <v>0.34899999999999998</v>
      </c>
      <c r="P2" s="1">
        <v>0.314</v>
      </c>
      <c r="Q2" s="1">
        <v>0.27700000000000002</v>
      </c>
      <c r="R2" s="1">
        <v>0.23799999999999999</v>
      </c>
      <c r="S2" s="1">
        <v>0.18</v>
      </c>
      <c r="T2" s="1">
        <v>0.27900000000000003</v>
      </c>
      <c r="U2" s="1">
        <v>0.214</v>
      </c>
      <c r="V2" s="1">
        <v>0.39200000000000002</v>
      </c>
      <c r="W2" s="1"/>
      <c r="X2" s="1"/>
      <c r="Y2" s="1"/>
    </row>
    <row r="3" spans="1:25" x14ac:dyDescent="0.2">
      <c r="A3" t="s">
        <v>5</v>
      </c>
      <c r="B3" s="1">
        <v>1.71</v>
      </c>
      <c r="C3" s="1">
        <v>1.2909999999999999</v>
      </c>
      <c r="D3" s="1">
        <v>1.8740000000000001</v>
      </c>
      <c r="E3" s="1">
        <v>2.3650000000000002</v>
      </c>
      <c r="F3" s="1">
        <v>5.2510000000000003</v>
      </c>
      <c r="G3" s="1">
        <v>2.2160000000000002</v>
      </c>
      <c r="H3" s="1">
        <v>4.9610000000000003</v>
      </c>
      <c r="I3" s="1">
        <v>4.6070000000000002</v>
      </c>
      <c r="J3" s="1">
        <v>1.409</v>
      </c>
      <c r="K3" s="1">
        <v>1.9019999999999999</v>
      </c>
      <c r="L3" s="1">
        <v>2.141</v>
      </c>
      <c r="M3" s="1">
        <v>1.581</v>
      </c>
      <c r="N3" s="1">
        <v>1.022</v>
      </c>
      <c r="O3" s="1">
        <v>1.956</v>
      </c>
      <c r="P3" s="1">
        <v>1.6140000000000001</v>
      </c>
      <c r="Q3" s="1">
        <v>0.878</v>
      </c>
      <c r="R3" s="1">
        <v>1.43</v>
      </c>
      <c r="S3" s="1">
        <v>3.3679999999999999</v>
      </c>
      <c r="T3" s="1">
        <v>2.5339999999999998</v>
      </c>
      <c r="U3" s="1">
        <v>1.5409999999999999</v>
      </c>
      <c r="V3" s="1">
        <v>0.91700000000000004</v>
      </c>
      <c r="W3" s="1">
        <v>0.84099999999999997</v>
      </c>
      <c r="X3" s="1">
        <v>2.4079999999999999</v>
      </c>
      <c r="Y3" s="1"/>
    </row>
  </sheetData>
  <mergeCells count="2">
    <mergeCell ref="B1:M1"/>
    <mergeCell ref="N1:Y1"/>
  </mergeCells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244BA8-10C5-5A4E-9F82-ADDCBFFA3B41}">
  <dimension ref="A1:AA59"/>
  <sheetViews>
    <sheetView topLeftCell="A25" workbookViewId="0">
      <selection activeCell="G67" sqref="G67"/>
    </sheetView>
  </sheetViews>
  <sheetFormatPr baseColWidth="10" defaultRowHeight="16" x14ac:dyDescent="0.2"/>
  <sheetData>
    <row r="1" spans="1:27" x14ac:dyDescent="0.2">
      <c r="A1" t="s">
        <v>418</v>
      </c>
      <c r="B1" s="61" t="s">
        <v>2</v>
      </c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 t="s">
        <v>3</v>
      </c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</row>
    <row r="2" spans="1:27" x14ac:dyDescent="0.2">
      <c r="A2" t="s">
        <v>444</v>
      </c>
      <c r="B2" s="1">
        <v>1.216</v>
      </c>
      <c r="C2" s="1">
        <v>0.72199999999999998</v>
      </c>
      <c r="D2" s="1">
        <v>0.53500000000000003</v>
      </c>
      <c r="E2" s="1">
        <v>3.3039999999999998</v>
      </c>
      <c r="F2" s="1">
        <v>0.64500000000000002</v>
      </c>
      <c r="G2" s="1">
        <v>2.0449999999999999</v>
      </c>
      <c r="H2" s="1">
        <v>0.53400000000000003</v>
      </c>
      <c r="I2" s="1">
        <v>2.0019999999999998</v>
      </c>
      <c r="J2" s="1">
        <v>0.45700000000000002</v>
      </c>
      <c r="K2" s="1">
        <v>0.61</v>
      </c>
      <c r="L2" s="1">
        <v>1.639</v>
      </c>
      <c r="M2" s="1"/>
      <c r="N2" s="1"/>
      <c r="O2" s="1">
        <v>0.627</v>
      </c>
      <c r="P2" s="1">
        <v>1.0840000000000001</v>
      </c>
      <c r="Q2" s="1">
        <v>0.69799999999999995</v>
      </c>
      <c r="R2" s="1">
        <v>1.149</v>
      </c>
      <c r="S2" s="1">
        <v>0.61899999999999999</v>
      </c>
      <c r="T2" s="1">
        <v>0.53200000000000003</v>
      </c>
      <c r="U2" s="1">
        <v>1.962</v>
      </c>
      <c r="V2" s="1">
        <v>0.249</v>
      </c>
      <c r="W2" s="1">
        <v>1.708</v>
      </c>
      <c r="X2" s="1">
        <v>1.524</v>
      </c>
      <c r="Y2" s="1">
        <v>2.4929999999999999</v>
      </c>
      <c r="Z2" s="1"/>
      <c r="AA2" s="1"/>
    </row>
    <row r="3" spans="1:27" x14ac:dyDescent="0.2">
      <c r="A3" t="s">
        <v>5</v>
      </c>
      <c r="B3" s="1">
        <v>11.768000000000001</v>
      </c>
      <c r="C3" s="1">
        <v>15.994999999999999</v>
      </c>
      <c r="D3" s="1">
        <v>11.882999999999999</v>
      </c>
      <c r="E3" s="1">
        <v>39.19</v>
      </c>
      <c r="F3" s="1">
        <v>25.651</v>
      </c>
      <c r="G3" s="1">
        <v>25.186</v>
      </c>
      <c r="H3" s="1">
        <v>9.2650000000000006</v>
      </c>
      <c r="I3" s="1">
        <v>12.411</v>
      </c>
      <c r="J3" s="1">
        <v>29.001000000000001</v>
      </c>
      <c r="K3" s="1">
        <v>8.75</v>
      </c>
      <c r="L3" s="1">
        <v>9.8859999999999992</v>
      </c>
      <c r="M3" s="1">
        <v>21.396000000000001</v>
      </c>
      <c r="N3" s="1">
        <v>12.497999999999999</v>
      </c>
      <c r="O3" s="1">
        <v>8.1460000000000008</v>
      </c>
      <c r="P3" s="1">
        <v>16.251000000000001</v>
      </c>
      <c r="Q3" s="1">
        <v>14.042999999999999</v>
      </c>
      <c r="R3" s="1">
        <v>12.557</v>
      </c>
      <c r="S3" s="1">
        <v>16.096</v>
      </c>
      <c r="T3" s="1">
        <v>13.603</v>
      </c>
      <c r="U3" s="1">
        <v>3.6659999999999999</v>
      </c>
      <c r="V3" s="1">
        <v>1.6060000000000001</v>
      </c>
      <c r="W3" s="1">
        <v>4.6109999999999998</v>
      </c>
      <c r="X3" s="1">
        <v>23.199000000000002</v>
      </c>
      <c r="Y3" s="1">
        <v>15.08</v>
      </c>
      <c r="Z3" s="1">
        <v>30.009</v>
      </c>
      <c r="AA3" s="1"/>
    </row>
    <row r="5" spans="1:27" x14ac:dyDescent="0.2">
      <c r="A5" t="s">
        <v>422</v>
      </c>
      <c r="B5" s="61" t="s">
        <v>2</v>
      </c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 t="s">
        <v>3</v>
      </c>
      <c r="P5" s="61"/>
      <c r="Q5" s="61"/>
      <c r="R5" s="61"/>
      <c r="S5" s="61"/>
      <c r="T5" s="61"/>
      <c r="U5" s="61"/>
      <c r="V5" s="61"/>
      <c r="W5" s="61"/>
      <c r="X5" s="61"/>
      <c r="Y5" s="61"/>
      <c r="Z5" s="61"/>
      <c r="AA5" s="61"/>
    </row>
    <row r="6" spans="1:27" x14ac:dyDescent="0.2">
      <c r="A6" t="s">
        <v>444</v>
      </c>
      <c r="B6" s="1">
        <v>1.1439999999999999</v>
      </c>
      <c r="C6" s="1">
        <v>1.0149999999999999</v>
      </c>
      <c r="D6" s="1">
        <v>0.88300000000000001</v>
      </c>
      <c r="E6" s="1">
        <v>1.202</v>
      </c>
      <c r="F6" s="1">
        <v>0.81200000000000006</v>
      </c>
      <c r="G6" s="1">
        <v>0.96799999999999997</v>
      </c>
      <c r="H6" s="1">
        <v>0.84199999999999997</v>
      </c>
      <c r="I6" s="1">
        <v>0.91700000000000004</v>
      </c>
      <c r="J6" s="1">
        <v>1.3380000000000001</v>
      </c>
      <c r="K6" s="1"/>
      <c r="L6" s="1"/>
      <c r="M6" s="1"/>
      <c r="N6" s="1"/>
      <c r="O6" s="1">
        <v>0.88800000000000001</v>
      </c>
      <c r="P6" s="1">
        <v>1.2569999999999999</v>
      </c>
      <c r="Q6" s="1">
        <v>0.99399999999999999</v>
      </c>
      <c r="R6" s="1">
        <v>0.92900000000000005</v>
      </c>
      <c r="S6" s="1">
        <v>0.78300000000000003</v>
      </c>
      <c r="T6" s="1">
        <v>1.0780000000000001</v>
      </c>
      <c r="U6" s="1">
        <v>0.97</v>
      </c>
      <c r="V6" s="1">
        <v>0.90100000000000002</v>
      </c>
      <c r="W6" s="1">
        <v>1.6180000000000001</v>
      </c>
      <c r="X6" s="1"/>
      <c r="Y6" s="1"/>
      <c r="Z6" s="1"/>
      <c r="AA6" s="1"/>
    </row>
    <row r="7" spans="1:27" x14ac:dyDescent="0.2">
      <c r="A7" t="s">
        <v>5</v>
      </c>
      <c r="B7" s="1">
        <v>1.53</v>
      </c>
      <c r="C7" s="1">
        <v>1.278</v>
      </c>
      <c r="D7" s="1">
        <v>1.4990000000000001</v>
      </c>
      <c r="E7" s="1">
        <v>0.873</v>
      </c>
      <c r="F7" s="1">
        <v>1.085</v>
      </c>
      <c r="G7" s="1">
        <v>0.75800000000000001</v>
      </c>
      <c r="H7" s="1">
        <v>1.119</v>
      </c>
      <c r="I7" s="1">
        <v>1.6080000000000001</v>
      </c>
      <c r="J7" s="1">
        <v>1.4390000000000001</v>
      </c>
      <c r="K7" s="1">
        <v>1.857</v>
      </c>
      <c r="L7" s="1">
        <v>2.0289999999999999</v>
      </c>
      <c r="M7" s="1"/>
      <c r="N7" s="1"/>
      <c r="O7" s="1">
        <v>0.88100000000000001</v>
      </c>
      <c r="P7" s="1">
        <v>1.3160000000000001</v>
      </c>
      <c r="Q7" s="1">
        <v>1.1519999999999999</v>
      </c>
      <c r="R7" s="1">
        <v>0.79400000000000004</v>
      </c>
      <c r="S7" s="1">
        <v>1.1279999999999999</v>
      </c>
      <c r="T7" s="1">
        <v>1.0189999999999999</v>
      </c>
      <c r="U7" s="1">
        <v>0.99</v>
      </c>
      <c r="V7" s="1">
        <v>0.83799999999999997</v>
      </c>
      <c r="W7" s="1">
        <v>1.3540000000000001</v>
      </c>
      <c r="X7" s="1"/>
      <c r="Y7" s="1"/>
      <c r="Z7" s="1"/>
      <c r="AA7" s="1"/>
    </row>
    <row r="9" spans="1:27" x14ac:dyDescent="0.2">
      <c r="A9" t="s">
        <v>423</v>
      </c>
      <c r="B9" s="61" t="s">
        <v>2</v>
      </c>
      <c r="C9" s="61"/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  <c r="O9" s="61" t="s">
        <v>3</v>
      </c>
      <c r="P9" s="61"/>
      <c r="Q9" s="61"/>
      <c r="R9" s="61"/>
      <c r="S9" s="61"/>
      <c r="T9" s="61"/>
      <c r="U9" s="61"/>
      <c r="V9" s="61"/>
      <c r="W9" s="61"/>
      <c r="X9" s="61"/>
      <c r="Y9" s="61"/>
      <c r="Z9" s="61"/>
      <c r="AA9" s="61"/>
    </row>
    <row r="10" spans="1:27" x14ac:dyDescent="0.2">
      <c r="A10" t="s">
        <v>444</v>
      </c>
      <c r="B10" s="1">
        <v>1.327</v>
      </c>
      <c r="C10" s="1">
        <v>0.97699999999999998</v>
      </c>
      <c r="D10" s="1">
        <v>0.82099999999999995</v>
      </c>
      <c r="E10" s="1">
        <v>1.171</v>
      </c>
      <c r="F10" s="1">
        <v>0.80200000000000005</v>
      </c>
      <c r="G10" s="1">
        <v>0.50600000000000001</v>
      </c>
      <c r="H10" s="1">
        <v>1.123</v>
      </c>
      <c r="I10" s="1">
        <v>1.4450000000000001</v>
      </c>
      <c r="J10" s="1">
        <v>0.97799999999999998</v>
      </c>
      <c r="K10" s="1">
        <v>1.1599999999999999</v>
      </c>
      <c r="L10" s="1">
        <v>1.073</v>
      </c>
      <c r="M10" s="1"/>
      <c r="N10" s="1"/>
      <c r="O10" s="1">
        <v>0.60099999999999998</v>
      </c>
      <c r="P10" s="1">
        <v>1.081</v>
      </c>
      <c r="Q10" s="1">
        <v>0.56000000000000005</v>
      </c>
      <c r="R10" s="1">
        <v>0.76400000000000001</v>
      </c>
      <c r="S10" s="1">
        <v>0.51100000000000001</v>
      </c>
      <c r="T10" s="1">
        <v>0.53800000000000003</v>
      </c>
      <c r="U10" s="1">
        <v>0.40600000000000003</v>
      </c>
      <c r="V10" s="1">
        <v>0.64800000000000002</v>
      </c>
      <c r="W10" s="1">
        <v>1.046</v>
      </c>
      <c r="X10" s="1">
        <v>0.438</v>
      </c>
      <c r="Y10" s="1">
        <v>1.829</v>
      </c>
      <c r="Z10" s="1"/>
      <c r="AA10" s="1"/>
    </row>
    <row r="11" spans="1:27" x14ac:dyDescent="0.2">
      <c r="A11" t="s">
        <v>5</v>
      </c>
      <c r="B11" s="1">
        <v>1.62</v>
      </c>
      <c r="C11" s="1">
        <v>1.258</v>
      </c>
      <c r="D11" s="1">
        <v>1.677</v>
      </c>
      <c r="E11" s="1">
        <v>1.2150000000000001</v>
      </c>
      <c r="F11" s="1">
        <v>1.151</v>
      </c>
      <c r="G11" s="1">
        <v>1.133</v>
      </c>
      <c r="H11" s="1">
        <v>0.73699999999999999</v>
      </c>
      <c r="I11" s="1">
        <v>0.90900000000000003</v>
      </c>
      <c r="J11" s="1">
        <v>1.032</v>
      </c>
      <c r="K11" s="1">
        <v>1.907</v>
      </c>
      <c r="L11" s="1">
        <v>1.885</v>
      </c>
      <c r="M11" s="1">
        <v>2.5329999999999999</v>
      </c>
      <c r="N11" s="1">
        <v>1.897</v>
      </c>
      <c r="O11" s="1">
        <v>0.78100000000000003</v>
      </c>
      <c r="P11" s="1">
        <v>1.1779999999999999</v>
      </c>
      <c r="Q11" s="1">
        <v>1.5089999999999999</v>
      </c>
      <c r="R11" s="1">
        <v>0.94</v>
      </c>
      <c r="S11" s="1">
        <v>1.2709999999999999</v>
      </c>
      <c r="T11" s="1">
        <v>0.746</v>
      </c>
      <c r="U11" s="1">
        <v>1.2689999999999999</v>
      </c>
      <c r="V11" s="1">
        <v>1.095</v>
      </c>
      <c r="W11" s="1">
        <v>1.6120000000000001</v>
      </c>
      <c r="X11" s="1">
        <v>0.68400000000000005</v>
      </c>
      <c r="Y11" s="1">
        <v>0.70799999999999996</v>
      </c>
      <c r="Z11" s="1">
        <v>1.482</v>
      </c>
      <c r="AA11" s="1"/>
    </row>
    <row r="13" spans="1:27" x14ac:dyDescent="0.2">
      <c r="A13" t="s">
        <v>424</v>
      </c>
      <c r="B13" s="61" t="s">
        <v>2</v>
      </c>
      <c r="C13" s="61"/>
      <c r="D13" s="61"/>
      <c r="E13" s="61"/>
      <c r="F13" s="61"/>
      <c r="G13" s="61"/>
      <c r="H13" s="61"/>
      <c r="I13" s="61"/>
      <c r="J13" s="61"/>
      <c r="K13" s="61"/>
      <c r="L13" s="61"/>
      <c r="M13" s="61"/>
      <c r="N13" s="61"/>
      <c r="O13" s="61" t="s">
        <v>3</v>
      </c>
      <c r="P13" s="61"/>
      <c r="Q13" s="61"/>
      <c r="R13" s="61"/>
      <c r="S13" s="61"/>
      <c r="T13" s="61"/>
      <c r="U13" s="61"/>
      <c r="V13" s="61"/>
      <c r="W13" s="61"/>
      <c r="X13" s="61"/>
      <c r="Y13" s="61"/>
      <c r="Z13" s="61"/>
      <c r="AA13" s="61"/>
    </row>
    <row r="14" spans="1:27" x14ac:dyDescent="0.2">
      <c r="A14" t="s">
        <v>444</v>
      </c>
      <c r="B14" s="1">
        <v>0.89</v>
      </c>
      <c r="C14" s="1">
        <v>1.0149999999999999</v>
      </c>
      <c r="D14" s="1">
        <v>0.74299999999999999</v>
      </c>
      <c r="E14" s="1">
        <v>1.431</v>
      </c>
      <c r="F14" s="1">
        <v>1.0409999999999999</v>
      </c>
      <c r="G14" s="1">
        <v>0.41599999999999998</v>
      </c>
      <c r="H14" s="1">
        <v>0.77100000000000002</v>
      </c>
      <c r="I14" s="1">
        <v>1.5640000000000001</v>
      </c>
      <c r="J14" s="1">
        <v>1.1930000000000001</v>
      </c>
      <c r="K14" s="1">
        <v>0.89200000000000002</v>
      </c>
      <c r="L14" s="1">
        <v>1.8740000000000001</v>
      </c>
      <c r="M14" s="1"/>
      <c r="N14" s="1"/>
      <c r="O14" s="1">
        <v>1.26</v>
      </c>
      <c r="P14" s="1">
        <v>1.254</v>
      </c>
      <c r="Q14" s="1">
        <v>0.64900000000000002</v>
      </c>
      <c r="R14" s="1">
        <v>0.84799999999999998</v>
      </c>
      <c r="S14" s="1">
        <v>0.95699999999999996</v>
      </c>
      <c r="T14" s="1">
        <v>1.1379999999999999</v>
      </c>
      <c r="U14" s="1">
        <v>1.125</v>
      </c>
      <c r="V14" s="1">
        <v>1.2609999999999999</v>
      </c>
      <c r="W14" s="1">
        <v>3.8079999999999998</v>
      </c>
      <c r="X14" s="1">
        <v>1.1339999999999999</v>
      </c>
      <c r="Y14" s="1">
        <v>6.5010000000000003</v>
      </c>
      <c r="Z14" s="1"/>
      <c r="AA14" s="1"/>
    </row>
    <row r="15" spans="1:27" x14ac:dyDescent="0.2">
      <c r="A15" t="s">
        <v>5</v>
      </c>
      <c r="B15" s="1">
        <v>13.24</v>
      </c>
      <c r="C15" s="1">
        <v>6.62</v>
      </c>
      <c r="D15" s="1">
        <v>11.586</v>
      </c>
      <c r="E15" s="1">
        <v>8.2690000000000001</v>
      </c>
      <c r="F15" s="1">
        <v>8.7490000000000006</v>
      </c>
      <c r="G15" s="1">
        <v>7.56</v>
      </c>
      <c r="H15" s="1">
        <v>3.5470000000000002</v>
      </c>
      <c r="I15" s="1">
        <v>7.665</v>
      </c>
      <c r="J15" s="1">
        <v>8.8979999999999997</v>
      </c>
      <c r="K15" s="1">
        <v>23.835999999999999</v>
      </c>
      <c r="L15" s="1">
        <v>17.172999999999998</v>
      </c>
      <c r="M15" s="1">
        <v>36.226999999999997</v>
      </c>
      <c r="N15" s="1">
        <v>32.298000000000002</v>
      </c>
      <c r="O15" s="1">
        <v>3.2749999999999999</v>
      </c>
      <c r="P15" s="1">
        <v>8.5069999999999997</v>
      </c>
      <c r="Q15" s="1">
        <v>11.999000000000001</v>
      </c>
      <c r="R15" s="1">
        <v>4.9939999999999998</v>
      </c>
      <c r="S15" s="1">
        <v>6.3319999999999999</v>
      </c>
      <c r="T15" s="1">
        <v>3.6040000000000001</v>
      </c>
      <c r="U15" s="1">
        <v>9.56</v>
      </c>
      <c r="V15" s="1">
        <v>7.4119999999999999</v>
      </c>
      <c r="W15" s="1">
        <v>10.936999999999999</v>
      </c>
      <c r="X15" s="1">
        <v>4.343</v>
      </c>
      <c r="Y15" s="1">
        <v>4.3899999999999997</v>
      </c>
      <c r="Z15" s="1">
        <v>13.298</v>
      </c>
      <c r="AA15" s="1"/>
    </row>
    <row r="17" spans="1:27" x14ac:dyDescent="0.2">
      <c r="A17" t="s">
        <v>426</v>
      </c>
      <c r="B17" s="61" t="s">
        <v>2</v>
      </c>
      <c r="C17" s="61"/>
      <c r="D17" s="61"/>
      <c r="E17" s="61"/>
      <c r="F17" s="61"/>
      <c r="G17" s="61"/>
      <c r="H17" s="61"/>
      <c r="I17" s="61"/>
      <c r="J17" s="61"/>
      <c r="K17" s="61"/>
      <c r="L17" s="61"/>
      <c r="M17" s="61"/>
      <c r="N17" s="61"/>
      <c r="O17" s="61" t="s">
        <v>3</v>
      </c>
      <c r="P17" s="61"/>
      <c r="Q17" s="61"/>
      <c r="R17" s="61"/>
      <c r="S17" s="61"/>
      <c r="T17" s="61"/>
      <c r="U17" s="61"/>
      <c r="V17" s="61"/>
      <c r="W17" s="61"/>
      <c r="X17" s="61"/>
      <c r="Y17" s="61"/>
      <c r="Z17" s="61"/>
      <c r="AA17" s="61"/>
    </row>
    <row r="18" spans="1:27" x14ac:dyDescent="0.2">
      <c r="A18" t="s">
        <v>444</v>
      </c>
      <c r="B18" s="1">
        <v>1.1000000000000001</v>
      </c>
      <c r="C18" s="1">
        <v>0.98899999999999999</v>
      </c>
      <c r="D18" s="1">
        <v>0.85899999999999999</v>
      </c>
      <c r="E18" s="1">
        <v>1.117</v>
      </c>
      <c r="F18" s="1">
        <v>0.95699999999999996</v>
      </c>
      <c r="G18" s="1">
        <v>0.97799999999999998</v>
      </c>
      <c r="H18" s="1">
        <v>0.90100000000000002</v>
      </c>
      <c r="I18" s="1">
        <v>1.179</v>
      </c>
      <c r="J18" s="1">
        <v>0.96299999999999997</v>
      </c>
      <c r="K18" s="1">
        <v>0.93100000000000005</v>
      </c>
      <c r="L18" s="1">
        <v>1.075</v>
      </c>
      <c r="M18" s="1"/>
      <c r="N18" s="1"/>
      <c r="O18" s="1">
        <v>1.1679999999999999</v>
      </c>
      <c r="P18" s="1">
        <v>1.19</v>
      </c>
      <c r="Q18" s="1">
        <v>0.69099999999999995</v>
      </c>
      <c r="R18" s="1">
        <v>0.93799999999999994</v>
      </c>
      <c r="S18" s="1">
        <v>1.1240000000000001</v>
      </c>
      <c r="T18" s="1">
        <v>1.1299999999999999</v>
      </c>
      <c r="U18" s="1">
        <v>1.3660000000000001</v>
      </c>
      <c r="V18" s="1">
        <v>1.1140000000000001</v>
      </c>
      <c r="W18" s="1">
        <v>1.8839999999999999</v>
      </c>
      <c r="X18" s="1">
        <v>0.89200000000000002</v>
      </c>
      <c r="Y18" s="1">
        <v>0.86099999999999999</v>
      </c>
      <c r="Z18" s="1"/>
      <c r="AA18" s="1"/>
    </row>
    <row r="19" spans="1:27" x14ac:dyDescent="0.2">
      <c r="A19" t="s">
        <v>5</v>
      </c>
      <c r="B19" s="1">
        <v>3.1509999999999998</v>
      </c>
      <c r="C19" s="1">
        <v>1.7370000000000001</v>
      </c>
      <c r="D19" s="1">
        <v>2.8260000000000001</v>
      </c>
      <c r="E19" s="1">
        <v>1.7150000000000001</v>
      </c>
      <c r="F19" s="1">
        <v>1.5649999999999999</v>
      </c>
      <c r="G19" s="1">
        <v>1.546</v>
      </c>
      <c r="H19" s="1">
        <v>1.409</v>
      </c>
      <c r="I19" s="1">
        <v>2.7759999999999998</v>
      </c>
      <c r="J19" s="1">
        <v>1.7470000000000001</v>
      </c>
      <c r="K19" s="1">
        <v>2.657</v>
      </c>
      <c r="L19" s="1">
        <v>3.903</v>
      </c>
      <c r="M19" s="1">
        <v>0.97599999999999998</v>
      </c>
      <c r="N19" s="1">
        <v>1.8169999999999999</v>
      </c>
      <c r="O19" s="1">
        <v>1.0660000000000001</v>
      </c>
      <c r="P19" s="1">
        <v>1.776</v>
      </c>
      <c r="Q19" s="1">
        <v>2.9220000000000002</v>
      </c>
      <c r="R19" s="1">
        <v>1.5960000000000001</v>
      </c>
      <c r="S19" s="1">
        <v>1.9590000000000001</v>
      </c>
      <c r="T19" s="1">
        <v>1.208</v>
      </c>
      <c r="U19" s="1">
        <v>1.1679999999999999</v>
      </c>
      <c r="V19" s="1">
        <v>1.1479999999999999</v>
      </c>
      <c r="W19" s="1">
        <v>2.5179999999999998</v>
      </c>
      <c r="X19" s="1">
        <v>1.3819999999999999</v>
      </c>
      <c r="Y19" s="1">
        <v>1.5149999999999999</v>
      </c>
      <c r="Z19" s="1">
        <v>1.2290000000000001</v>
      </c>
      <c r="AA19" s="1"/>
    </row>
    <row r="21" spans="1:27" x14ac:dyDescent="0.2">
      <c r="A21" s="3" t="s">
        <v>445</v>
      </c>
      <c r="B21" s="61" t="s">
        <v>2</v>
      </c>
      <c r="C21" s="61"/>
      <c r="D21" s="61"/>
      <c r="E21" s="61"/>
      <c r="F21" s="61"/>
      <c r="G21" s="61"/>
      <c r="H21" s="61"/>
      <c r="I21" s="61"/>
      <c r="J21" s="61"/>
      <c r="K21" s="61"/>
      <c r="L21" s="61"/>
      <c r="M21" s="61"/>
      <c r="N21" s="61"/>
      <c r="O21" s="61" t="s">
        <v>3</v>
      </c>
      <c r="P21" s="61"/>
      <c r="Q21" s="61"/>
      <c r="R21" s="61"/>
      <c r="S21" s="61"/>
      <c r="T21" s="61"/>
      <c r="U21" s="61"/>
      <c r="V21" s="61"/>
      <c r="W21" s="61"/>
      <c r="X21" s="61"/>
      <c r="Y21" s="61"/>
      <c r="Z21" s="61"/>
      <c r="AA21" s="61"/>
    </row>
    <row r="22" spans="1:27" x14ac:dyDescent="0.2">
      <c r="A22" s="3" t="s">
        <v>444</v>
      </c>
      <c r="B22" s="1">
        <v>1.1020000000000001</v>
      </c>
      <c r="C22" s="1">
        <v>1.0669999999999999</v>
      </c>
      <c r="D22" s="1">
        <v>0.79</v>
      </c>
      <c r="E22" s="1">
        <v>0.98</v>
      </c>
      <c r="F22" s="1">
        <v>1.099</v>
      </c>
      <c r="G22" s="1">
        <v>0.72399999999999998</v>
      </c>
      <c r="H22" s="1">
        <v>1.393</v>
      </c>
      <c r="I22" s="1">
        <v>0.92900000000000005</v>
      </c>
      <c r="J22" s="1">
        <v>0.74099999999999999</v>
      </c>
      <c r="K22" s="1">
        <v>0.76700000000000002</v>
      </c>
      <c r="L22" s="1">
        <v>1.88</v>
      </c>
      <c r="M22" s="1"/>
      <c r="N22" s="1"/>
      <c r="O22" s="1">
        <v>0.52700000000000002</v>
      </c>
      <c r="P22" s="1">
        <v>0.61699999999999999</v>
      </c>
      <c r="Q22" s="1">
        <v>0.77500000000000002</v>
      </c>
      <c r="R22" s="1">
        <v>0.51</v>
      </c>
      <c r="S22" s="1">
        <v>0.54800000000000004</v>
      </c>
      <c r="T22" s="1">
        <v>0.6</v>
      </c>
      <c r="U22" s="1">
        <v>1.1419999999999999</v>
      </c>
      <c r="V22" s="1">
        <v>1.599</v>
      </c>
      <c r="W22" s="1">
        <v>1.5449999999999999</v>
      </c>
      <c r="X22" s="1">
        <v>1.26</v>
      </c>
      <c r="Y22" s="1">
        <v>3.835</v>
      </c>
      <c r="Z22" s="1"/>
      <c r="AA22" s="1"/>
    </row>
    <row r="23" spans="1:27" x14ac:dyDescent="0.2">
      <c r="A23" s="3" t="s">
        <v>5</v>
      </c>
      <c r="B23" s="1">
        <v>5.6849999999999996</v>
      </c>
      <c r="C23" s="1">
        <v>4.1429999999999998</v>
      </c>
      <c r="D23" s="1">
        <v>5.9279999999999999</v>
      </c>
      <c r="E23" s="1">
        <v>3.3860000000000001</v>
      </c>
      <c r="F23" s="1">
        <v>5.3380000000000001</v>
      </c>
      <c r="G23" s="1">
        <v>2.851</v>
      </c>
      <c r="H23" s="1">
        <v>2.407</v>
      </c>
      <c r="I23" s="1">
        <v>6.0609999999999999</v>
      </c>
      <c r="J23" s="1">
        <v>7.6280000000000001</v>
      </c>
      <c r="K23" s="1">
        <v>29.573</v>
      </c>
      <c r="L23" s="1">
        <v>5.4340000000000002</v>
      </c>
      <c r="M23" s="1">
        <v>20.02</v>
      </c>
      <c r="N23" s="1">
        <v>24.408999999999999</v>
      </c>
      <c r="O23" s="1">
        <v>1.923</v>
      </c>
      <c r="P23" s="1">
        <v>3.1320000000000001</v>
      </c>
      <c r="Q23" s="1">
        <v>6.4669999999999996</v>
      </c>
      <c r="R23" s="1">
        <v>3.5070000000000001</v>
      </c>
      <c r="S23" s="1">
        <v>3.6080000000000001</v>
      </c>
      <c r="T23" s="1">
        <v>2.375</v>
      </c>
      <c r="U23" s="1">
        <v>6.2990000000000004</v>
      </c>
      <c r="V23" s="1">
        <v>5.9980000000000002</v>
      </c>
      <c r="W23" s="1">
        <v>6.085</v>
      </c>
      <c r="X23" s="1">
        <v>5.2160000000000002</v>
      </c>
      <c r="Y23" s="1">
        <v>4.1340000000000003</v>
      </c>
      <c r="Z23" s="1">
        <v>9.8190000000000008</v>
      </c>
      <c r="AA23" s="1"/>
    </row>
    <row r="25" spans="1:27" x14ac:dyDescent="0.2">
      <c r="A25" s="3" t="s">
        <v>419</v>
      </c>
      <c r="B25" s="61" t="s">
        <v>2</v>
      </c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 t="s">
        <v>3</v>
      </c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</row>
    <row r="26" spans="1:27" x14ac:dyDescent="0.2">
      <c r="A26" s="3" t="s">
        <v>444</v>
      </c>
      <c r="B26" s="1">
        <v>0.98599999999999999</v>
      </c>
      <c r="C26" s="1">
        <v>1.0620000000000001</v>
      </c>
      <c r="D26" s="1">
        <v>0.878</v>
      </c>
      <c r="E26" s="1">
        <v>1.19</v>
      </c>
      <c r="F26" s="1">
        <v>0.91400000000000003</v>
      </c>
      <c r="G26" s="1">
        <v>1.103</v>
      </c>
      <c r="H26" s="1">
        <v>0.88200000000000001</v>
      </c>
      <c r="I26" s="1">
        <v>1.177</v>
      </c>
      <c r="J26" s="1">
        <v>0.873</v>
      </c>
      <c r="K26" s="1">
        <v>0.98099999999999998</v>
      </c>
      <c r="L26" s="1">
        <v>1.02</v>
      </c>
      <c r="M26" s="1"/>
      <c r="N26" s="1"/>
      <c r="O26" s="1">
        <v>0.83</v>
      </c>
      <c r="P26" s="1">
        <v>0.94699999999999995</v>
      </c>
      <c r="Q26" s="1">
        <v>0.73699999999999999</v>
      </c>
      <c r="R26" s="1">
        <v>0.88</v>
      </c>
      <c r="S26" s="1">
        <v>0.82499999999999996</v>
      </c>
      <c r="T26" s="1">
        <v>0.86</v>
      </c>
      <c r="U26" s="1">
        <v>1.0640000000000001</v>
      </c>
      <c r="V26" s="1">
        <v>0.69499999999999995</v>
      </c>
      <c r="W26" s="1">
        <v>0.95699999999999996</v>
      </c>
      <c r="X26" s="1">
        <v>0.69899999999999995</v>
      </c>
      <c r="Y26" s="1">
        <v>0.91</v>
      </c>
      <c r="Z26" s="1"/>
      <c r="AA26" s="1"/>
    </row>
    <row r="27" spans="1:27" x14ac:dyDescent="0.2">
      <c r="A27" s="3" t="s">
        <v>5</v>
      </c>
      <c r="B27" s="1">
        <v>1.776</v>
      </c>
      <c r="C27" s="1">
        <v>1.5169999999999999</v>
      </c>
      <c r="D27" s="1">
        <v>2.6179999999999999</v>
      </c>
      <c r="E27" s="1">
        <v>2.9990000000000001</v>
      </c>
      <c r="F27" s="1">
        <v>3.2189999999999999</v>
      </c>
      <c r="G27" s="1">
        <v>3.218</v>
      </c>
      <c r="H27" s="1">
        <v>2.0790000000000002</v>
      </c>
      <c r="I27" s="1">
        <v>4.4269999999999996</v>
      </c>
      <c r="J27" s="1">
        <v>2.6509999999999998</v>
      </c>
      <c r="K27" s="1">
        <v>2.5150000000000001</v>
      </c>
      <c r="L27" s="1">
        <v>2.5649999999999999</v>
      </c>
      <c r="M27" s="1">
        <v>5.3769999999999998</v>
      </c>
      <c r="N27" s="1">
        <v>8.1999999999999993</v>
      </c>
      <c r="O27" s="1">
        <v>1.518</v>
      </c>
      <c r="P27" s="1">
        <v>2.2280000000000002</v>
      </c>
      <c r="Q27" s="1">
        <v>2.113</v>
      </c>
      <c r="R27" s="1">
        <v>2.21</v>
      </c>
      <c r="S27" s="1">
        <v>2.234</v>
      </c>
      <c r="T27" s="1">
        <v>1.496</v>
      </c>
      <c r="U27" s="1">
        <v>1.304</v>
      </c>
      <c r="V27" s="1">
        <v>1.2010000000000001</v>
      </c>
      <c r="W27" s="1">
        <v>1.6080000000000001</v>
      </c>
      <c r="X27" s="1">
        <v>4.8150000000000004</v>
      </c>
      <c r="Y27" s="1">
        <v>3.2240000000000002</v>
      </c>
      <c r="Z27" s="1">
        <v>4.0279999999999996</v>
      </c>
      <c r="AA27" s="1"/>
    </row>
    <row r="29" spans="1:27" x14ac:dyDescent="0.2">
      <c r="A29" s="3" t="s">
        <v>420</v>
      </c>
      <c r="B29" s="61" t="s">
        <v>2</v>
      </c>
      <c r="C29" s="61"/>
      <c r="D29" s="61"/>
      <c r="E29" s="61"/>
      <c r="F29" s="61"/>
      <c r="G29" s="61"/>
      <c r="H29" s="61"/>
      <c r="I29" s="61"/>
      <c r="J29" s="61"/>
      <c r="K29" s="61"/>
      <c r="L29" s="61"/>
      <c r="M29" s="61"/>
      <c r="N29" s="61"/>
      <c r="O29" s="61" t="s">
        <v>3</v>
      </c>
      <c r="P29" s="61"/>
      <c r="Q29" s="61"/>
      <c r="R29" s="61"/>
      <c r="S29" s="61"/>
      <c r="T29" s="61"/>
      <c r="U29" s="61"/>
      <c r="V29" s="61"/>
      <c r="W29" s="61"/>
      <c r="X29" s="61"/>
      <c r="Y29" s="61"/>
      <c r="Z29" s="61"/>
      <c r="AA29" s="61"/>
    </row>
    <row r="30" spans="1:27" x14ac:dyDescent="0.2">
      <c r="A30" s="3" t="s">
        <v>444</v>
      </c>
      <c r="B30" s="1">
        <v>0.81899999999999995</v>
      </c>
      <c r="C30" s="1">
        <v>1.1459999999999999</v>
      </c>
      <c r="D30" s="1">
        <v>0.93300000000000005</v>
      </c>
      <c r="E30" s="1">
        <v>1.151</v>
      </c>
      <c r="F30" s="1">
        <v>0.99199999999999999</v>
      </c>
      <c r="G30" s="1">
        <v>0.91800000000000004</v>
      </c>
      <c r="H30" s="1">
        <v>1.0189999999999999</v>
      </c>
      <c r="I30" s="1">
        <v>1.0029999999999999</v>
      </c>
      <c r="J30" s="1">
        <v>1.0660000000000001</v>
      </c>
      <c r="K30" s="1">
        <v>1.091</v>
      </c>
      <c r="L30" s="1">
        <v>0.91800000000000004</v>
      </c>
      <c r="M30" s="1"/>
      <c r="N30" s="1"/>
      <c r="O30" s="1">
        <v>0.83</v>
      </c>
      <c r="P30" s="1">
        <v>0.78500000000000003</v>
      </c>
      <c r="Q30" s="1">
        <v>0.70099999999999996</v>
      </c>
      <c r="R30" s="1">
        <v>0.74</v>
      </c>
      <c r="S30" s="1">
        <v>0.96099999999999997</v>
      </c>
      <c r="T30" s="1">
        <v>1.103</v>
      </c>
      <c r="U30" s="1">
        <v>0.82699999999999996</v>
      </c>
      <c r="V30" s="1">
        <v>0.79500000000000004</v>
      </c>
      <c r="W30" s="1">
        <v>1.0269999999999999</v>
      </c>
      <c r="X30" s="1">
        <v>0.61399999999999999</v>
      </c>
      <c r="Y30" s="1">
        <v>0.78</v>
      </c>
      <c r="Z30" s="1"/>
      <c r="AA30" s="1"/>
    </row>
    <row r="31" spans="1:27" x14ac:dyDescent="0.2">
      <c r="A31" s="3" t="s">
        <v>5</v>
      </c>
      <c r="B31" s="1">
        <v>5.6769999999999996</v>
      </c>
      <c r="C31" s="1">
        <v>5.2789999999999999</v>
      </c>
      <c r="D31" s="1">
        <v>10.164</v>
      </c>
      <c r="E31" s="1">
        <v>8.9760000000000009</v>
      </c>
      <c r="F31" s="1">
        <v>14.433</v>
      </c>
      <c r="G31" s="1">
        <v>13.734999999999999</v>
      </c>
      <c r="H31" s="1">
        <v>4.6989999999999998</v>
      </c>
      <c r="I31" s="1">
        <v>16.062999999999999</v>
      </c>
      <c r="J31" s="1">
        <v>6.7119999999999997</v>
      </c>
      <c r="K31" s="1">
        <v>6.0129999999999999</v>
      </c>
      <c r="L31" s="1">
        <v>8.3840000000000003</v>
      </c>
      <c r="M31" s="1">
        <v>18.954999999999998</v>
      </c>
      <c r="N31" s="1">
        <v>29.341000000000001</v>
      </c>
      <c r="O31" s="1">
        <v>5.6449999999999996</v>
      </c>
      <c r="P31" s="1">
        <v>4.6150000000000002</v>
      </c>
      <c r="Q31" s="1">
        <v>7.6760000000000002</v>
      </c>
      <c r="R31" s="1">
        <v>9.1530000000000005</v>
      </c>
      <c r="S31" s="1">
        <v>9.6940000000000008</v>
      </c>
      <c r="T31" s="1">
        <v>5.19</v>
      </c>
      <c r="U31" s="1">
        <v>2.0350000000000001</v>
      </c>
      <c r="V31" s="1">
        <v>1.843</v>
      </c>
      <c r="W31" s="1">
        <v>2.903</v>
      </c>
      <c r="X31" s="1">
        <v>4.3369999999999997</v>
      </c>
      <c r="Y31" s="1">
        <v>11.723000000000001</v>
      </c>
      <c r="Z31" s="1">
        <v>18.568000000000001</v>
      </c>
      <c r="AA31" s="1"/>
    </row>
    <row r="33" spans="1:27" x14ac:dyDescent="0.2">
      <c r="A33" s="3" t="s">
        <v>446</v>
      </c>
      <c r="B33" s="61" t="s">
        <v>2</v>
      </c>
      <c r="C33" s="61"/>
      <c r="D33" s="61"/>
      <c r="E33" s="61"/>
      <c r="F33" s="61"/>
      <c r="G33" s="61"/>
      <c r="H33" s="61"/>
      <c r="I33" s="61"/>
      <c r="J33" s="61"/>
      <c r="K33" s="61"/>
      <c r="L33" s="61"/>
      <c r="M33" s="61"/>
      <c r="N33" s="61"/>
      <c r="O33" s="61" t="s">
        <v>3</v>
      </c>
      <c r="P33" s="61"/>
      <c r="Q33" s="61"/>
      <c r="R33" s="61"/>
      <c r="S33" s="61"/>
      <c r="T33" s="61"/>
      <c r="U33" s="61"/>
      <c r="V33" s="61"/>
      <c r="W33" s="61"/>
      <c r="X33" s="61"/>
      <c r="Y33" s="61"/>
      <c r="Z33" s="61"/>
      <c r="AA33" s="61"/>
    </row>
    <row r="34" spans="1:27" x14ac:dyDescent="0.2">
      <c r="A34" s="3" t="s">
        <v>444</v>
      </c>
      <c r="B34" s="1">
        <v>1.0309999999999999</v>
      </c>
      <c r="C34" s="1">
        <v>1.115</v>
      </c>
      <c r="D34" s="1">
        <v>0.94299999999999995</v>
      </c>
      <c r="E34" s="1">
        <v>1.077</v>
      </c>
      <c r="F34" s="1">
        <v>0.85699999999999998</v>
      </c>
      <c r="G34" s="1">
        <v>0.98099999999999998</v>
      </c>
      <c r="H34" s="1">
        <v>0.875</v>
      </c>
      <c r="I34" s="1">
        <v>1.1220000000000001</v>
      </c>
      <c r="J34" s="1">
        <v>1.038</v>
      </c>
      <c r="K34" s="1">
        <v>1.1399999999999999</v>
      </c>
      <c r="L34" s="1">
        <v>0.877</v>
      </c>
      <c r="M34" s="1"/>
      <c r="N34" s="1"/>
      <c r="O34" s="1">
        <v>1.109</v>
      </c>
      <c r="P34" s="1">
        <v>1.343</v>
      </c>
      <c r="Q34" s="1">
        <v>0.90500000000000003</v>
      </c>
      <c r="R34" s="1">
        <v>0.81200000000000006</v>
      </c>
      <c r="S34" s="1">
        <v>1.0980000000000001</v>
      </c>
      <c r="T34" s="1">
        <v>1.5149999999999999</v>
      </c>
      <c r="U34" s="1">
        <v>1.621</v>
      </c>
      <c r="V34" s="1">
        <v>1.175</v>
      </c>
      <c r="W34" s="1">
        <v>1.2549999999999999</v>
      </c>
      <c r="X34" s="1">
        <v>0.97499999999999998</v>
      </c>
      <c r="Y34" s="1">
        <v>1.0960000000000001</v>
      </c>
      <c r="Z34" s="1"/>
      <c r="AA34" s="1"/>
    </row>
    <row r="35" spans="1:27" x14ac:dyDescent="0.2">
      <c r="A35" s="3" t="s">
        <v>5</v>
      </c>
      <c r="B35" s="1">
        <v>1.714</v>
      </c>
      <c r="C35" s="1">
        <v>2.0710000000000002</v>
      </c>
      <c r="D35" s="1">
        <v>2.5089999999999999</v>
      </c>
      <c r="E35" s="1">
        <v>2.64</v>
      </c>
      <c r="F35" s="1">
        <v>3.2829999999999999</v>
      </c>
      <c r="G35" s="1">
        <v>2.8119999999999998</v>
      </c>
      <c r="H35" s="1">
        <v>2.9990000000000001</v>
      </c>
      <c r="I35" s="1">
        <v>3.258</v>
      </c>
      <c r="J35" s="1">
        <v>2.516</v>
      </c>
      <c r="K35" s="1">
        <v>1.8720000000000001</v>
      </c>
      <c r="L35" s="1">
        <v>1.931</v>
      </c>
      <c r="M35" s="1">
        <v>5.9740000000000002</v>
      </c>
      <c r="N35" s="1">
        <v>7.3220000000000001</v>
      </c>
      <c r="O35" s="1">
        <v>2.952</v>
      </c>
      <c r="P35" s="1">
        <v>2.5190000000000001</v>
      </c>
      <c r="Q35" s="1">
        <v>3.2330000000000001</v>
      </c>
      <c r="R35" s="1">
        <v>2.609</v>
      </c>
      <c r="S35" s="1">
        <v>2.722</v>
      </c>
      <c r="T35" s="1">
        <v>2.4780000000000002</v>
      </c>
      <c r="U35" s="1">
        <v>3.1739999999999999</v>
      </c>
      <c r="V35" s="1">
        <v>2.5739999999999998</v>
      </c>
      <c r="W35" s="1">
        <v>2.6840000000000002</v>
      </c>
      <c r="X35" s="1">
        <v>5.7629999999999999</v>
      </c>
      <c r="Y35" s="1">
        <v>4.1980000000000004</v>
      </c>
      <c r="Z35" s="1">
        <v>4.6959999999999997</v>
      </c>
      <c r="AA35" s="1"/>
    </row>
    <row r="37" spans="1:27" x14ac:dyDescent="0.2">
      <c r="A37" s="3" t="s">
        <v>442</v>
      </c>
      <c r="B37" s="61" t="s">
        <v>2</v>
      </c>
      <c r="C37" s="61"/>
      <c r="D37" s="61"/>
      <c r="E37" s="61"/>
      <c r="F37" s="61"/>
      <c r="G37" s="61"/>
      <c r="H37" s="61"/>
      <c r="I37" s="61"/>
      <c r="J37" s="61"/>
      <c r="K37" s="61" t="s">
        <v>3</v>
      </c>
      <c r="L37" s="61"/>
      <c r="M37" s="61"/>
      <c r="N37" s="61"/>
      <c r="O37" s="61"/>
      <c r="P37" s="61"/>
      <c r="Q37" s="61"/>
      <c r="R37" s="61"/>
      <c r="S37" s="61"/>
    </row>
    <row r="38" spans="1:27" x14ac:dyDescent="0.2">
      <c r="A38" s="3" t="s">
        <v>444</v>
      </c>
      <c r="B38" s="1">
        <v>0.624</v>
      </c>
      <c r="C38" s="1">
        <v>1.069</v>
      </c>
      <c r="D38" s="1">
        <v>1.05</v>
      </c>
      <c r="E38" s="1">
        <v>0.84299999999999997</v>
      </c>
      <c r="F38" s="1">
        <v>1.694</v>
      </c>
      <c r="G38" s="1">
        <v>0.92300000000000004</v>
      </c>
      <c r="H38" s="1">
        <v>1.0429999999999999</v>
      </c>
      <c r="I38" s="1">
        <v>1.2849999999999999</v>
      </c>
      <c r="J38" s="1">
        <v>0.80900000000000005</v>
      </c>
      <c r="K38" s="1">
        <v>0.64500000000000002</v>
      </c>
      <c r="L38" s="1">
        <v>0.90500000000000003</v>
      </c>
      <c r="M38" s="1">
        <v>1.3029999999999999</v>
      </c>
      <c r="N38" s="1">
        <v>0.82899999999999996</v>
      </c>
      <c r="O38" s="1">
        <v>0.70399999999999996</v>
      </c>
      <c r="P38" s="1">
        <v>0.73799999999999999</v>
      </c>
      <c r="Q38" s="1">
        <v>0.88800000000000001</v>
      </c>
      <c r="R38" s="1">
        <v>0.85799999999999998</v>
      </c>
      <c r="S38" s="1">
        <v>1.369</v>
      </c>
    </row>
    <row r="39" spans="1:27" x14ac:dyDescent="0.2">
      <c r="A39" s="3" t="s">
        <v>5</v>
      </c>
      <c r="B39" s="1">
        <v>4.2770000000000001</v>
      </c>
      <c r="C39" s="1">
        <v>3.6389999999999998</v>
      </c>
      <c r="D39" s="1">
        <v>7.0220000000000002</v>
      </c>
      <c r="E39" s="1">
        <v>6.351</v>
      </c>
      <c r="F39" s="1">
        <v>5.9269999999999996</v>
      </c>
      <c r="G39" s="1">
        <v>4.6639999999999997</v>
      </c>
      <c r="H39" s="1">
        <v>2.274</v>
      </c>
      <c r="I39" s="1">
        <v>3.8319999999999999</v>
      </c>
      <c r="J39" s="1">
        <v>2.7250000000000001</v>
      </c>
      <c r="K39" s="1">
        <v>2.4049999999999998</v>
      </c>
      <c r="L39" s="1">
        <v>3.0190000000000001</v>
      </c>
      <c r="M39" s="1">
        <v>4.2350000000000003</v>
      </c>
      <c r="N39" s="1">
        <v>4.8979999999999997</v>
      </c>
      <c r="O39" s="1">
        <v>4.8780000000000001</v>
      </c>
      <c r="P39" s="1">
        <v>3.661</v>
      </c>
      <c r="Q39" s="1">
        <v>3.3530000000000002</v>
      </c>
      <c r="R39" s="1">
        <v>3.5510000000000002</v>
      </c>
      <c r="S39" s="1">
        <v>1.8420000000000001</v>
      </c>
    </row>
    <row r="41" spans="1:27" x14ac:dyDescent="0.2">
      <c r="A41" s="3" t="s">
        <v>447</v>
      </c>
      <c r="B41" s="61" t="s">
        <v>2</v>
      </c>
      <c r="C41" s="61"/>
      <c r="D41" s="61"/>
      <c r="E41" s="61"/>
      <c r="F41" s="61"/>
      <c r="G41" s="61"/>
      <c r="H41" s="61"/>
      <c r="I41" s="61"/>
      <c r="J41" s="61"/>
      <c r="K41" s="61"/>
      <c r="L41" s="61"/>
      <c r="M41" s="61"/>
      <c r="N41" s="61"/>
      <c r="O41" s="61" t="s">
        <v>3</v>
      </c>
      <c r="P41" s="61"/>
      <c r="Q41" s="61"/>
      <c r="R41" s="61"/>
      <c r="S41" s="61"/>
      <c r="T41" s="61"/>
      <c r="U41" s="61"/>
      <c r="V41" s="61"/>
      <c r="W41" s="61"/>
      <c r="X41" s="61"/>
      <c r="Y41" s="61"/>
      <c r="Z41" s="61"/>
      <c r="AA41" s="61"/>
    </row>
    <row r="42" spans="1:27" x14ac:dyDescent="0.2">
      <c r="A42" s="3" t="s">
        <v>444</v>
      </c>
      <c r="B42" s="1">
        <v>1.01</v>
      </c>
      <c r="C42" s="1">
        <v>0.96099999999999997</v>
      </c>
      <c r="D42" s="1">
        <v>0.93799999999999994</v>
      </c>
      <c r="E42" s="1">
        <v>1.1739999999999999</v>
      </c>
      <c r="F42" s="1">
        <v>0.93500000000000005</v>
      </c>
      <c r="G42" s="1">
        <v>1.008</v>
      </c>
      <c r="H42" s="1">
        <v>1.119</v>
      </c>
      <c r="I42" s="1">
        <v>1.163</v>
      </c>
      <c r="J42" s="1">
        <v>0.76200000000000001</v>
      </c>
      <c r="K42" s="1">
        <v>1.016</v>
      </c>
      <c r="L42" s="1">
        <v>0.98399999999999999</v>
      </c>
      <c r="M42" s="1"/>
      <c r="N42" s="1"/>
      <c r="O42" s="1">
        <v>0.99099999999999999</v>
      </c>
      <c r="P42" s="1">
        <v>1.0580000000000001</v>
      </c>
      <c r="Q42" s="1">
        <v>1.1779999999999999</v>
      </c>
      <c r="R42" s="1">
        <v>1.0640000000000001</v>
      </c>
      <c r="S42" s="1">
        <v>0.88500000000000001</v>
      </c>
      <c r="T42" s="1">
        <v>1.0680000000000001</v>
      </c>
      <c r="U42" s="1">
        <v>1.339</v>
      </c>
      <c r="V42" s="1">
        <v>1.41</v>
      </c>
      <c r="W42" s="1">
        <v>1.0940000000000001</v>
      </c>
      <c r="X42" s="1">
        <v>1.077</v>
      </c>
      <c r="Y42" s="1">
        <v>0.96899999999999997</v>
      </c>
      <c r="Z42" s="1"/>
      <c r="AA42" s="1"/>
    </row>
    <row r="43" spans="1:27" x14ac:dyDescent="0.2">
      <c r="A43" s="3" t="s">
        <v>5</v>
      </c>
      <c r="B43" s="1">
        <v>1.296</v>
      </c>
      <c r="C43" s="1">
        <v>1.304</v>
      </c>
      <c r="D43" s="1">
        <v>1.1439999999999999</v>
      </c>
      <c r="E43" s="1">
        <v>1.5029999999999999</v>
      </c>
      <c r="F43" s="1">
        <v>1.1659999999999999</v>
      </c>
      <c r="G43" s="1">
        <v>0.98699999999999999</v>
      </c>
      <c r="H43" s="1">
        <v>1.069</v>
      </c>
      <c r="I43" s="1">
        <v>0.96</v>
      </c>
      <c r="J43" s="1">
        <v>1.2330000000000001</v>
      </c>
      <c r="K43" s="1">
        <v>0.86799999999999999</v>
      </c>
      <c r="L43" s="1">
        <v>0.96499999999999997</v>
      </c>
      <c r="M43" s="1">
        <v>1.843</v>
      </c>
      <c r="N43" s="1">
        <v>1.5129999999999999</v>
      </c>
      <c r="O43" s="1">
        <v>1.29</v>
      </c>
      <c r="P43" s="1">
        <v>1.35</v>
      </c>
      <c r="Q43" s="1">
        <v>1.4019999999999999</v>
      </c>
      <c r="R43" s="1">
        <v>0.93400000000000005</v>
      </c>
      <c r="S43" s="1">
        <v>1.0860000000000001</v>
      </c>
      <c r="T43" s="1">
        <v>0.89600000000000002</v>
      </c>
      <c r="U43" s="1">
        <v>1.4139999999999999</v>
      </c>
      <c r="V43" s="1">
        <v>0.83</v>
      </c>
      <c r="W43" s="1">
        <v>0.97299999999999998</v>
      </c>
      <c r="X43" s="1">
        <v>1.2390000000000001</v>
      </c>
      <c r="Y43" s="1">
        <v>1.2410000000000001</v>
      </c>
      <c r="Z43" s="1">
        <v>1.452</v>
      </c>
      <c r="AA43" s="1"/>
    </row>
    <row r="45" spans="1:27" x14ac:dyDescent="0.2">
      <c r="A45" s="3" t="s">
        <v>448</v>
      </c>
      <c r="B45" s="61" t="s">
        <v>2</v>
      </c>
      <c r="C45" s="61"/>
      <c r="D45" s="61"/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 t="s">
        <v>3</v>
      </c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</row>
    <row r="46" spans="1:27" x14ac:dyDescent="0.2">
      <c r="A46" s="3" t="s">
        <v>444</v>
      </c>
      <c r="B46" s="1">
        <v>0.79700000000000004</v>
      </c>
      <c r="C46" s="1">
        <v>1.393</v>
      </c>
      <c r="D46" s="1">
        <v>0.73299999999999998</v>
      </c>
      <c r="E46" s="1">
        <v>1.784</v>
      </c>
      <c r="F46" s="1">
        <v>0.68899999999999995</v>
      </c>
      <c r="G46" s="1">
        <v>0.72899999999999998</v>
      </c>
      <c r="H46" s="1">
        <v>1.738</v>
      </c>
      <c r="I46" s="1">
        <v>0.64500000000000002</v>
      </c>
      <c r="J46" s="1">
        <v>1.222</v>
      </c>
      <c r="K46" s="1">
        <v>0.995</v>
      </c>
      <c r="L46" s="1">
        <v>1.0049999999999999</v>
      </c>
      <c r="M46" s="1"/>
      <c r="N46" s="1"/>
      <c r="O46" s="1">
        <v>3.23</v>
      </c>
      <c r="P46" s="1">
        <v>3.6339999999999999</v>
      </c>
      <c r="Q46" s="1">
        <v>1.1240000000000001</v>
      </c>
      <c r="R46" s="1">
        <v>1.478</v>
      </c>
      <c r="S46" s="1">
        <v>3.774</v>
      </c>
      <c r="T46" s="1">
        <v>4.3769999999999998</v>
      </c>
      <c r="U46" s="1">
        <v>2.1549999999999998</v>
      </c>
      <c r="V46" s="1">
        <v>1.1339999999999999</v>
      </c>
      <c r="W46" s="1">
        <v>1.7869999999999999</v>
      </c>
      <c r="X46" s="1">
        <v>3.766</v>
      </c>
      <c r="Y46" s="1">
        <v>4.4000000000000004</v>
      </c>
      <c r="Z46" s="1"/>
      <c r="AA46" s="1"/>
    </row>
    <row r="47" spans="1:27" x14ac:dyDescent="0.2">
      <c r="A47" s="3" t="s">
        <v>5</v>
      </c>
      <c r="B47" s="1">
        <v>0.73</v>
      </c>
      <c r="C47" s="1">
        <v>1.4219999999999999</v>
      </c>
      <c r="D47" s="1">
        <v>0.56699999999999995</v>
      </c>
      <c r="E47" s="1">
        <v>1.637</v>
      </c>
      <c r="F47" s="1">
        <v>1.3</v>
      </c>
      <c r="G47" s="1">
        <v>1.127</v>
      </c>
      <c r="H47" s="1">
        <v>0.45300000000000001</v>
      </c>
      <c r="I47" s="1">
        <v>0.65200000000000002</v>
      </c>
      <c r="J47" s="1">
        <v>0.68600000000000005</v>
      </c>
      <c r="K47" s="1">
        <v>0.70599999999999996</v>
      </c>
      <c r="L47" s="1">
        <v>0.50800000000000001</v>
      </c>
      <c r="M47" s="1">
        <v>1.883</v>
      </c>
      <c r="N47" s="1">
        <v>1.617</v>
      </c>
      <c r="O47" s="1">
        <v>3.927</v>
      </c>
      <c r="P47" s="1">
        <v>3.84</v>
      </c>
      <c r="Q47" s="1">
        <v>2.4950000000000001</v>
      </c>
      <c r="R47" s="1">
        <v>3.33</v>
      </c>
      <c r="S47" s="1">
        <v>3.4409999999999998</v>
      </c>
      <c r="T47" s="1">
        <v>3.0510000000000002</v>
      </c>
      <c r="U47" s="1">
        <v>2.044</v>
      </c>
      <c r="V47" s="1">
        <v>0.91700000000000004</v>
      </c>
      <c r="W47" s="1">
        <v>1.7470000000000001</v>
      </c>
      <c r="X47" s="1">
        <v>5.3789999999999996</v>
      </c>
      <c r="Y47" s="1">
        <v>4.593</v>
      </c>
      <c r="Z47" s="1">
        <v>2.3980000000000001</v>
      </c>
      <c r="AA47" s="1"/>
    </row>
    <row r="49" spans="1:27" x14ac:dyDescent="0.2">
      <c r="A49" s="3" t="s">
        <v>449</v>
      </c>
      <c r="B49" s="61" t="s">
        <v>2</v>
      </c>
      <c r="C49" s="61"/>
      <c r="D49" s="61"/>
      <c r="E49" s="61"/>
      <c r="F49" s="61"/>
      <c r="G49" s="61"/>
      <c r="H49" s="61"/>
      <c r="I49" s="61"/>
      <c r="J49" s="61"/>
      <c r="K49" s="61"/>
      <c r="L49" s="61"/>
      <c r="M49" s="61"/>
      <c r="N49" s="61"/>
      <c r="O49" s="61" t="s">
        <v>3</v>
      </c>
      <c r="P49" s="61"/>
      <c r="Q49" s="61"/>
      <c r="R49" s="61"/>
      <c r="S49" s="61"/>
      <c r="T49" s="61"/>
      <c r="U49" s="61"/>
      <c r="V49" s="61"/>
      <c r="W49" s="61"/>
      <c r="X49" s="61"/>
      <c r="Y49" s="61"/>
      <c r="Z49" s="61"/>
      <c r="AA49" s="61"/>
    </row>
    <row r="50" spans="1:27" x14ac:dyDescent="0.2">
      <c r="A50" s="3" t="s">
        <v>444</v>
      </c>
      <c r="B50" s="1">
        <v>2.0680000000000001</v>
      </c>
      <c r="C50" s="1">
        <v>0.80700000000000005</v>
      </c>
      <c r="D50" s="1">
        <v>0.88200000000000001</v>
      </c>
      <c r="E50" s="1">
        <v>0.98799999999999999</v>
      </c>
      <c r="F50" s="1">
        <v>0.68700000000000006</v>
      </c>
      <c r="G50" s="1">
        <v>1.03</v>
      </c>
      <c r="H50" s="1">
        <v>1.794</v>
      </c>
      <c r="I50" s="1">
        <v>1.9430000000000001</v>
      </c>
      <c r="J50" s="1">
        <v>0.27900000000000003</v>
      </c>
      <c r="K50" s="1">
        <v>0.47499999999999998</v>
      </c>
      <c r="L50" s="1">
        <v>2.105</v>
      </c>
      <c r="M50" s="1"/>
      <c r="N50" s="1"/>
      <c r="O50" s="1">
        <v>0.95099999999999996</v>
      </c>
      <c r="P50" s="1">
        <v>2.2719999999999998</v>
      </c>
      <c r="Q50" s="1">
        <v>1.4910000000000001</v>
      </c>
      <c r="R50" s="1">
        <v>1.6879999999999999</v>
      </c>
      <c r="S50" s="1">
        <v>1.375</v>
      </c>
      <c r="T50" s="1">
        <v>1.8089999999999999</v>
      </c>
      <c r="U50" s="1">
        <v>1.7949999999999999</v>
      </c>
      <c r="V50" s="1">
        <v>1.706</v>
      </c>
      <c r="W50" s="1">
        <v>2.5920000000000001</v>
      </c>
      <c r="X50" s="1">
        <v>0.45300000000000001</v>
      </c>
      <c r="Y50" s="1">
        <v>1.673</v>
      </c>
      <c r="Z50" s="1"/>
      <c r="AA50" s="1"/>
    </row>
    <row r="51" spans="1:27" x14ac:dyDescent="0.2">
      <c r="A51" s="3" t="s">
        <v>5</v>
      </c>
      <c r="B51" s="1">
        <v>1.7749999999999999</v>
      </c>
      <c r="C51" s="1">
        <v>2.306</v>
      </c>
      <c r="D51" s="1">
        <v>3.6080000000000001</v>
      </c>
      <c r="E51" s="1">
        <v>1.806</v>
      </c>
      <c r="F51" s="1">
        <v>1.274</v>
      </c>
      <c r="G51" s="1">
        <v>1.6679999999999999</v>
      </c>
      <c r="H51" s="1">
        <v>0.71099999999999997</v>
      </c>
      <c r="I51" s="1">
        <v>0.81399999999999995</v>
      </c>
      <c r="J51" s="1">
        <v>2.0379999999999998</v>
      </c>
      <c r="K51" s="1">
        <v>1.5760000000000001</v>
      </c>
      <c r="L51" s="1">
        <v>1.766</v>
      </c>
      <c r="M51" s="1">
        <v>2.843</v>
      </c>
      <c r="N51" s="1">
        <v>2.3740000000000001</v>
      </c>
      <c r="O51" s="1">
        <v>1.556</v>
      </c>
      <c r="P51" s="1">
        <v>1.2370000000000001</v>
      </c>
      <c r="Q51" s="1">
        <v>2.286</v>
      </c>
      <c r="R51" s="1">
        <v>1.804</v>
      </c>
      <c r="S51" s="1">
        <v>2.355</v>
      </c>
      <c r="T51" s="1">
        <v>1.91</v>
      </c>
      <c r="U51" s="1">
        <v>0.434</v>
      </c>
      <c r="V51" s="1">
        <v>1.0580000000000001</v>
      </c>
      <c r="W51" s="1">
        <v>1.6519999999999999</v>
      </c>
      <c r="X51" s="1">
        <v>3.2229999999999999</v>
      </c>
      <c r="Y51" s="1">
        <v>2.9580000000000002</v>
      </c>
      <c r="Z51" s="1">
        <v>2.1549999999999998</v>
      </c>
      <c r="AA51" s="1"/>
    </row>
    <row r="53" spans="1:27" x14ac:dyDescent="0.2">
      <c r="A53" s="3" t="s">
        <v>450</v>
      </c>
      <c r="B53" s="61" t="s">
        <v>2</v>
      </c>
      <c r="C53" s="61"/>
      <c r="D53" s="61"/>
      <c r="E53" s="61"/>
      <c r="F53" s="61"/>
      <c r="G53" s="61"/>
      <c r="H53" s="61"/>
      <c r="I53" s="61"/>
      <c r="J53" s="61"/>
      <c r="K53" s="61"/>
      <c r="L53" s="61"/>
      <c r="M53" s="61"/>
      <c r="N53" s="61"/>
      <c r="O53" s="61" t="s">
        <v>3</v>
      </c>
      <c r="P53" s="61"/>
      <c r="Q53" s="61"/>
      <c r="R53" s="61"/>
      <c r="S53" s="61"/>
      <c r="T53" s="61"/>
      <c r="U53" s="61"/>
      <c r="V53" s="61"/>
      <c r="W53" s="61"/>
      <c r="X53" s="61"/>
      <c r="Y53" s="61"/>
      <c r="Z53" s="61"/>
      <c r="AA53" s="61"/>
    </row>
    <row r="54" spans="1:27" x14ac:dyDescent="0.2">
      <c r="A54" s="3" t="s">
        <v>444</v>
      </c>
      <c r="B54" s="1">
        <v>1.0960000000000001</v>
      </c>
      <c r="C54" s="1">
        <v>0.89300000000000002</v>
      </c>
      <c r="D54" s="1">
        <v>0.90200000000000002</v>
      </c>
      <c r="E54" s="1">
        <v>1.02</v>
      </c>
      <c r="F54" s="1">
        <v>1.111</v>
      </c>
      <c r="G54" s="1">
        <v>1.2829999999999999</v>
      </c>
      <c r="H54" s="1">
        <v>0.80800000000000005</v>
      </c>
      <c r="I54" s="1">
        <v>0.94699999999999995</v>
      </c>
      <c r="J54" s="1">
        <v>1.0189999999999999</v>
      </c>
      <c r="K54" s="1">
        <v>1.0669999999999999</v>
      </c>
      <c r="L54" s="1">
        <v>0.93700000000000006</v>
      </c>
      <c r="M54" s="1"/>
      <c r="N54" s="1"/>
      <c r="O54" s="1">
        <v>0.68</v>
      </c>
      <c r="P54" s="1">
        <v>0.73699999999999999</v>
      </c>
      <c r="Q54" s="1">
        <v>0.50700000000000001</v>
      </c>
      <c r="R54" s="1">
        <v>0.50700000000000001</v>
      </c>
      <c r="S54" s="1">
        <v>0.56000000000000005</v>
      </c>
      <c r="T54" s="1">
        <v>0.74299999999999999</v>
      </c>
      <c r="U54" s="1">
        <v>0.872</v>
      </c>
      <c r="V54" s="1">
        <v>0.63</v>
      </c>
      <c r="W54" s="1">
        <v>0.71899999999999997</v>
      </c>
      <c r="X54" s="1">
        <v>0.82299999999999995</v>
      </c>
      <c r="Y54" s="1">
        <v>0.77600000000000002</v>
      </c>
      <c r="Z54" s="1"/>
      <c r="AA54" s="1"/>
    </row>
    <row r="55" spans="1:27" x14ac:dyDescent="0.2">
      <c r="A55" s="3" t="s">
        <v>5</v>
      </c>
      <c r="B55" s="1">
        <v>0.378</v>
      </c>
      <c r="C55" s="1">
        <v>0.60299999999999998</v>
      </c>
      <c r="D55" s="1">
        <v>0.26</v>
      </c>
      <c r="E55" s="1">
        <v>0.42299999999999999</v>
      </c>
      <c r="F55" s="1">
        <v>0.31900000000000001</v>
      </c>
      <c r="G55" s="1">
        <v>0.25</v>
      </c>
      <c r="H55" s="1">
        <v>0.40100000000000002</v>
      </c>
      <c r="I55" s="1">
        <v>0.36599999999999999</v>
      </c>
      <c r="J55" s="1">
        <v>0.52</v>
      </c>
      <c r="K55" s="1">
        <v>0.33900000000000002</v>
      </c>
      <c r="L55" s="1">
        <v>0.495</v>
      </c>
      <c r="M55" s="1">
        <v>0.42699999999999999</v>
      </c>
      <c r="N55" s="1">
        <v>0.27700000000000002</v>
      </c>
      <c r="O55" s="1">
        <v>0.28100000000000003</v>
      </c>
      <c r="P55" s="1">
        <v>0.312</v>
      </c>
      <c r="Q55" s="1">
        <v>0.26300000000000001</v>
      </c>
      <c r="R55" s="1">
        <v>0.217</v>
      </c>
      <c r="S55" s="1">
        <v>0.25800000000000001</v>
      </c>
      <c r="T55" s="1">
        <v>0.21099999999999999</v>
      </c>
      <c r="U55" s="1">
        <v>0.38</v>
      </c>
      <c r="V55" s="1">
        <v>0.16700000000000001</v>
      </c>
      <c r="W55" s="1">
        <v>0.126</v>
      </c>
      <c r="X55" s="1">
        <v>0.29799999999999999</v>
      </c>
      <c r="Y55" s="1">
        <v>0.215</v>
      </c>
      <c r="Z55" s="1">
        <v>0.314</v>
      </c>
      <c r="AA55" s="1"/>
    </row>
    <row r="57" spans="1:27" x14ac:dyDescent="0.2">
      <c r="A57" s="3" t="s">
        <v>451</v>
      </c>
      <c r="B57" s="61" t="s">
        <v>2</v>
      </c>
      <c r="C57" s="61"/>
      <c r="D57" s="61"/>
      <c r="E57" s="61"/>
      <c r="F57" s="61"/>
      <c r="G57" s="61"/>
      <c r="H57" s="61"/>
      <c r="I57" s="61"/>
      <c r="J57" s="61"/>
      <c r="K57" s="61"/>
      <c r="L57" s="61"/>
      <c r="M57" s="61"/>
      <c r="N57" s="61"/>
      <c r="O57" s="61" t="s">
        <v>3</v>
      </c>
      <c r="P57" s="61"/>
      <c r="Q57" s="61"/>
      <c r="R57" s="61"/>
      <c r="S57" s="61"/>
      <c r="T57" s="61"/>
      <c r="U57" s="61"/>
      <c r="V57" s="61"/>
      <c r="W57" s="61"/>
      <c r="X57" s="61"/>
      <c r="Y57" s="61"/>
      <c r="Z57" s="61"/>
      <c r="AA57" s="61"/>
    </row>
    <row r="58" spans="1:27" x14ac:dyDescent="0.2">
      <c r="A58" s="3" t="s">
        <v>444</v>
      </c>
      <c r="B58" s="1">
        <v>1.0189999999999999</v>
      </c>
      <c r="C58" s="1">
        <v>0.97799999999999998</v>
      </c>
      <c r="D58" s="1">
        <v>0.89</v>
      </c>
      <c r="E58" s="1">
        <v>1.0109999999999999</v>
      </c>
      <c r="F58" s="1">
        <v>1.115</v>
      </c>
      <c r="G58" s="1">
        <v>1.081</v>
      </c>
      <c r="H58" s="1">
        <v>0.78400000000000003</v>
      </c>
      <c r="I58" s="1">
        <v>0.995</v>
      </c>
      <c r="J58" s="1">
        <v>1.1850000000000001</v>
      </c>
      <c r="K58" s="1">
        <v>1.0369999999999999</v>
      </c>
      <c r="L58" s="1">
        <v>0.96499999999999997</v>
      </c>
      <c r="M58" s="1"/>
      <c r="N58" s="1"/>
      <c r="O58" s="1">
        <v>0.753</v>
      </c>
      <c r="P58" s="1">
        <v>0.63200000000000001</v>
      </c>
      <c r="Q58" s="1">
        <v>0.55000000000000004</v>
      </c>
      <c r="R58" s="1">
        <v>0.61</v>
      </c>
      <c r="S58" s="1">
        <v>0.55100000000000005</v>
      </c>
      <c r="T58" s="1">
        <v>0.73</v>
      </c>
      <c r="U58" s="1">
        <v>0.89300000000000002</v>
      </c>
      <c r="V58" s="1">
        <v>0.78</v>
      </c>
      <c r="W58" s="1">
        <v>0.67700000000000005</v>
      </c>
      <c r="X58" s="1">
        <v>0.67100000000000004</v>
      </c>
      <c r="Y58" s="1">
        <v>0.64100000000000001</v>
      </c>
      <c r="Z58" s="1"/>
      <c r="AA58" s="1"/>
    </row>
    <row r="59" spans="1:27" x14ac:dyDescent="0.2">
      <c r="A59" s="3" t="s">
        <v>5</v>
      </c>
      <c r="B59" s="1">
        <v>0.317</v>
      </c>
      <c r="C59" s="1">
        <v>0.43</v>
      </c>
      <c r="D59" s="1">
        <v>0.153</v>
      </c>
      <c r="E59" s="1">
        <v>0.30299999999999999</v>
      </c>
      <c r="F59" s="1">
        <v>0.21099999999999999</v>
      </c>
      <c r="G59" s="1">
        <v>0.17</v>
      </c>
      <c r="H59" s="1">
        <v>0.35099999999999998</v>
      </c>
      <c r="I59" s="1">
        <v>0.25</v>
      </c>
      <c r="J59" s="1">
        <v>0.41699999999999998</v>
      </c>
      <c r="K59" s="1">
        <v>0.26</v>
      </c>
      <c r="L59" s="1">
        <v>0.32200000000000001</v>
      </c>
      <c r="M59" s="1">
        <v>0.28799999999999998</v>
      </c>
      <c r="N59" s="1">
        <v>0.26400000000000001</v>
      </c>
      <c r="O59" s="1">
        <v>0.183</v>
      </c>
      <c r="P59" s="1">
        <v>0.24399999999999999</v>
      </c>
      <c r="Q59" s="1">
        <v>0.16600000000000001</v>
      </c>
      <c r="R59" s="1">
        <v>0.14799999999999999</v>
      </c>
      <c r="S59" s="1">
        <v>0.17899999999999999</v>
      </c>
      <c r="T59" s="1">
        <v>0.157</v>
      </c>
      <c r="U59" s="1">
        <v>0.35799999999999998</v>
      </c>
      <c r="V59" s="1">
        <v>0.108</v>
      </c>
      <c r="W59" s="1">
        <v>9.1999999999999998E-2</v>
      </c>
      <c r="X59" s="1">
        <v>0.21</v>
      </c>
      <c r="Y59" s="1">
        <v>0.16400000000000001</v>
      </c>
      <c r="Z59" s="1">
        <v>0.23599999999999999</v>
      </c>
      <c r="AA59" s="1"/>
    </row>
  </sheetData>
  <mergeCells count="30">
    <mergeCell ref="B1:N1"/>
    <mergeCell ref="O1:AA1"/>
    <mergeCell ref="B5:N5"/>
    <mergeCell ref="O5:AA5"/>
    <mergeCell ref="B9:N9"/>
    <mergeCell ref="O9:AA9"/>
    <mergeCell ref="B13:N13"/>
    <mergeCell ref="O13:AA13"/>
    <mergeCell ref="B17:N17"/>
    <mergeCell ref="O17:AA17"/>
    <mergeCell ref="B21:N21"/>
    <mergeCell ref="O21:AA21"/>
    <mergeCell ref="B25:N25"/>
    <mergeCell ref="O25:AA25"/>
    <mergeCell ref="B29:N29"/>
    <mergeCell ref="O29:AA29"/>
    <mergeCell ref="B33:N33"/>
    <mergeCell ref="O33:AA33"/>
    <mergeCell ref="B37:J37"/>
    <mergeCell ref="K37:S37"/>
    <mergeCell ref="B41:N41"/>
    <mergeCell ref="O41:AA41"/>
    <mergeCell ref="B45:N45"/>
    <mergeCell ref="O45:AA45"/>
    <mergeCell ref="B49:N49"/>
    <mergeCell ref="O49:AA49"/>
    <mergeCell ref="B53:N53"/>
    <mergeCell ref="O53:AA53"/>
    <mergeCell ref="B57:N57"/>
    <mergeCell ref="O57:AA57"/>
  </mergeCells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44D005-40C5-A344-B627-450108042F35}">
  <dimension ref="A1:D10"/>
  <sheetViews>
    <sheetView workbookViewId="0">
      <selection activeCell="J23" sqref="J23"/>
    </sheetView>
  </sheetViews>
  <sheetFormatPr baseColWidth="10" defaultRowHeight="16" x14ac:dyDescent="0.2"/>
  <sheetData>
    <row r="1" spans="1:4" x14ac:dyDescent="0.2">
      <c r="A1" t="s">
        <v>452</v>
      </c>
    </row>
    <row r="2" spans="1:4" x14ac:dyDescent="0.2">
      <c r="A2" s="51" t="s">
        <v>23</v>
      </c>
      <c r="B2" s="51" t="s">
        <v>24</v>
      </c>
      <c r="C2" s="51" t="s">
        <v>27</v>
      </c>
      <c r="D2" s="51" t="s">
        <v>26</v>
      </c>
    </row>
    <row r="3" spans="1:4" x14ac:dyDescent="0.2">
      <c r="A3" s="1">
        <v>31.6</v>
      </c>
      <c r="B3" s="1">
        <v>31.5</v>
      </c>
      <c r="C3" s="1">
        <v>29.7</v>
      </c>
      <c r="D3" s="1">
        <v>29.5</v>
      </c>
    </row>
    <row r="4" spans="1:4" x14ac:dyDescent="0.2">
      <c r="A4" s="1">
        <v>30.6</v>
      </c>
      <c r="B4" s="1">
        <v>29.4</v>
      </c>
      <c r="C4" s="1">
        <v>32.9</v>
      </c>
      <c r="D4" s="1">
        <v>28.8</v>
      </c>
    </row>
    <row r="5" spans="1:4" x14ac:dyDescent="0.2">
      <c r="A5" s="1">
        <v>28.3</v>
      </c>
      <c r="B5" s="1">
        <v>31.8</v>
      </c>
      <c r="C5" s="1">
        <v>28.8</v>
      </c>
      <c r="D5" s="1">
        <v>33.799999999999997</v>
      </c>
    </row>
    <row r="6" spans="1:4" x14ac:dyDescent="0.2">
      <c r="A6" s="1">
        <v>29.1</v>
      </c>
      <c r="B6" s="1">
        <v>31.9</v>
      </c>
      <c r="C6" s="1">
        <v>30.5</v>
      </c>
      <c r="D6" s="1">
        <v>32.5</v>
      </c>
    </row>
    <row r="7" spans="1:4" x14ac:dyDescent="0.2">
      <c r="A7" s="1">
        <v>27.1</v>
      </c>
      <c r="B7" s="1">
        <v>32.1</v>
      </c>
      <c r="C7" s="1">
        <v>28.2</v>
      </c>
      <c r="D7" s="1">
        <v>34.6</v>
      </c>
    </row>
    <row r="8" spans="1:4" x14ac:dyDescent="0.2">
      <c r="A8" s="1">
        <v>26.9</v>
      </c>
      <c r="B8" s="1">
        <v>29.6</v>
      </c>
      <c r="C8" s="1">
        <v>30.9</v>
      </c>
      <c r="D8" s="1"/>
    </row>
    <row r="9" spans="1:4" x14ac:dyDescent="0.2">
      <c r="A9" s="1"/>
      <c r="B9" s="1"/>
      <c r="C9" s="1"/>
      <c r="D9" s="1"/>
    </row>
    <row r="10" spans="1:4" x14ac:dyDescent="0.2">
      <c r="A10" s="1"/>
      <c r="B10" s="1"/>
      <c r="C10" s="1"/>
      <c r="D10" s="1" t="s">
        <v>439</v>
      </c>
    </row>
  </sheetData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F416DB-1A12-3844-8A95-D137BC05B5AD}">
  <dimension ref="A1:D10"/>
  <sheetViews>
    <sheetView workbookViewId="0"/>
  </sheetViews>
  <sheetFormatPr baseColWidth="10" defaultRowHeight="16" x14ac:dyDescent="0.2"/>
  <sheetData>
    <row r="1" spans="1:4" x14ac:dyDescent="0.2">
      <c r="A1" t="s">
        <v>453</v>
      </c>
    </row>
    <row r="2" spans="1:4" x14ac:dyDescent="0.2">
      <c r="A2" s="51" t="s">
        <v>23</v>
      </c>
      <c r="B2" s="51" t="s">
        <v>24</v>
      </c>
      <c r="C2" s="51" t="s">
        <v>27</v>
      </c>
      <c r="D2" s="51" t="s">
        <v>26</v>
      </c>
    </row>
    <row r="3" spans="1:4" x14ac:dyDescent="0.2">
      <c r="A3" s="1">
        <v>2.1</v>
      </c>
      <c r="B3" s="1">
        <v>1.8</v>
      </c>
      <c r="C3" s="1">
        <v>1.5</v>
      </c>
      <c r="D3" s="1">
        <v>2.1</v>
      </c>
    </row>
    <row r="4" spans="1:4" x14ac:dyDescent="0.2">
      <c r="A4" s="1">
        <v>2.4</v>
      </c>
      <c r="B4" s="1">
        <v>1.3</v>
      </c>
      <c r="C4" s="1">
        <v>2.1</v>
      </c>
      <c r="D4" s="1">
        <v>1.9</v>
      </c>
    </row>
    <row r="5" spans="1:4" x14ac:dyDescent="0.2">
      <c r="A5" s="1">
        <v>1.2</v>
      </c>
      <c r="B5" s="1">
        <v>0.9</v>
      </c>
      <c r="C5" s="1">
        <v>2.1</v>
      </c>
      <c r="D5" s="1">
        <v>1.3</v>
      </c>
    </row>
    <row r="6" spans="1:4" x14ac:dyDescent="0.2">
      <c r="A6" s="1">
        <v>1.9</v>
      </c>
      <c r="B6" s="1">
        <v>1.1000000000000001</v>
      </c>
      <c r="C6" s="1">
        <v>1.8</v>
      </c>
      <c r="D6" s="1">
        <v>1.8</v>
      </c>
    </row>
    <row r="7" spans="1:4" x14ac:dyDescent="0.2">
      <c r="A7" s="1">
        <v>1.1000000000000001</v>
      </c>
      <c r="B7" s="1">
        <v>0.4</v>
      </c>
      <c r="C7" s="1">
        <v>2.1</v>
      </c>
      <c r="D7" s="1">
        <v>0.2</v>
      </c>
    </row>
    <row r="8" spans="1:4" x14ac:dyDescent="0.2">
      <c r="A8" s="1">
        <v>1.9</v>
      </c>
      <c r="B8" s="1">
        <v>2.1</v>
      </c>
      <c r="C8" s="1">
        <v>2</v>
      </c>
      <c r="D8" s="1">
        <v>1.2</v>
      </c>
    </row>
    <row r="9" spans="1:4" x14ac:dyDescent="0.2">
      <c r="A9" s="1"/>
      <c r="B9" s="1"/>
      <c r="C9" s="1"/>
      <c r="D9" s="1">
        <v>1.6</v>
      </c>
    </row>
    <row r="10" spans="1:4" x14ac:dyDescent="0.2">
      <c r="A10" s="1"/>
      <c r="B10" s="1"/>
      <c r="C10" s="1"/>
      <c r="D10" s="1">
        <v>2.2000000000000002</v>
      </c>
    </row>
  </sheetData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04F2D6-A6AA-A04F-B618-286879A76B06}">
  <dimension ref="A1:D10"/>
  <sheetViews>
    <sheetView workbookViewId="0">
      <selection activeCell="A2" sqref="A2:D10"/>
    </sheetView>
  </sheetViews>
  <sheetFormatPr baseColWidth="10" defaultRowHeight="16" x14ac:dyDescent="0.2"/>
  <sheetData>
    <row r="1" spans="1:4" x14ac:dyDescent="0.2">
      <c r="A1" t="s">
        <v>454</v>
      </c>
    </row>
    <row r="2" spans="1:4" x14ac:dyDescent="0.2">
      <c r="A2" s="51" t="s">
        <v>23</v>
      </c>
      <c r="B2" s="51" t="s">
        <v>24</v>
      </c>
      <c r="C2" s="51" t="s">
        <v>27</v>
      </c>
      <c r="D2" s="51" t="s">
        <v>26</v>
      </c>
    </row>
    <row r="3" spans="1:4" x14ac:dyDescent="0.2">
      <c r="A3" s="1">
        <v>5.77</v>
      </c>
      <c r="B3" s="1">
        <v>5.81</v>
      </c>
      <c r="C3" s="1">
        <v>5.63</v>
      </c>
      <c r="D3" s="1">
        <v>5.66</v>
      </c>
    </row>
    <row r="4" spans="1:4" x14ac:dyDescent="0.2">
      <c r="A4" s="1">
        <v>5.75</v>
      </c>
      <c r="B4" s="1">
        <v>5.77</v>
      </c>
      <c r="C4" s="1">
        <v>5.52</v>
      </c>
      <c r="D4" s="1">
        <v>5.9</v>
      </c>
    </row>
    <row r="5" spans="1:4" x14ac:dyDescent="0.2">
      <c r="A5" s="1">
        <v>5.63</v>
      </c>
      <c r="B5" s="1">
        <v>5.35</v>
      </c>
      <c r="C5" s="1">
        <v>5.78</v>
      </c>
      <c r="D5" s="1">
        <v>5.97</v>
      </c>
    </row>
    <row r="6" spans="1:4" x14ac:dyDescent="0.2">
      <c r="A6" s="1">
        <v>5.65</v>
      </c>
      <c r="B6" s="1">
        <v>5.48</v>
      </c>
      <c r="C6" s="1">
        <v>5.44</v>
      </c>
      <c r="D6" s="1">
        <v>6.1</v>
      </c>
    </row>
    <row r="7" spans="1:4" x14ac:dyDescent="0.2">
      <c r="A7" s="1">
        <v>5.5</v>
      </c>
      <c r="B7" s="1">
        <v>5.35</v>
      </c>
      <c r="C7" s="1">
        <v>5.85</v>
      </c>
      <c r="D7" s="1">
        <v>5.21</v>
      </c>
    </row>
    <row r="8" spans="1:4" x14ac:dyDescent="0.2">
      <c r="A8" s="1">
        <v>5.97</v>
      </c>
      <c r="B8" s="1">
        <v>5.8</v>
      </c>
      <c r="C8" s="1">
        <v>5.68</v>
      </c>
      <c r="D8" s="1">
        <v>5.69</v>
      </c>
    </row>
    <row r="9" spans="1:4" x14ac:dyDescent="0.2">
      <c r="A9" s="1"/>
      <c r="B9" s="1"/>
      <c r="C9" s="1"/>
      <c r="D9" s="1">
        <v>6.18</v>
      </c>
    </row>
    <row r="10" spans="1:4" x14ac:dyDescent="0.2">
      <c r="A10" s="1"/>
      <c r="B10" s="1"/>
      <c r="C10" s="1"/>
      <c r="D10" s="1">
        <v>4.21</v>
      </c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CBCCCC-CADB-3C45-879D-D35232F7C284}">
  <dimension ref="A1:D9"/>
  <sheetViews>
    <sheetView workbookViewId="0">
      <selection activeCell="H27" sqref="H27"/>
    </sheetView>
  </sheetViews>
  <sheetFormatPr baseColWidth="10" defaultRowHeight="16" x14ac:dyDescent="0.2"/>
  <sheetData>
    <row r="1" spans="1:4" x14ac:dyDescent="0.2">
      <c r="A1" t="s">
        <v>455</v>
      </c>
    </row>
    <row r="2" spans="1:4" x14ac:dyDescent="0.2">
      <c r="A2" s="51" t="s">
        <v>23</v>
      </c>
      <c r="B2" s="51" t="s">
        <v>24</v>
      </c>
      <c r="C2" s="51" t="s">
        <v>27</v>
      </c>
      <c r="D2" s="51" t="s">
        <v>26</v>
      </c>
    </row>
    <row r="3" spans="1:4" x14ac:dyDescent="0.2">
      <c r="A3" s="1">
        <v>0.435</v>
      </c>
      <c r="B3" s="1">
        <v>0.32</v>
      </c>
      <c r="C3" s="1">
        <v>0.53100000000000003</v>
      </c>
      <c r="D3" s="1">
        <v>0.432</v>
      </c>
    </row>
    <row r="4" spans="1:4" x14ac:dyDescent="0.2">
      <c r="A4" s="1">
        <v>0.44600000000000001</v>
      </c>
      <c r="B4" s="1">
        <v>0.29199999999999998</v>
      </c>
      <c r="C4" s="1">
        <v>0.32200000000000001</v>
      </c>
      <c r="D4" s="1">
        <v>0.61499999999999999</v>
      </c>
    </row>
    <row r="5" spans="1:4" x14ac:dyDescent="0.2">
      <c r="A5" s="1">
        <v>0.48199999999999998</v>
      </c>
      <c r="B5" s="1">
        <v>0.67200000000000004</v>
      </c>
      <c r="C5" s="1">
        <v>0.34799999999999998</v>
      </c>
      <c r="D5" s="1">
        <v>0.51200000000000001</v>
      </c>
    </row>
    <row r="6" spans="1:4" x14ac:dyDescent="0.2">
      <c r="A6" s="1">
        <v>0.60299999999999998</v>
      </c>
      <c r="B6" s="1">
        <v>0.64500000000000002</v>
      </c>
      <c r="C6" s="1">
        <v>0.71099999999999997</v>
      </c>
      <c r="D6" s="1">
        <v>0.83099999999999996</v>
      </c>
    </row>
    <row r="7" spans="1:4" x14ac:dyDescent="0.2">
      <c r="A7" s="1">
        <v>0.41699999999999998</v>
      </c>
      <c r="B7" s="1">
        <v>0.86699999999999999</v>
      </c>
      <c r="C7" s="1">
        <v>0.33500000000000002</v>
      </c>
      <c r="D7" s="1">
        <v>0.68100000000000005</v>
      </c>
    </row>
    <row r="8" spans="1:4" x14ac:dyDescent="0.2">
      <c r="A8" s="1">
        <v>0.38</v>
      </c>
      <c r="B8" s="1">
        <v>0.37</v>
      </c>
      <c r="C8" s="1">
        <v>0.42</v>
      </c>
      <c r="D8" s="1">
        <v>0.42399999999999999</v>
      </c>
    </row>
    <row r="9" spans="1:4" x14ac:dyDescent="0.2">
      <c r="A9" s="1"/>
      <c r="B9" s="1"/>
      <c r="C9" s="1"/>
      <c r="D9" s="1">
        <v>0.44700000000000001</v>
      </c>
    </row>
  </sheetData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FAE027-5FCF-2A45-875A-6FB8A8A4F6C9}">
  <dimension ref="A1:D9"/>
  <sheetViews>
    <sheetView workbookViewId="0"/>
  </sheetViews>
  <sheetFormatPr baseColWidth="10" defaultRowHeight="16" x14ac:dyDescent="0.2"/>
  <sheetData>
    <row r="1" spans="1:4" x14ac:dyDescent="0.2">
      <c r="A1" t="s">
        <v>460</v>
      </c>
    </row>
    <row r="2" spans="1:4" x14ac:dyDescent="0.2">
      <c r="A2" s="51" t="s">
        <v>456</v>
      </c>
      <c r="B2" s="51" t="s">
        <v>457</v>
      </c>
      <c r="C2" s="51" t="s">
        <v>458</v>
      </c>
      <c r="D2" s="51" t="s">
        <v>459</v>
      </c>
    </row>
    <row r="3" spans="1:4" x14ac:dyDescent="0.2">
      <c r="A3" s="1">
        <v>4.367</v>
      </c>
      <c r="B3" s="1">
        <v>2.9860000000000002</v>
      </c>
      <c r="C3" s="1">
        <v>3.0049999999999999</v>
      </c>
      <c r="D3" s="1">
        <v>3.3109999999999999</v>
      </c>
    </row>
    <row r="4" spans="1:4" x14ac:dyDescent="0.2">
      <c r="A4" s="1">
        <v>3.12</v>
      </c>
      <c r="B4" s="1">
        <v>1.909</v>
      </c>
      <c r="C4" s="1">
        <v>3.0059999999999998</v>
      </c>
      <c r="D4" s="1">
        <v>1.399</v>
      </c>
    </row>
    <row r="5" spans="1:4" x14ac:dyDescent="0.2">
      <c r="A5" s="1">
        <v>3.702</v>
      </c>
      <c r="B5" s="1">
        <v>1.929</v>
      </c>
      <c r="C5" s="1">
        <v>3.423</v>
      </c>
      <c r="D5" s="1">
        <v>1.954</v>
      </c>
    </row>
    <row r="6" spans="1:4" x14ac:dyDescent="0.2">
      <c r="A6" s="1">
        <v>1.865</v>
      </c>
      <c r="B6" s="1">
        <v>1.0780000000000001</v>
      </c>
      <c r="C6" s="1">
        <v>1.103</v>
      </c>
      <c r="D6" s="1">
        <v>1.2350000000000001</v>
      </c>
    </row>
    <row r="7" spans="1:4" x14ac:dyDescent="0.2">
      <c r="A7" s="1">
        <v>1.125</v>
      </c>
      <c r="B7" s="1">
        <v>1.9350000000000001</v>
      </c>
      <c r="C7" s="1">
        <v>2.3660000000000001</v>
      </c>
      <c r="D7" s="1">
        <v>1.0009999999999999</v>
      </c>
    </row>
    <row r="8" spans="1:4" x14ac:dyDescent="0.2">
      <c r="A8" s="1">
        <v>2.004</v>
      </c>
      <c r="B8" s="1">
        <v>1.831</v>
      </c>
      <c r="C8" s="1">
        <v>3.0270000000000001</v>
      </c>
      <c r="D8" s="1">
        <v>1.389</v>
      </c>
    </row>
    <row r="9" spans="1:4" x14ac:dyDescent="0.2">
      <c r="A9" s="1"/>
      <c r="B9" s="1"/>
      <c r="C9" s="1"/>
      <c r="D9" s="1">
        <v>6.42</v>
      </c>
    </row>
  </sheetData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2A292C-47BA-4C48-B09B-31CE3EF0968A}">
  <dimension ref="A1:E73"/>
  <sheetViews>
    <sheetView topLeftCell="A42" workbookViewId="0">
      <selection activeCell="G68" sqref="G68"/>
    </sheetView>
  </sheetViews>
  <sheetFormatPr baseColWidth="10" defaultRowHeight="16" x14ac:dyDescent="0.2"/>
  <sheetData>
    <row r="1" spans="1:5" x14ac:dyDescent="0.2">
      <c r="A1" t="s">
        <v>418</v>
      </c>
      <c r="B1" s="51" t="s">
        <v>456</v>
      </c>
      <c r="C1" s="51" t="s">
        <v>457</v>
      </c>
      <c r="D1" s="51" t="s">
        <v>458</v>
      </c>
      <c r="E1" s="51" t="s">
        <v>459</v>
      </c>
    </row>
    <row r="2" spans="1:5" x14ac:dyDescent="0.2">
      <c r="B2" s="1">
        <v>1.7829770300000001</v>
      </c>
      <c r="C2" s="1">
        <v>2.2715742400000001</v>
      </c>
      <c r="D2" s="1">
        <v>2.62649621</v>
      </c>
      <c r="E2" s="1">
        <v>2.42442197</v>
      </c>
    </row>
    <row r="3" spans="1:5" x14ac:dyDescent="0.2">
      <c r="B3" s="1">
        <v>1.5629517900000001</v>
      </c>
      <c r="C3" s="1">
        <v>1.1397778599999999</v>
      </c>
      <c r="D3" s="1">
        <v>1.78702308</v>
      </c>
      <c r="E3" s="1">
        <v>1.1406869500000001</v>
      </c>
    </row>
    <row r="4" spans="1:5" x14ac:dyDescent="0.2">
      <c r="B4" s="1">
        <v>0.73476635000000001</v>
      </c>
      <c r="C4" s="1">
        <v>0.19053560999999999</v>
      </c>
      <c r="D4" s="1">
        <v>0.82735391000000003</v>
      </c>
      <c r="E4" s="1">
        <v>0.52482059000000003</v>
      </c>
    </row>
    <row r="5" spans="1:5" x14ac:dyDescent="0.2">
      <c r="B5" s="1">
        <v>1.0823254</v>
      </c>
      <c r="C5" s="1">
        <v>0.52142350999999998</v>
      </c>
      <c r="D5" s="1">
        <v>0.15179706000000001</v>
      </c>
      <c r="E5" s="1">
        <v>0.16807253999999999</v>
      </c>
    </row>
    <row r="6" spans="1:5" x14ac:dyDescent="0.2">
      <c r="B6" s="1">
        <v>0.60324116999999999</v>
      </c>
      <c r="C6" s="1">
        <v>0.14082262000000001</v>
      </c>
      <c r="D6" s="1">
        <v>2.0933181699999999</v>
      </c>
      <c r="E6" s="1">
        <v>0.15375178</v>
      </c>
    </row>
    <row r="7" spans="1:5" x14ac:dyDescent="0.2">
      <c r="B7" s="1">
        <v>0.74801547999999995</v>
      </c>
      <c r="C7" s="1">
        <v>1.8709013400000001</v>
      </c>
      <c r="D7" s="1">
        <v>0.68040767000000002</v>
      </c>
      <c r="E7" s="1">
        <v>2.3592346599999998</v>
      </c>
    </row>
    <row r="8" spans="1:5" x14ac:dyDescent="0.2">
      <c r="B8" s="1"/>
      <c r="C8" s="1"/>
      <c r="D8" s="1"/>
      <c r="E8" s="1">
        <v>3.7962634</v>
      </c>
    </row>
    <row r="10" spans="1:5" x14ac:dyDescent="0.2">
      <c r="A10" t="s">
        <v>422</v>
      </c>
      <c r="B10" s="51" t="s">
        <v>23</v>
      </c>
      <c r="C10" s="51" t="s">
        <v>24</v>
      </c>
      <c r="D10" s="51" t="s">
        <v>25</v>
      </c>
      <c r="E10" s="51" t="s">
        <v>26</v>
      </c>
    </row>
    <row r="11" spans="1:5" x14ac:dyDescent="0.2">
      <c r="B11" s="1">
        <v>0.94578258999999998</v>
      </c>
      <c r="C11" s="1">
        <v>0.87400341999999998</v>
      </c>
      <c r="D11" s="1">
        <v>0.67745058999999996</v>
      </c>
      <c r="E11" s="1">
        <v>0.67255313000000005</v>
      </c>
    </row>
    <row r="12" spans="1:5" x14ac:dyDescent="0.2">
      <c r="B12" s="1">
        <v>0.99691445000000001</v>
      </c>
      <c r="C12" s="1">
        <v>0.86457265999999999</v>
      </c>
      <c r="D12" s="1">
        <v>0.78547283999999995</v>
      </c>
      <c r="E12" s="1">
        <v>0.70215510000000003</v>
      </c>
    </row>
    <row r="13" spans="1:5" x14ac:dyDescent="0.2">
      <c r="B13" s="1">
        <v>1.1350864899999999</v>
      </c>
      <c r="C13" s="1">
        <v>0.37906176000000003</v>
      </c>
      <c r="D13" s="1">
        <v>0.89025754999999995</v>
      </c>
      <c r="E13" s="1">
        <v>0.63350329000000005</v>
      </c>
    </row>
    <row r="14" spans="1:5" x14ac:dyDescent="0.2">
      <c r="B14" s="1">
        <v>1.17198582</v>
      </c>
      <c r="C14" s="1">
        <v>0.61399963999999996</v>
      </c>
      <c r="D14" s="1">
        <v>0.92178402999999998</v>
      </c>
      <c r="E14" s="1">
        <v>0.78352297000000004</v>
      </c>
    </row>
    <row r="15" spans="1:5" x14ac:dyDescent="0.2">
      <c r="B15" s="1">
        <v>0.75960338999999999</v>
      </c>
      <c r="C15" s="1">
        <v>0.67505937999999999</v>
      </c>
      <c r="D15" s="1">
        <v>1.31153677</v>
      </c>
      <c r="E15" s="1">
        <v>0.40391628000000002</v>
      </c>
    </row>
    <row r="16" spans="1:5" x14ac:dyDescent="0.2">
      <c r="B16" s="1">
        <v>1.0495728600000001</v>
      </c>
      <c r="C16" s="1">
        <v>1.2076708599999999</v>
      </c>
      <c r="D16" s="1">
        <v>0.66300566000000005</v>
      </c>
      <c r="E16" s="1">
        <v>0.97303569999999995</v>
      </c>
    </row>
    <row r="17" spans="1:5" x14ac:dyDescent="0.2">
      <c r="B17" s="1"/>
      <c r="C17" s="1"/>
      <c r="D17" s="1"/>
      <c r="E17" s="1">
        <v>0.95300602999999995</v>
      </c>
    </row>
    <row r="19" spans="1:5" x14ac:dyDescent="0.2">
      <c r="A19" t="s">
        <v>426</v>
      </c>
      <c r="B19" s="51" t="s">
        <v>23</v>
      </c>
      <c r="C19" s="51" t="s">
        <v>24</v>
      </c>
      <c r="D19" s="51" t="s">
        <v>25</v>
      </c>
      <c r="E19" s="51" t="s">
        <v>26</v>
      </c>
    </row>
    <row r="20" spans="1:5" x14ac:dyDescent="0.2">
      <c r="B20" s="1">
        <v>1.2504059700000001</v>
      </c>
      <c r="C20" s="1">
        <v>0.85993944</v>
      </c>
      <c r="D20" s="1">
        <v>0.75669027</v>
      </c>
      <c r="E20" s="1">
        <v>0.75357246</v>
      </c>
    </row>
    <row r="21" spans="1:5" x14ac:dyDescent="0.2">
      <c r="B21" s="1">
        <v>1.5872616900000001</v>
      </c>
      <c r="C21" s="1">
        <v>0.69906058000000004</v>
      </c>
      <c r="D21" s="1">
        <v>0.75167097999999999</v>
      </c>
      <c r="E21" s="1">
        <v>0.54424647000000004</v>
      </c>
    </row>
    <row r="22" spans="1:5" x14ac:dyDescent="0.2">
      <c r="B22" s="1">
        <v>0.91109918999999995</v>
      </c>
      <c r="C22" s="1">
        <v>0.25797055000000002</v>
      </c>
      <c r="D22" s="1">
        <v>0.57044824000000005</v>
      </c>
      <c r="E22" s="1">
        <v>0.30354031999999997</v>
      </c>
    </row>
    <row r="23" spans="1:5" x14ac:dyDescent="0.2">
      <c r="B23" s="1">
        <v>0.89967980000000003</v>
      </c>
      <c r="C23" s="1">
        <v>0.39143105</v>
      </c>
      <c r="D23" s="1">
        <v>0.92616540999999997</v>
      </c>
      <c r="E23" s="1">
        <v>0.47573516999999999</v>
      </c>
    </row>
    <row r="24" spans="1:5" x14ac:dyDescent="0.2">
      <c r="B24" s="1">
        <v>0.55226803999999996</v>
      </c>
      <c r="C24" s="1">
        <v>0.47936508999999999</v>
      </c>
      <c r="D24" s="1">
        <v>1.5689285900000001</v>
      </c>
      <c r="E24" s="1">
        <v>0.24669443999999999</v>
      </c>
    </row>
    <row r="25" spans="1:5" x14ac:dyDescent="0.2">
      <c r="B25" s="1">
        <v>1.1130043999999999</v>
      </c>
      <c r="C25" s="1"/>
      <c r="D25" s="1">
        <v>1.08750613</v>
      </c>
      <c r="E25" s="1">
        <v>0.82224607999999999</v>
      </c>
    </row>
    <row r="26" spans="1:5" x14ac:dyDescent="0.2">
      <c r="B26" s="1"/>
      <c r="C26" s="1"/>
      <c r="D26" s="1"/>
      <c r="E26" s="1">
        <v>0.60069757000000001</v>
      </c>
    </row>
    <row r="27" spans="1:5" x14ac:dyDescent="0.2">
      <c r="B27" s="1"/>
      <c r="C27" s="1"/>
      <c r="D27" s="1"/>
      <c r="E27" s="1"/>
    </row>
    <row r="28" spans="1:5" x14ac:dyDescent="0.2">
      <c r="A28" t="s">
        <v>425</v>
      </c>
      <c r="B28" s="51" t="s">
        <v>23</v>
      </c>
      <c r="C28" s="51" t="s">
        <v>24</v>
      </c>
      <c r="D28" s="51" t="s">
        <v>25</v>
      </c>
      <c r="E28" s="51" t="s">
        <v>26</v>
      </c>
    </row>
    <row r="29" spans="1:5" x14ac:dyDescent="0.2">
      <c r="B29" s="1">
        <v>1.1623237200000001</v>
      </c>
      <c r="C29" s="1">
        <v>0.84570809000000002</v>
      </c>
      <c r="D29" s="1">
        <v>1.1297346100000001</v>
      </c>
      <c r="E29" s="1">
        <v>0.72890308999999998</v>
      </c>
    </row>
    <row r="30" spans="1:5" x14ac:dyDescent="0.2">
      <c r="B30" s="1">
        <v>1.7080981099999999</v>
      </c>
      <c r="C30" s="1">
        <v>0.44582323000000001</v>
      </c>
      <c r="D30" s="1">
        <v>0.86303063999999996</v>
      </c>
      <c r="E30" s="1">
        <v>0.53142533000000003</v>
      </c>
    </row>
    <row r="31" spans="1:5" x14ac:dyDescent="0.2">
      <c r="B31" s="1">
        <v>1.0739023599999999</v>
      </c>
      <c r="C31" s="1">
        <v>0.29155957999999998</v>
      </c>
      <c r="D31" s="1">
        <v>0.86824650000000003</v>
      </c>
      <c r="E31" s="1">
        <v>0.49896209000000002</v>
      </c>
    </row>
    <row r="32" spans="1:5" x14ac:dyDescent="0.2">
      <c r="B32" s="1">
        <v>0.86060091000000005</v>
      </c>
      <c r="C32" s="1">
        <v>0.52386299000000003</v>
      </c>
      <c r="D32" s="1">
        <v>1.0160656100000001</v>
      </c>
      <c r="E32" s="1">
        <v>0.43161034999999998</v>
      </c>
    </row>
    <row r="33" spans="1:5" x14ac:dyDescent="0.2">
      <c r="B33" s="1">
        <v>0.46261338000000002</v>
      </c>
      <c r="C33" s="1">
        <v>0.30835118</v>
      </c>
      <c r="D33" s="1">
        <v>1.8853291000000001</v>
      </c>
      <c r="E33" s="1">
        <v>0.19522012999999999</v>
      </c>
    </row>
    <row r="34" spans="1:5" x14ac:dyDescent="0.2">
      <c r="B34" s="1">
        <v>1.1780813999999999</v>
      </c>
      <c r="C34" s="1"/>
      <c r="D34" s="1">
        <v>0.87613180999999996</v>
      </c>
      <c r="E34" s="1">
        <v>0.51625147999999998</v>
      </c>
    </row>
    <row r="35" spans="1:5" x14ac:dyDescent="0.2">
      <c r="B35" s="1"/>
      <c r="C35" s="1"/>
      <c r="D35" s="1"/>
      <c r="E35" s="1">
        <v>1.3615338699999999</v>
      </c>
    </row>
    <row r="36" spans="1:5" x14ac:dyDescent="0.2">
      <c r="B36" s="1"/>
      <c r="C36" s="1"/>
      <c r="D36" s="1"/>
      <c r="E36" s="1">
        <v>0.31443399999999999</v>
      </c>
    </row>
    <row r="39" spans="1:5" x14ac:dyDescent="0.2">
      <c r="A39" t="s">
        <v>461</v>
      </c>
      <c r="B39" s="51" t="s">
        <v>462</v>
      </c>
      <c r="C39" s="51" t="s">
        <v>463</v>
      </c>
      <c r="D39" s="51" t="s">
        <v>464</v>
      </c>
      <c r="E39" s="51" t="s">
        <v>465</v>
      </c>
    </row>
    <row r="40" spans="1:5" x14ac:dyDescent="0.2">
      <c r="B40" s="1">
        <v>0.90872664999999997</v>
      </c>
      <c r="C40" s="1">
        <v>0.74192111000000005</v>
      </c>
      <c r="D40" s="1">
        <v>0.53542012999999999</v>
      </c>
      <c r="E40" s="1">
        <v>0.50510056000000003</v>
      </c>
    </row>
    <row r="41" spans="1:5" x14ac:dyDescent="0.2">
      <c r="B41" s="1">
        <v>1.81900978</v>
      </c>
      <c r="C41" s="1">
        <v>0.39044834</v>
      </c>
      <c r="D41" s="1">
        <v>0.55347610000000003</v>
      </c>
      <c r="E41" s="1">
        <v>0.28610910000000001</v>
      </c>
    </row>
    <row r="42" spans="1:5" x14ac:dyDescent="0.2">
      <c r="B42" s="1">
        <v>1.0250098000000001</v>
      </c>
      <c r="C42" s="1">
        <v>0.16003777</v>
      </c>
      <c r="D42" s="1">
        <v>0.61138720999999996</v>
      </c>
      <c r="E42" s="1">
        <v>0.37699538999999999</v>
      </c>
    </row>
    <row r="43" spans="1:5" x14ac:dyDescent="0.2">
      <c r="B43" s="1">
        <v>1.0553010899999999</v>
      </c>
      <c r="C43" s="1">
        <v>0.30192352</v>
      </c>
      <c r="D43" s="1">
        <v>0.40323727999999998</v>
      </c>
      <c r="E43" s="1">
        <v>0.4729894</v>
      </c>
    </row>
    <row r="44" spans="1:5" x14ac:dyDescent="0.2">
      <c r="B44" s="1">
        <v>0.55241172000000005</v>
      </c>
      <c r="C44" s="1">
        <v>0.62285674000000002</v>
      </c>
      <c r="D44" s="1">
        <v>1.45657473</v>
      </c>
      <c r="E44" s="1">
        <v>9.1323409999999994E-2</v>
      </c>
    </row>
    <row r="45" spans="1:5" x14ac:dyDescent="0.2">
      <c r="B45" s="1">
        <v>1.0124286199999999</v>
      </c>
      <c r="C45" s="1"/>
      <c r="D45" s="1">
        <v>0.58078101999999998</v>
      </c>
      <c r="E45" s="1">
        <v>0.55680841999999997</v>
      </c>
    </row>
    <row r="46" spans="1:5" x14ac:dyDescent="0.2">
      <c r="B46" s="1"/>
      <c r="C46" s="1"/>
      <c r="D46" s="1"/>
      <c r="E46" s="1">
        <v>0.43707604</v>
      </c>
    </row>
    <row r="48" spans="1:5" x14ac:dyDescent="0.2">
      <c r="A48" t="s">
        <v>427</v>
      </c>
      <c r="B48" s="51" t="s">
        <v>462</v>
      </c>
      <c r="C48" s="51" t="s">
        <v>463</v>
      </c>
      <c r="D48" s="51" t="s">
        <v>464</v>
      </c>
      <c r="E48" s="51" t="s">
        <v>465</v>
      </c>
    </row>
    <row r="49" spans="1:5" x14ac:dyDescent="0.2">
      <c r="B49" s="1">
        <v>0.96046759999999998</v>
      </c>
      <c r="C49" s="1">
        <v>0.53256985999999995</v>
      </c>
      <c r="D49" s="1">
        <v>0.72724394999999997</v>
      </c>
      <c r="E49" s="1">
        <v>0.81270567000000005</v>
      </c>
    </row>
    <row r="50" spans="1:5" x14ac:dyDescent="0.2">
      <c r="B50" s="1">
        <v>1.5703851499999999</v>
      </c>
      <c r="C50" s="1">
        <v>0.47988314999999998</v>
      </c>
      <c r="D50" s="1">
        <v>0.44294992</v>
      </c>
      <c r="E50" s="1">
        <v>0.75906443000000001</v>
      </c>
    </row>
    <row r="51" spans="1:5" x14ac:dyDescent="0.2">
      <c r="B51" s="1">
        <v>0.90091604999999997</v>
      </c>
      <c r="C51" s="1">
        <v>0.27322203</v>
      </c>
      <c r="D51" s="1">
        <v>0.45581378</v>
      </c>
      <c r="E51" s="1">
        <v>0.67238514000000005</v>
      </c>
    </row>
    <row r="52" spans="1:5" x14ac:dyDescent="0.2">
      <c r="B52" s="1">
        <v>1.2994191799999999</v>
      </c>
      <c r="C52" s="1">
        <v>0.49501677999999999</v>
      </c>
      <c r="D52" s="1">
        <v>0.41754753</v>
      </c>
      <c r="E52" s="1">
        <v>0.66598497999999995</v>
      </c>
    </row>
    <row r="53" spans="1:5" x14ac:dyDescent="0.2">
      <c r="B53" s="1">
        <v>0.62990382</v>
      </c>
      <c r="C53" s="1">
        <v>0.26454885</v>
      </c>
      <c r="D53" s="1">
        <v>1.2965011200000001</v>
      </c>
      <c r="E53" s="1">
        <v>0.15621317000000001</v>
      </c>
    </row>
    <row r="54" spans="1:5" x14ac:dyDescent="0.2">
      <c r="B54" s="1">
        <v>0.89909019000000001</v>
      </c>
      <c r="C54" s="52" t="s">
        <v>439</v>
      </c>
      <c r="D54" s="1">
        <v>0.77565289000000004</v>
      </c>
      <c r="E54" s="1">
        <v>1.1371376</v>
      </c>
    </row>
    <row r="55" spans="1:5" x14ac:dyDescent="0.2">
      <c r="B55" s="1"/>
      <c r="C55" s="1"/>
      <c r="D55" s="1"/>
      <c r="E55" s="1">
        <v>0.61061624000000003</v>
      </c>
    </row>
    <row r="57" spans="1:5" x14ac:dyDescent="0.2">
      <c r="A57" t="s">
        <v>424</v>
      </c>
      <c r="B57" s="51" t="s">
        <v>462</v>
      </c>
      <c r="C57" s="51" t="s">
        <v>463</v>
      </c>
      <c r="D57" s="51" t="s">
        <v>464</v>
      </c>
      <c r="E57" s="51" t="s">
        <v>465</v>
      </c>
    </row>
    <row r="58" spans="1:5" x14ac:dyDescent="0.2">
      <c r="B58" s="1">
        <v>1.1304247000000001</v>
      </c>
      <c r="C58" s="1">
        <v>0.54726050000000004</v>
      </c>
      <c r="D58" s="1">
        <v>0.56552217000000005</v>
      </c>
      <c r="E58" s="1">
        <v>0.36669119</v>
      </c>
    </row>
    <row r="59" spans="1:5" x14ac:dyDescent="0.2">
      <c r="B59" s="1">
        <v>1.3118847</v>
      </c>
      <c r="C59" s="1">
        <v>0.29961533000000001</v>
      </c>
      <c r="D59" s="1">
        <v>0.50524396999999999</v>
      </c>
      <c r="E59" s="1">
        <v>0.32471810000000001</v>
      </c>
    </row>
    <row r="60" spans="1:5" x14ac:dyDescent="0.2">
      <c r="B60" s="1">
        <v>1.1185642</v>
      </c>
      <c r="C60" s="1">
        <v>0.24875564999999999</v>
      </c>
      <c r="D60" s="1">
        <v>0.37757763999999999</v>
      </c>
      <c r="E60" s="1">
        <v>0.30314206999999999</v>
      </c>
    </row>
    <row r="61" spans="1:5" x14ac:dyDescent="0.2">
      <c r="B61" s="1">
        <v>0.83606064000000002</v>
      </c>
      <c r="C61" s="1">
        <v>0.37342501</v>
      </c>
      <c r="D61" s="1">
        <v>0.43251049000000003</v>
      </c>
      <c r="E61" s="1">
        <v>0.33643711999999998</v>
      </c>
    </row>
    <row r="62" spans="1:5" x14ac:dyDescent="0.2">
      <c r="B62" s="1">
        <v>0.74544659999999996</v>
      </c>
      <c r="C62" s="1">
        <v>0.32300517000000001</v>
      </c>
      <c r="D62" s="1">
        <v>0.98837781999999996</v>
      </c>
      <c r="E62" s="1">
        <v>0.14348179</v>
      </c>
    </row>
    <row r="63" spans="1:5" x14ac:dyDescent="0.2">
      <c r="B63" s="1">
        <v>0.96726942999999999</v>
      </c>
      <c r="C63" s="1"/>
      <c r="D63" s="1">
        <v>0.35599455000000002</v>
      </c>
      <c r="E63" s="1">
        <v>0.59790858000000002</v>
      </c>
    </row>
    <row r="64" spans="1:5" x14ac:dyDescent="0.2">
      <c r="B64" s="1"/>
      <c r="C64" s="1"/>
      <c r="D64" s="1"/>
      <c r="E64" s="1">
        <v>0.55992280000000005</v>
      </c>
    </row>
    <row r="66" spans="1:5" x14ac:dyDescent="0.2">
      <c r="A66" t="s">
        <v>466</v>
      </c>
      <c r="B66" s="51" t="s">
        <v>23</v>
      </c>
      <c r="C66" s="51" t="s">
        <v>24</v>
      </c>
      <c r="D66" s="51" t="s">
        <v>25</v>
      </c>
      <c r="E66" s="51" t="s">
        <v>26</v>
      </c>
    </row>
    <row r="67" spans="1:5" x14ac:dyDescent="0.2">
      <c r="B67" s="1">
        <v>0.90368161999999996</v>
      </c>
      <c r="C67" s="1">
        <v>0.76225372000000002</v>
      </c>
      <c r="D67" s="1">
        <v>1.6730043999999999</v>
      </c>
      <c r="E67" s="1">
        <v>1.2232425600000001</v>
      </c>
    </row>
    <row r="68" spans="1:5" x14ac:dyDescent="0.2">
      <c r="B68" s="1">
        <v>0.99133327999999998</v>
      </c>
      <c r="C68" s="1">
        <v>0.89123960999999996</v>
      </c>
      <c r="D68" s="1">
        <v>1.36687599</v>
      </c>
      <c r="E68" s="1">
        <v>1.12343858</v>
      </c>
    </row>
    <row r="69" spans="1:5" x14ac:dyDescent="0.2">
      <c r="B69" s="1">
        <v>1.0745951300000001</v>
      </c>
      <c r="C69" s="1">
        <v>0.74899214999999997</v>
      </c>
      <c r="D69" s="1">
        <v>1.13810926</v>
      </c>
      <c r="E69" s="1">
        <v>0.98030596000000003</v>
      </c>
    </row>
    <row r="70" spans="1:5" x14ac:dyDescent="0.2">
      <c r="B70" s="1">
        <v>1.14535812</v>
      </c>
      <c r="C70" s="1">
        <v>0.73552627999999998</v>
      </c>
      <c r="D70" s="1">
        <v>1.32627082</v>
      </c>
      <c r="E70" s="1">
        <v>1.2373886599999999</v>
      </c>
    </row>
    <row r="71" spans="1:5" x14ac:dyDescent="0.2">
      <c r="B71" s="1">
        <v>0.77472688000000001</v>
      </c>
      <c r="C71" s="1">
        <v>0.51330242000000004</v>
      </c>
      <c r="D71" s="1">
        <v>1.18877331</v>
      </c>
      <c r="E71" s="1">
        <v>0.74226068000000001</v>
      </c>
    </row>
    <row r="72" spans="1:5" x14ac:dyDescent="0.2">
      <c r="B72" s="1">
        <v>1.1706580900000001</v>
      </c>
      <c r="C72" s="1">
        <v>0.76576675999999999</v>
      </c>
      <c r="D72" s="1">
        <v>1.64943459</v>
      </c>
      <c r="E72" s="1">
        <v>1.17519536</v>
      </c>
    </row>
    <row r="73" spans="1:5" x14ac:dyDescent="0.2">
      <c r="B73" s="1"/>
      <c r="C73" s="1"/>
      <c r="D73" s="1"/>
      <c r="E73" s="1">
        <v>1.05159658</v>
      </c>
    </row>
  </sheetData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44EBDE-B0B1-0C49-9559-72E7F9B45549}">
  <dimension ref="A1:C61"/>
  <sheetViews>
    <sheetView workbookViewId="0">
      <selection activeCell="B1" sqref="B1:C1"/>
    </sheetView>
  </sheetViews>
  <sheetFormatPr baseColWidth="10" defaultRowHeight="16" x14ac:dyDescent="0.2"/>
  <sheetData>
    <row r="1" spans="1:3" x14ac:dyDescent="0.2">
      <c r="B1" s="51" t="s">
        <v>467</v>
      </c>
      <c r="C1" s="51" t="s">
        <v>468</v>
      </c>
    </row>
    <row r="2" spans="1:3" x14ac:dyDescent="0.2">
      <c r="A2" s="53" t="s">
        <v>469</v>
      </c>
      <c r="B2" s="1">
        <v>-0.43748559999999997</v>
      </c>
      <c r="C2" s="1">
        <v>2.8255493999999999</v>
      </c>
    </row>
    <row r="3" spans="1:3" x14ac:dyDescent="0.2">
      <c r="A3" s="53" t="s">
        <v>470</v>
      </c>
      <c r="B3" s="1">
        <v>-0.48092659999999998</v>
      </c>
      <c r="C3" s="1">
        <v>2.7667895499999999</v>
      </c>
    </row>
    <row r="4" spans="1:3" x14ac:dyDescent="0.2">
      <c r="A4" s="53" t="s">
        <v>471</v>
      </c>
      <c r="B4" s="1">
        <v>-0.28944619999999999</v>
      </c>
      <c r="C4" s="1">
        <v>2.6664208299999999</v>
      </c>
    </row>
    <row r="5" spans="1:3" x14ac:dyDescent="0.2">
      <c r="A5" s="53" t="s">
        <v>472</v>
      </c>
      <c r="B5" s="1">
        <v>-0.51319179999999998</v>
      </c>
      <c r="C5" s="1">
        <v>2.46105726</v>
      </c>
    </row>
    <row r="6" spans="1:3" x14ac:dyDescent="0.2">
      <c r="A6" s="53" t="s">
        <v>473</v>
      </c>
      <c r="B6" s="1">
        <v>-0.4158232</v>
      </c>
      <c r="C6" s="1">
        <v>2.3102784600000001</v>
      </c>
    </row>
    <row r="7" spans="1:3" x14ac:dyDescent="0.2">
      <c r="A7" s="53" t="s">
        <v>474</v>
      </c>
      <c r="B7" s="1">
        <v>-0.39340900000000001</v>
      </c>
      <c r="C7" s="1">
        <v>1.9451315</v>
      </c>
    </row>
    <row r="8" spans="1:3" x14ac:dyDescent="0.2">
      <c r="A8" s="53" t="s">
        <v>475</v>
      </c>
      <c r="B8" s="1">
        <v>-0.31147209999999997</v>
      </c>
      <c r="C8" s="1">
        <v>1.7831062200000001</v>
      </c>
    </row>
    <row r="9" spans="1:3" x14ac:dyDescent="0.2">
      <c r="A9" s="53" t="s">
        <v>476</v>
      </c>
      <c r="B9" s="1">
        <v>-0.48962749999999999</v>
      </c>
      <c r="C9" s="1">
        <v>1.46276329</v>
      </c>
    </row>
    <row r="10" spans="1:3" x14ac:dyDescent="0.2">
      <c r="A10" s="53" t="s">
        <v>477</v>
      </c>
      <c r="B10" s="1">
        <v>-0.26902569999999998</v>
      </c>
      <c r="C10" s="1">
        <v>1.4233776300000001</v>
      </c>
    </row>
    <row r="11" spans="1:3" x14ac:dyDescent="0.2">
      <c r="A11" s="53" t="s">
        <v>478</v>
      </c>
      <c r="B11" s="1">
        <v>0.80165586</v>
      </c>
      <c r="C11" s="1">
        <v>1.4074891700000001</v>
      </c>
    </row>
    <row r="12" spans="1:3" x14ac:dyDescent="0.2">
      <c r="A12" s="53" t="s">
        <v>479</v>
      </c>
      <c r="B12" s="1">
        <v>-0.44575989999999999</v>
      </c>
      <c r="C12" s="1">
        <v>1.37271228</v>
      </c>
    </row>
    <row r="13" spans="1:3" x14ac:dyDescent="0.2">
      <c r="A13" s="53" t="s">
        <v>480</v>
      </c>
      <c r="B13" s="1">
        <v>-0.26451940000000002</v>
      </c>
      <c r="C13" s="1">
        <v>1.3529510600000001</v>
      </c>
    </row>
    <row r="14" spans="1:3" x14ac:dyDescent="0.2">
      <c r="A14" s="53" t="s">
        <v>481</v>
      </c>
      <c r="B14" s="1">
        <v>-0.42405320000000002</v>
      </c>
      <c r="C14" s="1">
        <v>1.18172188</v>
      </c>
    </row>
    <row r="15" spans="1:3" x14ac:dyDescent="0.2">
      <c r="A15" s="53" t="s">
        <v>482</v>
      </c>
      <c r="B15" s="1">
        <v>-0.13090540000000001</v>
      </c>
      <c r="C15" s="1">
        <v>1.14937194</v>
      </c>
    </row>
    <row r="16" spans="1:3" x14ac:dyDescent="0.2">
      <c r="A16" s="53" t="s">
        <v>483</v>
      </c>
      <c r="B16" s="1">
        <v>-0.30681979999999998</v>
      </c>
      <c r="C16" s="1">
        <v>1.1253191499999999</v>
      </c>
    </row>
    <row r="17" spans="1:3" x14ac:dyDescent="0.2">
      <c r="A17" s="53" t="s">
        <v>484</v>
      </c>
      <c r="B17" s="1">
        <v>-0.32620510000000003</v>
      </c>
      <c r="C17" s="1">
        <v>1.05747372</v>
      </c>
    </row>
    <row r="18" spans="1:3" x14ac:dyDescent="0.2">
      <c r="A18" s="53" t="s">
        <v>485</v>
      </c>
      <c r="B18" s="1">
        <v>-0.2477557</v>
      </c>
      <c r="C18" s="1">
        <v>0.98116221000000003</v>
      </c>
    </row>
    <row r="19" spans="1:3" x14ac:dyDescent="0.2">
      <c r="A19" s="53" t="s">
        <v>486</v>
      </c>
      <c r="B19" s="1">
        <v>-0.20721919999999999</v>
      </c>
      <c r="C19" s="1">
        <v>0.970719</v>
      </c>
    </row>
    <row r="20" spans="1:3" x14ac:dyDescent="0.2">
      <c r="A20" s="53" t="s">
        <v>487</v>
      </c>
      <c r="B20" s="1">
        <v>-0.28572629999999999</v>
      </c>
      <c r="C20" s="1">
        <v>0.92908838999999999</v>
      </c>
    </row>
    <row r="21" spans="1:3" x14ac:dyDescent="0.2">
      <c r="A21" s="53" t="s">
        <v>488</v>
      </c>
      <c r="B21" s="1">
        <v>-0.14959330000000001</v>
      </c>
      <c r="C21" s="1">
        <v>0.88801664999999996</v>
      </c>
    </row>
    <row r="22" spans="1:3" x14ac:dyDescent="0.2">
      <c r="A22" s="53" t="s">
        <v>489</v>
      </c>
      <c r="B22" s="1">
        <v>-0.344082</v>
      </c>
      <c r="C22" s="1">
        <v>0.77761208000000004</v>
      </c>
    </row>
    <row r="23" spans="1:3" x14ac:dyDescent="0.2">
      <c r="A23" s="53" t="s">
        <v>490</v>
      </c>
      <c r="B23" s="1">
        <v>-0.34709370000000001</v>
      </c>
      <c r="C23" s="1">
        <v>0.68473746000000002</v>
      </c>
    </row>
    <row r="24" spans="1:3" x14ac:dyDescent="0.2">
      <c r="A24" s="53" t="s">
        <v>491</v>
      </c>
      <c r="B24" s="1">
        <v>-0.2013556</v>
      </c>
      <c r="C24" s="1">
        <v>0.62339392999999999</v>
      </c>
    </row>
    <row r="25" spans="1:3" x14ac:dyDescent="0.2">
      <c r="A25" s="53" t="s">
        <v>492</v>
      </c>
      <c r="B25" s="1">
        <v>-0.7721114</v>
      </c>
      <c r="C25" s="1">
        <v>0.60661483999999999</v>
      </c>
    </row>
    <row r="26" spans="1:3" x14ac:dyDescent="0.2">
      <c r="A26" s="53" t="s">
        <v>493</v>
      </c>
      <c r="B26" s="1">
        <v>-0.16906009999999999</v>
      </c>
      <c r="C26" s="1">
        <v>0.60157229000000001</v>
      </c>
    </row>
    <row r="27" spans="1:3" x14ac:dyDescent="0.2">
      <c r="A27" s="53" t="s">
        <v>494</v>
      </c>
      <c r="B27" s="1">
        <v>-0.3908064</v>
      </c>
      <c r="C27" s="1">
        <v>0.59278217</v>
      </c>
    </row>
    <row r="28" spans="1:3" x14ac:dyDescent="0.2">
      <c r="A28" s="53" t="s">
        <v>495</v>
      </c>
      <c r="B28" s="1">
        <v>-0.26059549999999998</v>
      </c>
      <c r="C28" s="1">
        <v>0.54906169999999999</v>
      </c>
    </row>
    <row r="29" spans="1:3" x14ac:dyDescent="0.2">
      <c r="A29" s="53" t="s">
        <v>496</v>
      </c>
      <c r="B29" s="1">
        <v>-0.1125004</v>
      </c>
      <c r="C29" s="1">
        <v>0.43727186000000001</v>
      </c>
    </row>
    <row r="30" spans="1:3" x14ac:dyDescent="0.2">
      <c r="A30" s="53" t="s">
        <v>497</v>
      </c>
      <c r="B30" s="1">
        <v>-0.1883292</v>
      </c>
      <c r="C30" s="1">
        <v>0.43428022999999999</v>
      </c>
    </row>
    <row r="31" spans="1:3" x14ac:dyDescent="0.2">
      <c r="A31" s="53" t="s">
        <v>498</v>
      </c>
      <c r="B31" s="1">
        <v>0.21965003</v>
      </c>
      <c r="C31" s="1">
        <v>0.42241193999999999</v>
      </c>
    </row>
    <row r="32" spans="1:3" x14ac:dyDescent="0.2">
      <c r="A32" s="53" t="s">
        <v>499</v>
      </c>
      <c r="B32" s="1">
        <v>-0.24079800000000001</v>
      </c>
      <c r="C32" s="1">
        <v>0.40511888000000001</v>
      </c>
    </row>
    <row r="33" spans="1:3" x14ac:dyDescent="0.2">
      <c r="A33" s="53" t="s">
        <v>500</v>
      </c>
      <c r="B33" s="1">
        <v>-0.31507350000000001</v>
      </c>
      <c r="C33" s="1">
        <v>0.38827014999999998</v>
      </c>
    </row>
    <row r="34" spans="1:3" x14ac:dyDescent="0.2">
      <c r="A34" s="53" t="s">
        <v>501</v>
      </c>
      <c r="B34" s="1">
        <v>0.88569555</v>
      </c>
      <c r="C34" s="1">
        <v>0.38319921000000001</v>
      </c>
    </row>
    <row r="35" spans="1:3" x14ac:dyDescent="0.2">
      <c r="A35" s="53" t="s">
        <v>502</v>
      </c>
      <c r="B35" s="1">
        <v>-0.22614000000000001</v>
      </c>
      <c r="C35" s="1">
        <v>0.37541403000000001</v>
      </c>
    </row>
    <row r="36" spans="1:3" x14ac:dyDescent="0.2">
      <c r="A36" s="53" t="s">
        <v>503</v>
      </c>
      <c r="B36" s="1">
        <v>-0.2366801</v>
      </c>
      <c r="C36" s="1">
        <v>0.35979381999999999</v>
      </c>
    </row>
    <row r="37" spans="1:3" x14ac:dyDescent="0.2">
      <c r="A37" s="53" t="s">
        <v>504</v>
      </c>
      <c r="B37" s="1">
        <v>-0.26055929999999999</v>
      </c>
      <c r="C37" s="1">
        <v>0.32846698000000002</v>
      </c>
    </row>
    <row r="38" spans="1:3" x14ac:dyDescent="0.2">
      <c r="A38" s="53" t="s">
        <v>505</v>
      </c>
      <c r="B38" s="1">
        <v>0.11229127</v>
      </c>
      <c r="C38" s="1">
        <v>0.30361153000000002</v>
      </c>
    </row>
    <row r="39" spans="1:3" x14ac:dyDescent="0.2">
      <c r="A39" s="53" t="s">
        <v>506</v>
      </c>
      <c r="B39" s="1">
        <v>0.10078287</v>
      </c>
      <c r="C39" s="1">
        <v>0.30104940000000002</v>
      </c>
    </row>
    <row r="40" spans="1:3" x14ac:dyDescent="0.2">
      <c r="A40" s="53" t="s">
        <v>507</v>
      </c>
      <c r="B40" s="1">
        <v>-0.23446600000000001</v>
      </c>
      <c r="C40" s="1">
        <v>0.28686265</v>
      </c>
    </row>
    <row r="41" spans="1:3" x14ac:dyDescent="0.2">
      <c r="A41" s="53" t="s">
        <v>508</v>
      </c>
      <c r="B41" s="1">
        <v>-6.4513799999999996E-2</v>
      </c>
      <c r="C41" s="1">
        <v>0.25253451999999998</v>
      </c>
    </row>
    <row r="42" spans="1:3" x14ac:dyDescent="0.2">
      <c r="A42" s="53" t="s">
        <v>509</v>
      </c>
      <c r="B42" s="1">
        <v>-5.9816500000000002E-2</v>
      </c>
      <c r="C42" s="1">
        <v>0.24900075999999999</v>
      </c>
    </row>
    <row r="43" spans="1:3" x14ac:dyDescent="0.2">
      <c r="A43" s="53" t="s">
        <v>510</v>
      </c>
      <c r="B43" s="1">
        <v>-7.9288399999999995E-2</v>
      </c>
      <c r="C43" s="1">
        <v>0.23950921</v>
      </c>
    </row>
    <row r="44" spans="1:3" x14ac:dyDescent="0.2">
      <c r="A44" s="53" t="s">
        <v>511</v>
      </c>
      <c r="B44" s="1">
        <v>-8.3078799999999994E-2</v>
      </c>
      <c r="C44" s="1">
        <v>0.23757523</v>
      </c>
    </row>
    <row r="45" spans="1:3" x14ac:dyDescent="0.2">
      <c r="A45" s="53" t="s">
        <v>512</v>
      </c>
      <c r="B45" s="1">
        <v>8.5609759999999993E-2</v>
      </c>
      <c r="C45" s="1">
        <v>0.2060429</v>
      </c>
    </row>
    <row r="46" spans="1:3" x14ac:dyDescent="0.2">
      <c r="A46" s="53" t="s">
        <v>513</v>
      </c>
      <c r="B46" s="1">
        <v>0.15771242999999999</v>
      </c>
      <c r="C46" s="1">
        <v>0.17750826</v>
      </c>
    </row>
    <row r="47" spans="1:3" x14ac:dyDescent="0.2">
      <c r="A47" s="53" t="s">
        <v>514</v>
      </c>
      <c r="B47" s="1">
        <v>-0.19687650000000001</v>
      </c>
      <c r="C47" s="1">
        <v>0.16254009999999999</v>
      </c>
    </row>
    <row r="48" spans="1:3" x14ac:dyDescent="0.2">
      <c r="A48" s="53" t="s">
        <v>515</v>
      </c>
      <c r="B48" s="1">
        <v>-3.4682900000000003E-2</v>
      </c>
      <c r="C48" s="1">
        <v>0.13967688</v>
      </c>
    </row>
    <row r="49" spans="1:3" x14ac:dyDescent="0.2">
      <c r="A49" s="53" t="s">
        <v>516</v>
      </c>
      <c r="B49" s="1">
        <v>-4.7851200000000003E-2</v>
      </c>
      <c r="C49" s="1">
        <v>0.12981086999999999</v>
      </c>
    </row>
    <row r="50" spans="1:3" x14ac:dyDescent="0.2">
      <c r="A50" s="53" t="s">
        <v>517</v>
      </c>
      <c r="B50" s="1">
        <v>-2.3468800000000001E-2</v>
      </c>
      <c r="C50" s="1">
        <v>0.12173962000000001</v>
      </c>
    </row>
    <row r="51" spans="1:3" x14ac:dyDescent="0.2">
      <c r="A51" s="53" t="s">
        <v>518</v>
      </c>
      <c r="B51" s="1">
        <v>-0.10755679999999999</v>
      </c>
      <c r="C51" s="1">
        <v>0.1165109</v>
      </c>
    </row>
    <row r="52" spans="1:3" x14ac:dyDescent="0.2">
      <c r="A52" s="53" t="s">
        <v>519</v>
      </c>
      <c r="B52" s="1">
        <v>2.4955040000000001E-2</v>
      </c>
      <c r="C52" s="1">
        <v>8.2094260000000002E-2</v>
      </c>
    </row>
    <row r="53" spans="1:3" x14ac:dyDescent="0.2">
      <c r="A53" s="53" t="s">
        <v>520</v>
      </c>
      <c r="B53" s="1">
        <v>-2.2083100000000001E-2</v>
      </c>
      <c r="C53" s="1">
        <v>8.0994999999999998E-2</v>
      </c>
    </row>
    <row r="54" spans="1:3" x14ac:dyDescent="0.2">
      <c r="A54" s="53" t="s">
        <v>521</v>
      </c>
      <c r="B54" s="1">
        <v>-2.51282E-2</v>
      </c>
      <c r="C54" s="1">
        <v>7.3478829999999995E-2</v>
      </c>
    </row>
    <row r="55" spans="1:3" x14ac:dyDescent="0.2">
      <c r="A55" s="53" t="s">
        <v>522</v>
      </c>
      <c r="B55" s="1">
        <v>7.0777619999999999E-2</v>
      </c>
      <c r="C55" s="1">
        <v>6.1972649999999997E-2</v>
      </c>
    </row>
    <row r="56" spans="1:3" x14ac:dyDescent="0.2">
      <c r="A56" s="53" t="s">
        <v>523</v>
      </c>
      <c r="B56" s="1">
        <v>2.64718E-2</v>
      </c>
      <c r="C56" s="1">
        <v>6.1810400000000001E-2</v>
      </c>
    </row>
    <row r="57" spans="1:3" x14ac:dyDescent="0.2">
      <c r="A57" s="53" t="s">
        <v>524</v>
      </c>
      <c r="B57" s="1">
        <v>-3.7289099999999999E-2</v>
      </c>
      <c r="C57" s="1">
        <v>5.9686040000000003E-2</v>
      </c>
    </row>
    <row r="58" spans="1:3" x14ac:dyDescent="0.2">
      <c r="A58" s="53" t="s">
        <v>525</v>
      </c>
      <c r="B58" s="1">
        <v>3.2454259999999999E-2</v>
      </c>
      <c r="C58" s="1">
        <v>2.9940649999999999E-2</v>
      </c>
    </row>
    <row r="59" spans="1:3" x14ac:dyDescent="0.2">
      <c r="A59" s="53" t="s">
        <v>526</v>
      </c>
      <c r="B59" s="1">
        <v>2.9773440000000002E-2</v>
      </c>
      <c r="C59" s="1">
        <v>2.7836179999999999E-2</v>
      </c>
    </row>
    <row r="60" spans="1:3" x14ac:dyDescent="0.2">
      <c r="A60" s="53" t="s">
        <v>527</v>
      </c>
      <c r="B60" s="1">
        <v>1.8538760000000001E-2</v>
      </c>
      <c r="C60" s="1">
        <v>2.7028110000000001E-2</v>
      </c>
    </row>
    <row r="61" spans="1:3" x14ac:dyDescent="0.2">
      <c r="A61" s="53" t="s">
        <v>528</v>
      </c>
      <c r="B61" s="1">
        <v>-8.4813000000000006E-3</v>
      </c>
      <c r="C61" s="1">
        <v>1.089821E-2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FF298E-5FAC-EE4B-B3EA-D0D5078D3439}">
  <dimension ref="A1:W3"/>
  <sheetViews>
    <sheetView workbookViewId="0">
      <selection activeCell="G11" sqref="G11"/>
    </sheetView>
  </sheetViews>
  <sheetFormatPr baseColWidth="10" defaultRowHeight="16" x14ac:dyDescent="0.2"/>
  <cols>
    <col min="1" max="1" width="10.83203125" style="22"/>
  </cols>
  <sheetData>
    <row r="1" spans="1:23" s="35" customFormat="1" x14ac:dyDescent="0.2">
      <c r="A1" s="22"/>
      <c r="B1" s="55" t="s">
        <v>2</v>
      </c>
      <c r="C1" s="55"/>
      <c r="D1" s="55"/>
      <c r="E1" s="55"/>
      <c r="F1" s="55"/>
      <c r="G1" s="55"/>
      <c r="H1" s="55"/>
      <c r="I1" s="55"/>
      <c r="J1" s="55"/>
      <c r="K1" s="55"/>
      <c r="L1" s="55"/>
      <c r="M1" s="55" t="s">
        <v>3</v>
      </c>
      <c r="N1" s="55"/>
      <c r="O1" s="55"/>
      <c r="P1" s="55"/>
      <c r="Q1" s="55"/>
      <c r="R1" s="55"/>
      <c r="S1" s="55"/>
      <c r="T1" s="55"/>
      <c r="U1" s="55"/>
      <c r="V1" s="55"/>
      <c r="W1" s="55"/>
    </row>
    <row r="2" spans="1:23" x14ac:dyDescent="0.2">
      <c r="A2" s="22" t="s">
        <v>4</v>
      </c>
      <c r="B2" s="1">
        <v>153</v>
      </c>
      <c r="C2" s="1">
        <v>98</v>
      </c>
      <c r="D2" s="1">
        <v>106</v>
      </c>
      <c r="E2" s="1">
        <v>144</v>
      </c>
      <c r="F2" s="1">
        <v>123</v>
      </c>
      <c r="G2" s="1">
        <v>115</v>
      </c>
      <c r="H2" s="1">
        <v>120</v>
      </c>
      <c r="I2" s="1">
        <v>92</v>
      </c>
      <c r="J2" s="1">
        <v>99</v>
      </c>
      <c r="K2" s="1">
        <v>142</v>
      </c>
      <c r="L2" s="1">
        <v>141</v>
      </c>
      <c r="M2" s="1">
        <v>80</v>
      </c>
      <c r="N2" s="1">
        <v>84</v>
      </c>
      <c r="O2" s="1">
        <v>81</v>
      </c>
      <c r="P2" s="1">
        <v>120</v>
      </c>
      <c r="Q2" s="1">
        <v>89</v>
      </c>
      <c r="R2" s="1">
        <v>79</v>
      </c>
      <c r="S2" s="1">
        <v>84</v>
      </c>
      <c r="T2" s="1">
        <v>95</v>
      </c>
      <c r="U2" s="1">
        <v>71</v>
      </c>
      <c r="V2" s="1">
        <v>62</v>
      </c>
      <c r="W2" s="1">
        <v>78</v>
      </c>
    </row>
    <row r="3" spans="1:23" x14ac:dyDescent="0.2">
      <c r="A3" s="22" t="s">
        <v>5</v>
      </c>
      <c r="B3" s="1">
        <v>224</v>
      </c>
      <c r="C3" s="1">
        <v>289</v>
      </c>
      <c r="D3" s="1">
        <v>228</v>
      </c>
      <c r="E3" s="1">
        <v>203</v>
      </c>
      <c r="F3" s="1">
        <v>215</v>
      </c>
      <c r="G3" s="1">
        <v>262</v>
      </c>
      <c r="H3" s="1">
        <v>179</v>
      </c>
      <c r="I3" s="1">
        <v>173</v>
      </c>
      <c r="J3" s="1">
        <v>142</v>
      </c>
      <c r="K3" s="1">
        <v>152</v>
      </c>
      <c r="L3" s="1">
        <v>150</v>
      </c>
      <c r="M3" s="1">
        <v>210</v>
      </c>
      <c r="N3" s="1">
        <v>124</v>
      </c>
      <c r="O3" s="1">
        <v>163</v>
      </c>
      <c r="P3" s="1">
        <v>114</v>
      </c>
      <c r="Q3" s="1">
        <v>158</v>
      </c>
      <c r="R3" s="1">
        <v>160</v>
      </c>
      <c r="S3" s="1">
        <v>172</v>
      </c>
      <c r="T3" s="1">
        <v>148</v>
      </c>
      <c r="U3" s="1">
        <v>170</v>
      </c>
      <c r="V3" s="1">
        <v>151</v>
      </c>
      <c r="W3" s="1">
        <v>126</v>
      </c>
    </row>
  </sheetData>
  <mergeCells count="2">
    <mergeCell ref="B1:L1"/>
    <mergeCell ref="M1:W1"/>
  </mergeCell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8D6F1E-BC30-E54D-A794-A9C9C2BE7662}">
  <dimension ref="A1:C61"/>
  <sheetViews>
    <sheetView workbookViewId="0">
      <selection activeCell="A2" sqref="A2:C61"/>
    </sheetView>
  </sheetViews>
  <sheetFormatPr baseColWidth="10" defaultRowHeight="16" x14ac:dyDescent="0.2"/>
  <sheetData>
    <row r="1" spans="1:3" x14ac:dyDescent="0.2">
      <c r="B1" s="51" t="s">
        <v>467</v>
      </c>
      <c r="C1" s="51" t="s">
        <v>468</v>
      </c>
    </row>
    <row r="2" spans="1:3" x14ac:dyDescent="0.2">
      <c r="A2" s="53" t="s">
        <v>481</v>
      </c>
      <c r="B2" s="1">
        <v>-1.0228854999999999</v>
      </c>
      <c r="C2" s="1">
        <v>3.0463782300000002</v>
      </c>
    </row>
    <row r="3" spans="1:3" x14ac:dyDescent="0.2">
      <c r="A3" s="53" t="s">
        <v>493</v>
      </c>
      <c r="B3" s="1">
        <v>-0.5621313</v>
      </c>
      <c r="C3" s="1">
        <v>2.12546035</v>
      </c>
    </row>
    <row r="4" spans="1:3" x14ac:dyDescent="0.2">
      <c r="A4" s="53" t="s">
        <v>473</v>
      </c>
      <c r="B4" s="1">
        <v>-0.42575809999999997</v>
      </c>
      <c r="C4" s="1">
        <v>1.84397393</v>
      </c>
    </row>
    <row r="5" spans="1:3" x14ac:dyDescent="0.2">
      <c r="A5" s="53" t="s">
        <v>490</v>
      </c>
      <c r="B5" s="1">
        <v>-0.81837769999999999</v>
      </c>
      <c r="C5" s="1">
        <v>1.7559571</v>
      </c>
    </row>
    <row r="6" spans="1:3" x14ac:dyDescent="0.2">
      <c r="A6" s="53" t="s">
        <v>495</v>
      </c>
      <c r="B6" s="1">
        <v>-0.75625779999999998</v>
      </c>
      <c r="C6" s="1">
        <v>1.6347479199999999</v>
      </c>
    </row>
    <row r="7" spans="1:3" x14ac:dyDescent="0.2">
      <c r="A7" s="53" t="s">
        <v>488</v>
      </c>
      <c r="B7" s="1">
        <v>-0.28858250000000002</v>
      </c>
      <c r="C7" s="1">
        <v>1.5713941199999999</v>
      </c>
    </row>
    <row r="8" spans="1:3" x14ac:dyDescent="0.2">
      <c r="A8" s="53" t="s">
        <v>510</v>
      </c>
      <c r="B8" s="1">
        <v>-0.3714266</v>
      </c>
      <c r="C8" s="1">
        <v>1.50176073</v>
      </c>
    </row>
    <row r="9" spans="1:3" x14ac:dyDescent="0.2">
      <c r="A9" s="53" t="s">
        <v>475</v>
      </c>
      <c r="B9" s="1">
        <v>-0.26705410000000002</v>
      </c>
      <c r="C9" s="1">
        <v>1.4526552800000001</v>
      </c>
    </row>
    <row r="10" spans="1:3" x14ac:dyDescent="0.2">
      <c r="A10" s="53" t="s">
        <v>487</v>
      </c>
      <c r="B10" s="1">
        <v>-0.42197259999999998</v>
      </c>
      <c r="C10" s="1">
        <v>1.3792027</v>
      </c>
    </row>
    <row r="11" spans="1:3" x14ac:dyDescent="0.2">
      <c r="A11" s="53" t="s">
        <v>474</v>
      </c>
      <c r="B11" s="1">
        <v>0.23379739999999999</v>
      </c>
      <c r="C11" s="1">
        <v>1.3420324800000001</v>
      </c>
    </row>
    <row r="12" spans="1:3" x14ac:dyDescent="0.2">
      <c r="A12" s="53" t="s">
        <v>511</v>
      </c>
      <c r="B12" s="1">
        <v>-0.30844500000000002</v>
      </c>
      <c r="C12" s="1">
        <v>1.29874534</v>
      </c>
    </row>
    <row r="13" spans="1:3" x14ac:dyDescent="0.2">
      <c r="A13" s="53" t="s">
        <v>476</v>
      </c>
      <c r="B13" s="1">
        <v>-0.54571689999999995</v>
      </c>
      <c r="C13" s="1">
        <v>1.2845453</v>
      </c>
    </row>
    <row r="14" spans="1:3" x14ac:dyDescent="0.2">
      <c r="A14" s="53" t="s">
        <v>508</v>
      </c>
      <c r="B14" s="1">
        <v>-0.27240110000000001</v>
      </c>
      <c r="C14" s="1">
        <v>1.13473745</v>
      </c>
    </row>
    <row r="15" spans="1:3" x14ac:dyDescent="0.2">
      <c r="A15" s="53" t="s">
        <v>505</v>
      </c>
      <c r="B15" s="1">
        <v>-0.41010350000000001</v>
      </c>
      <c r="C15" s="1">
        <v>1.12012585</v>
      </c>
    </row>
    <row r="16" spans="1:3" x14ac:dyDescent="0.2">
      <c r="A16" s="53" t="s">
        <v>520</v>
      </c>
      <c r="B16" s="1">
        <v>-0.1207227</v>
      </c>
      <c r="C16" s="1">
        <v>1.0706723600000001</v>
      </c>
    </row>
    <row r="17" spans="1:3" x14ac:dyDescent="0.2">
      <c r="A17" s="53" t="s">
        <v>517</v>
      </c>
      <c r="B17" s="1">
        <v>-0.17348520000000001</v>
      </c>
      <c r="C17" s="1">
        <v>1.04964233</v>
      </c>
    </row>
    <row r="18" spans="1:3" x14ac:dyDescent="0.2">
      <c r="A18" s="53" t="s">
        <v>478</v>
      </c>
      <c r="B18" s="1">
        <v>0.58779532000000001</v>
      </c>
      <c r="C18" s="1">
        <v>0.95377102000000002</v>
      </c>
    </row>
    <row r="19" spans="1:3" x14ac:dyDescent="0.2">
      <c r="A19" s="53" t="s">
        <v>501</v>
      </c>
      <c r="B19" s="1">
        <v>-0.26129780000000002</v>
      </c>
      <c r="C19" s="1">
        <v>0.94243182000000003</v>
      </c>
    </row>
    <row r="20" spans="1:3" x14ac:dyDescent="0.2">
      <c r="A20" s="53" t="s">
        <v>482</v>
      </c>
      <c r="B20" s="1">
        <v>0.16129226999999999</v>
      </c>
      <c r="C20" s="1">
        <v>0.87991403000000001</v>
      </c>
    </row>
    <row r="21" spans="1:3" x14ac:dyDescent="0.2">
      <c r="A21" s="53" t="s">
        <v>504</v>
      </c>
      <c r="B21" s="1">
        <v>-0.46685510000000002</v>
      </c>
      <c r="C21" s="1">
        <v>0.80318911999999998</v>
      </c>
    </row>
    <row r="22" spans="1:3" x14ac:dyDescent="0.2">
      <c r="A22" s="53" t="s">
        <v>521</v>
      </c>
      <c r="B22" s="1">
        <v>-0.25098130000000002</v>
      </c>
      <c r="C22" s="1">
        <v>0.74003103999999997</v>
      </c>
    </row>
    <row r="23" spans="1:3" x14ac:dyDescent="0.2">
      <c r="A23" s="53" t="s">
        <v>506</v>
      </c>
      <c r="B23" s="1">
        <v>-0.33614840000000001</v>
      </c>
      <c r="C23" s="1">
        <v>0.70290366999999998</v>
      </c>
    </row>
    <row r="24" spans="1:3" x14ac:dyDescent="0.2">
      <c r="A24" s="53" t="s">
        <v>524</v>
      </c>
      <c r="B24" s="1">
        <v>-0.39466200000000001</v>
      </c>
      <c r="C24" s="1">
        <v>0.69272305999999995</v>
      </c>
    </row>
    <row r="25" spans="1:3" x14ac:dyDescent="0.2">
      <c r="A25" s="53" t="s">
        <v>485</v>
      </c>
      <c r="B25" s="1">
        <v>-0.12835150000000001</v>
      </c>
      <c r="C25" s="1">
        <v>0.69148949999999998</v>
      </c>
    </row>
    <row r="26" spans="1:3" x14ac:dyDescent="0.2">
      <c r="A26" s="53" t="s">
        <v>502</v>
      </c>
      <c r="B26" s="1">
        <v>-0.31919429999999999</v>
      </c>
      <c r="C26" s="1">
        <v>0.66581168000000002</v>
      </c>
    </row>
    <row r="27" spans="1:3" x14ac:dyDescent="0.2">
      <c r="A27" s="53" t="s">
        <v>513</v>
      </c>
      <c r="B27" s="1">
        <v>0.47505853999999997</v>
      </c>
      <c r="C27" s="1">
        <v>0.64902766999999995</v>
      </c>
    </row>
    <row r="28" spans="1:3" x14ac:dyDescent="0.2">
      <c r="A28" s="53" t="s">
        <v>516</v>
      </c>
      <c r="B28" s="1">
        <v>-0.14223820000000001</v>
      </c>
      <c r="C28" s="1">
        <v>0.63419437000000001</v>
      </c>
    </row>
    <row r="29" spans="1:3" x14ac:dyDescent="0.2">
      <c r="A29" s="53" t="s">
        <v>472</v>
      </c>
      <c r="B29" s="1">
        <v>-0.10844380000000001</v>
      </c>
      <c r="C29" s="1">
        <v>0.61359216999999999</v>
      </c>
    </row>
    <row r="30" spans="1:3" x14ac:dyDescent="0.2">
      <c r="A30" s="53" t="s">
        <v>477</v>
      </c>
      <c r="B30" s="1">
        <v>-0.1429578</v>
      </c>
      <c r="C30" s="1">
        <v>0.56403665000000003</v>
      </c>
    </row>
    <row r="31" spans="1:3" x14ac:dyDescent="0.2">
      <c r="A31" s="53" t="s">
        <v>494</v>
      </c>
      <c r="B31" s="1">
        <v>-0.36553059999999998</v>
      </c>
      <c r="C31" s="1">
        <v>0.56206540000000005</v>
      </c>
    </row>
    <row r="32" spans="1:3" x14ac:dyDescent="0.2">
      <c r="A32" s="53" t="s">
        <v>523</v>
      </c>
      <c r="B32" s="1">
        <v>-0.153612</v>
      </c>
      <c r="C32" s="1">
        <v>0.51123019999999997</v>
      </c>
    </row>
    <row r="33" spans="1:3" x14ac:dyDescent="0.2">
      <c r="A33" s="53" t="s">
        <v>497</v>
      </c>
      <c r="B33" s="1">
        <v>-0.2441516</v>
      </c>
      <c r="C33" s="1">
        <v>0.50557302000000004</v>
      </c>
    </row>
    <row r="34" spans="1:3" x14ac:dyDescent="0.2">
      <c r="A34" s="53" t="s">
        <v>509</v>
      </c>
      <c r="B34" s="1">
        <v>0.1561495</v>
      </c>
      <c r="C34" s="1">
        <v>0.46862407</v>
      </c>
    </row>
    <row r="35" spans="1:3" x14ac:dyDescent="0.2">
      <c r="A35" s="53" t="s">
        <v>484</v>
      </c>
      <c r="B35" s="1">
        <v>-9.1665099999999999E-2</v>
      </c>
      <c r="C35" s="1">
        <v>0.44822160999999999</v>
      </c>
    </row>
    <row r="36" spans="1:3" x14ac:dyDescent="0.2">
      <c r="A36" s="53" t="s">
        <v>512</v>
      </c>
      <c r="B36" s="1">
        <v>0.20386652999999999</v>
      </c>
      <c r="C36" s="1">
        <v>0.43978191</v>
      </c>
    </row>
    <row r="37" spans="1:3" x14ac:dyDescent="0.2">
      <c r="A37" s="53" t="s">
        <v>492</v>
      </c>
      <c r="B37" s="1">
        <v>-0.55670699999999995</v>
      </c>
      <c r="C37" s="1">
        <v>0.43489633999999999</v>
      </c>
    </row>
    <row r="38" spans="1:3" x14ac:dyDescent="0.2">
      <c r="A38" s="53" t="s">
        <v>496</v>
      </c>
      <c r="B38" s="1">
        <v>-0.1357284</v>
      </c>
      <c r="C38" s="1">
        <v>0.38286550000000003</v>
      </c>
    </row>
    <row r="39" spans="1:3" x14ac:dyDescent="0.2">
      <c r="A39" s="53" t="s">
        <v>519</v>
      </c>
      <c r="B39" s="1">
        <v>-8.9152599999999999E-2</v>
      </c>
      <c r="C39" s="1">
        <v>0.37448780999999998</v>
      </c>
    </row>
    <row r="40" spans="1:3" x14ac:dyDescent="0.2">
      <c r="A40" s="53" t="s">
        <v>526</v>
      </c>
      <c r="B40" s="1">
        <v>0.26913931000000002</v>
      </c>
      <c r="C40" s="1">
        <v>0.35196722000000003</v>
      </c>
    </row>
    <row r="41" spans="1:3" x14ac:dyDescent="0.2">
      <c r="A41" s="53" t="s">
        <v>491</v>
      </c>
      <c r="B41" s="1">
        <v>-0.1881776</v>
      </c>
      <c r="C41" s="1">
        <v>0.32512397999999998</v>
      </c>
    </row>
    <row r="42" spans="1:3" x14ac:dyDescent="0.2">
      <c r="A42" s="53" t="s">
        <v>500</v>
      </c>
      <c r="B42" s="1">
        <v>0.23002923</v>
      </c>
      <c r="C42" s="1">
        <v>0.31021229</v>
      </c>
    </row>
    <row r="43" spans="1:3" x14ac:dyDescent="0.2">
      <c r="A43" s="53" t="s">
        <v>483</v>
      </c>
      <c r="B43" s="1">
        <v>0.10843123</v>
      </c>
      <c r="C43" s="1">
        <v>0.30450464999999999</v>
      </c>
    </row>
    <row r="44" spans="1:3" x14ac:dyDescent="0.2">
      <c r="A44" s="53" t="s">
        <v>489</v>
      </c>
      <c r="B44" s="1">
        <v>0.22284522000000001</v>
      </c>
      <c r="C44" s="1">
        <v>0.28165927000000002</v>
      </c>
    </row>
    <row r="45" spans="1:3" x14ac:dyDescent="0.2">
      <c r="A45" s="53" t="s">
        <v>469</v>
      </c>
      <c r="B45" s="1">
        <v>9.5266959999999998E-2</v>
      </c>
      <c r="C45" s="1">
        <v>0.27888350000000001</v>
      </c>
    </row>
    <row r="46" spans="1:3" x14ac:dyDescent="0.2">
      <c r="A46" s="53" t="s">
        <v>525</v>
      </c>
      <c r="B46" s="1">
        <v>-0.28993200000000002</v>
      </c>
      <c r="C46" s="1">
        <v>0.26930221999999998</v>
      </c>
    </row>
    <row r="47" spans="1:3" x14ac:dyDescent="0.2">
      <c r="A47" s="53" t="s">
        <v>498</v>
      </c>
      <c r="B47" s="1">
        <v>-0.20376839999999999</v>
      </c>
      <c r="C47" s="1">
        <v>0.23295513000000001</v>
      </c>
    </row>
    <row r="48" spans="1:3" x14ac:dyDescent="0.2">
      <c r="A48" s="53" t="s">
        <v>499</v>
      </c>
      <c r="B48" s="1">
        <v>-0.1203076</v>
      </c>
      <c r="C48" s="1">
        <v>0.21463019999999999</v>
      </c>
    </row>
    <row r="49" spans="1:3" x14ac:dyDescent="0.2">
      <c r="A49" s="53" t="s">
        <v>470</v>
      </c>
      <c r="B49" s="1">
        <v>-8.0019900000000005E-2</v>
      </c>
      <c r="C49" s="1">
        <v>0.21397379999999999</v>
      </c>
    </row>
    <row r="50" spans="1:3" x14ac:dyDescent="0.2">
      <c r="A50" s="53" t="s">
        <v>486</v>
      </c>
      <c r="B50" s="1">
        <v>-4.7795299999999999E-2</v>
      </c>
      <c r="C50" s="1">
        <v>0.19168974</v>
      </c>
    </row>
    <row r="51" spans="1:3" x14ac:dyDescent="0.2">
      <c r="A51" s="53" t="s">
        <v>507</v>
      </c>
      <c r="B51" s="1">
        <v>-0.1796423</v>
      </c>
      <c r="C51" s="1">
        <v>0.16064587999999999</v>
      </c>
    </row>
    <row r="52" spans="1:3" x14ac:dyDescent="0.2">
      <c r="A52" s="53" t="s">
        <v>518</v>
      </c>
      <c r="B52" s="1">
        <v>-0.1455639</v>
      </c>
      <c r="C52" s="1">
        <v>0.15459755</v>
      </c>
    </row>
    <row r="53" spans="1:3" x14ac:dyDescent="0.2">
      <c r="A53" s="53" t="s">
        <v>528</v>
      </c>
      <c r="B53" s="1">
        <v>-6.8539500000000003E-2</v>
      </c>
      <c r="C53" s="1">
        <v>0.10074954</v>
      </c>
    </row>
    <row r="54" spans="1:3" x14ac:dyDescent="0.2">
      <c r="A54" s="53" t="s">
        <v>471</v>
      </c>
      <c r="B54" s="1">
        <v>1.5643710000000002E-2</v>
      </c>
      <c r="C54" s="1">
        <v>8.2403500000000005E-2</v>
      </c>
    </row>
    <row r="55" spans="1:3" x14ac:dyDescent="0.2">
      <c r="A55" s="53" t="s">
        <v>503</v>
      </c>
      <c r="B55" s="1">
        <v>5.346298E-2</v>
      </c>
      <c r="C55" s="1">
        <v>5.9371640000000003E-2</v>
      </c>
    </row>
    <row r="56" spans="1:3" x14ac:dyDescent="0.2">
      <c r="A56" s="53" t="s">
        <v>515</v>
      </c>
      <c r="B56" s="1">
        <v>1.468413E-2</v>
      </c>
      <c r="C56" s="1">
        <v>4.6953479999999999E-2</v>
      </c>
    </row>
    <row r="57" spans="1:3" x14ac:dyDescent="0.2">
      <c r="A57" s="53" t="s">
        <v>514</v>
      </c>
      <c r="B57" s="1">
        <v>4.3988510000000001E-2</v>
      </c>
      <c r="C57" s="1">
        <v>3.9523750000000003E-2</v>
      </c>
    </row>
    <row r="58" spans="1:3" x14ac:dyDescent="0.2">
      <c r="A58" s="53" t="s">
        <v>527</v>
      </c>
      <c r="B58" s="1">
        <v>-3.5566199999999999E-2</v>
      </c>
      <c r="C58" s="1">
        <v>3.7121809999999998E-2</v>
      </c>
    </row>
    <row r="59" spans="1:3" x14ac:dyDescent="0.2">
      <c r="A59" s="53" t="s">
        <v>522</v>
      </c>
      <c r="B59" s="1">
        <v>4.3618909999999997E-2</v>
      </c>
      <c r="C59" s="1">
        <v>3.347986E-2</v>
      </c>
    </row>
    <row r="60" spans="1:3" x14ac:dyDescent="0.2">
      <c r="A60" s="53" t="s">
        <v>480</v>
      </c>
      <c r="B60" s="1">
        <v>4.0785600000000002E-3</v>
      </c>
      <c r="C60" s="1">
        <v>2.7299529999999999E-2</v>
      </c>
    </row>
    <row r="61" spans="1:3" x14ac:dyDescent="0.2">
      <c r="A61" s="53" t="s">
        <v>479</v>
      </c>
      <c r="B61" s="1">
        <v>-6.4827000000000001E-3</v>
      </c>
      <c r="C61" s="1">
        <v>1.430406E-2</v>
      </c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1E1608-4E23-7E46-8032-3EB701CC2CC2}">
  <dimension ref="A1:C61"/>
  <sheetViews>
    <sheetView workbookViewId="0">
      <selection activeCell="B1" sqref="B1:C1"/>
    </sheetView>
  </sheetViews>
  <sheetFormatPr baseColWidth="10" defaultRowHeight="16" x14ac:dyDescent="0.2"/>
  <sheetData>
    <row r="1" spans="1:3" x14ac:dyDescent="0.2">
      <c r="B1" s="51" t="s">
        <v>467</v>
      </c>
      <c r="C1" s="51" t="s">
        <v>468</v>
      </c>
    </row>
    <row r="2" spans="1:3" x14ac:dyDescent="0.2">
      <c r="A2" s="53" t="s">
        <v>488</v>
      </c>
      <c r="B2" s="1">
        <v>-0.54603489999999999</v>
      </c>
      <c r="C2" s="1">
        <v>3.07196625</v>
      </c>
    </row>
    <row r="3" spans="1:3" x14ac:dyDescent="0.2">
      <c r="A3" s="53" t="s">
        <v>520</v>
      </c>
      <c r="B3" s="1">
        <v>-0.30385610000000002</v>
      </c>
      <c r="C3" s="1">
        <v>2.9374545099999998</v>
      </c>
    </row>
    <row r="4" spans="1:3" x14ac:dyDescent="0.2">
      <c r="A4" s="53" t="s">
        <v>484</v>
      </c>
      <c r="B4" s="1">
        <v>-0.3514621</v>
      </c>
      <c r="C4" s="1">
        <v>2.3320300700000001</v>
      </c>
    </row>
    <row r="5" spans="1:3" x14ac:dyDescent="0.2">
      <c r="A5" s="53" t="s">
        <v>476</v>
      </c>
      <c r="B5" s="1">
        <v>-0.59345870000000001</v>
      </c>
      <c r="C5" s="1">
        <v>2.1547250400000002</v>
      </c>
    </row>
    <row r="6" spans="1:3" x14ac:dyDescent="0.2">
      <c r="A6" s="53" t="s">
        <v>473</v>
      </c>
      <c r="B6" s="1">
        <v>-0.55499399999999999</v>
      </c>
      <c r="C6" s="1">
        <v>2.0877819299999998</v>
      </c>
    </row>
    <row r="7" spans="1:3" x14ac:dyDescent="0.2">
      <c r="A7" s="53" t="s">
        <v>486</v>
      </c>
      <c r="B7" s="1">
        <v>-0.435386</v>
      </c>
      <c r="C7" s="1">
        <v>2.0280160999999999</v>
      </c>
    </row>
    <row r="8" spans="1:3" x14ac:dyDescent="0.2">
      <c r="A8" s="53" t="s">
        <v>485</v>
      </c>
      <c r="B8" s="1">
        <v>-0.34103489999999997</v>
      </c>
      <c r="C8" s="1">
        <v>1.9220225099999999</v>
      </c>
    </row>
    <row r="9" spans="1:3" x14ac:dyDescent="0.2">
      <c r="A9" s="53" t="s">
        <v>481</v>
      </c>
      <c r="B9" s="1">
        <v>-0.52986960000000005</v>
      </c>
      <c r="C9" s="1">
        <v>1.8323341099999999</v>
      </c>
    </row>
    <row r="10" spans="1:3" x14ac:dyDescent="0.2">
      <c r="A10" s="53" t="s">
        <v>521</v>
      </c>
      <c r="B10" s="1">
        <v>-0.4923691</v>
      </c>
      <c r="C10" s="1">
        <v>1.6485158099999999</v>
      </c>
    </row>
    <row r="11" spans="1:3" x14ac:dyDescent="0.2">
      <c r="A11" s="53" t="s">
        <v>493</v>
      </c>
      <c r="B11" s="1">
        <v>-0.4779407</v>
      </c>
      <c r="C11" s="1">
        <v>1.5907742499999999</v>
      </c>
    </row>
    <row r="12" spans="1:3" x14ac:dyDescent="0.2">
      <c r="A12" s="53" t="s">
        <v>511</v>
      </c>
      <c r="B12" s="1">
        <v>-0.4095435</v>
      </c>
      <c r="C12" s="1">
        <v>1.57228363</v>
      </c>
    </row>
    <row r="13" spans="1:3" x14ac:dyDescent="0.2">
      <c r="A13" s="53" t="s">
        <v>470</v>
      </c>
      <c r="B13" s="1">
        <v>-0.38139060000000002</v>
      </c>
      <c r="C13" s="1">
        <v>1.54479104</v>
      </c>
    </row>
    <row r="14" spans="1:3" x14ac:dyDescent="0.2">
      <c r="A14" s="53" t="s">
        <v>487</v>
      </c>
      <c r="B14" s="1">
        <v>-0.51833019999999996</v>
      </c>
      <c r="C14" s="1">
        <v>1.4650864100000001</v>
      </c>
    </row>
    <row r="15" spans="1:3" x14ac:dyDescent="0.2">
      <c r="A15" s="53" t="s">
        <v>471</v>
      </c>
      <c r="B15" s="1">
        <v>-0.30265510000000001</v>
      </c>
      <c r="C15" s="1">
        <v>1.45715057</v>
      </c>
    </row>
    <row r="16" spans="1:3" x14ac:dyDescent="0.2">
      <c r="A16" s="53" t="s">
        <v>472</v>
      </c>
      <c r="B16" s="1">
        <v>-0.32912360000000002</v>
      </c>
      <c r="C16" s="1">
        <v>1.4440818600000001</v>
      </c>
    </row>
    <row r="17" spans="1:3" x14ac:dyDescent="0.2">
      <c r="A17" s="53" t="s">
        <v>501</v>
      </c>
      <c r="B17" s="1">
        <v>-0.4764989</v>
      </c>
      <c r="C17" s="1">
        <v>1.3955841600000001</v>
      </c>
    </row>
    <row r="18" spans="1:3" x14ac:dyDescent="0.2">
      <c r="A18" s="53" t="s">
        <v>509</v>
      </c>
      <c r="B18" s="1">
        <v>-0.19809660000000001</v>
      </c>
      <c r="C18" s="1">
        <v>1.2683455400000001</v>
      </c>
    </row>
    <row r="19" spans="1:3" x14ac:dyDescent="0.2">
      <c r="A19" s="53" t="s">
        <v>510</v>
      </c>
      <c r="B19" s="1">
        <v>-0.37446239999999997</v>
      </c>
      <c r="C19" s="1">
        <v>1.2189588499999999</v>
      </c>
    </row>
    <row r="20" spans="1:3" x14ac:dyDescent="0.2">
      <c r="A20" s="37" t="s">
        <v>513</v>
      </c>
      <c r="B20" s="1">
        <v>0.54237062999999996</v>
      </c>
      <c r="C20" s="1">
        <v>1.2123304100000001</v>
      </c>
    </row>
    <row r="21" spans="1:3" x14ac:dyDescent="0.2">
      <c r="A21" s="53" t="s">
        <v>491</v>
      </c>
      <c r="B21" s="1">
        <v>-0.33556419999999998</v>
      </c>
      <c r="C21" s="1">
        <v>1.15573974</v>
      </c>
    </row>
    <row r="22" spans="1:3" x14ac:dyDescent="0.2">
      <c r="A22" s="53" t="s">
        <v>526</v>
      </c>
      <c r="B22" s="1">
        <v>0.55830745999999998</v>
      </c>
      <c r="C22" s="1">
        <v>1.0773184</v>
      </c>
    </row>
    <row r="23" spans="1:3" x14ac:dyDescent="0.2">
      <c r="A23" s="53" t="s">
        <v>490</v>
      </c>
      <c r="B23" s="1">
        <v>-0.48715350000000002</v>
      </c>
      <c r="C23" s="1">
        <v>1.0655882000000001</v>
      </c>
    </row>
    <row r="24" spans="1:3" x14ac:dyDescent="0.2">
      <c r="A24" s="53" t="s">
        <v>517</v>
      </c>
      <c r="B24" s="1">
        <v>-0.1321724</v>
      </c>
      <c r="C24" s="1">
        <v>0.97990531999999997</v>
      </c>
    </row>
    <row r="25" spans="1:3" x14ac:dyDescent="0.2">
      <c r="A25" s="53" t="s">
        <v>495</v>
      </c>
      <c r="B25" s="1">
        <v>-0.4896336</v>
      </c>
      <c r="C25" s="1">
        <v>0.96678867000000002</v>
      </c>
    </row>
    <row r="26" spans="1:3" x14ac:dyDescent="0.2">
      <c r="A26" s="53" t="s">
        <v>497</v>
      </c>
      <c r="B26" s="1">
        <v>-0.32086490000000001</v>
      </c>
      <c r="C26" s="1">
        <v>0.90251661999999999</v>
      </c>
    </row>
    <row r="27" spans="1:3" x14ac:dyDescent="0.2">
      <c r="A27" s="53" t="s">
        <v>482</v>
      </c>
      <c r="B27" s="1">
        <v>-0.11443349999999999</v>
      </c>
      <c r="C27" s="1">
        <v>0.90246941000000003</v>
      </c>
    </row>
    <row r="28" spans="1:3" x14ac:dyDescent="0.2">
      <c r="A28" s="53" t="s">
        <v>516</v>
      </c>
      <c r="B28" s="1">
        <v>-0.1774086</v>
      </c>
      <c r="C28" s="1">
        <v>0.87921864000000005</v>
      </c>
    </row>
    <row r="29" spans="1:3" x14ac:dyDescent="0.2">
      <c r="A29" s="53" t="s">
        <v>494</v>
      </c>
      <c r="B29" s="1">
        <v>-0.39176860000000002</v>
      </c>
      <c r="C29" s="1">
        <v>0.79777593000000002</v>
      </c>
    </row>
    <row r="30" spans="1:3" x14ac:dyDescent="0.2">
      <c r="A30" s="53" t="s">
        <v>524</v>
      </c>
      <c r="B30" s="1">
        <v>-0.39513759999999998</v>
      </c>
      <c r="C30" s="1">
        <v>0.79295532000000002</v>
      </c>
    </row>
    <row r="31" spans="1:3" x14ac:dyDescent="0.2">
      <c r="A31" s="53" t="s">
        <v>475</v>
      </c>
      <c r="B31" s="1">
        <v>-0.21368809999999999</v>
      </c>
      <c r="C31" s="1">
        <v>0.69908610000000004</v>
      </c>
    </row>
    <row r="32" spans="1:3" x14ac:dyDescent="0.2">
      <c r="A32" s="53" t="s">
        <v>518</v>
      </c>
      <c r="B32" s="1">
        <v>-0.5109226</v>
      </c>
      <c r="C32" s="1">
        <v>0.63362571999999995</v>
      </c>
    </row>
    <row r="33" spans="1:3" x14ac:dyDescent="0.2">
      <c r="A33" s="53" t="s">
        <v>480</v>
      </c>
      <c r="B33" s="1">
        <v>-0.12888069999999999</v>
      </c>
      <c r="C33" s="1">
        <v>0.61547538000000002</v>
      </c>
    </row>
    <row r="34" spans="1:3" x14ac:dyDescent="0.2">
      <c r="A34" s="53" t="s">
        <v>523</v>
      </c>
      <c r="B34" s="1">
        <v>-0.26788099999999998</v>
      </c>
      <c r="C34" s="1">
        <v>0.60306623000000004</v>
      </c>
    </row>
    <row r="35" spans="1:3" x14ac:dyDescent="0.2">
      <c r="A35" s="53" t="s">
        <v>519</v>
      </c>
      <c r="B35" s="1">
        <v>-0.16471269999999999</v>
      </c>
      <c r="C35" s="1">
        <v>0.59800184999999995</v>
      </c>
    </row>
    <row r="36" spans="1:3" x14ac:dyDescent="0.2">
      <c r="A36" s="53" t="s">
        <v>506</v>
      </c>
      <c r="B36" s="1">
        <v>-0.20000509999999999</v>
      </c>
      <c r="C36" s="1">
        <v>0.57321118999999998</v>
      </c>
    </row>
    <row r="37" spans="1:3" x14ac:dyDescent="0.2">
      <c r="A37" s="53" t="s">
        <v>499</v>
      </c>
      <c r="B37" s="1">
        <v>-0.28556029999999999</v>
      </c>
      <c r="C37" s="1">
        <v>0.54689359999999998</v>
      </c>
    </row>
    <row r="38" spans="1:3" x14ac:dyDescent="0.2">
      <c r="A38" s="53" t="s">
        <v>478</v>
      </c>
      <c r="B38" s="1">
        <v>0.44763204000000001</v>
      </c>
      <c r="C38" s="1">
        <v>0.52598352999999998</v>
      </c>
    </row>
    <row r="39" spans="1:3" x14ac:dyDescent="0.2">
      <c r="A39" s="53" t="s">
        <v>483</v>
      </c>
      <c r="B39" s="1">
        <v>-0.15945889999999999</v>
      </c>
      <c r="C39" s="1">
        <v>0.49629633000000001</v>
      </c>
    </row>
    <row r="40" spans="1:3" x14ac:dyDescent="0.2">
      <c r="A40" s="53" t="s">
        <v>515</v>
      </c>
      <c r="B40" s="1">
        <v>-0.1468025</v>
      </c>
      <c r="C40" s="1">
        <v>0.46831952999999998</v>
      </c>
    </row>
    <row r="41" spans="1:3" x14ac:dyDescent="0.2">
      <c r="A41" s="53" t="s">
        <v>477</v>
      </c>
      <c r="B41" s="1">
        <v>-0.13830480000000001</v>
      </c>
      <c r="C41" s="1">
        <v>0.46032308999999999</v>
      </c>
    </row>
    <row r="42" spans="1:3" x14ac:dyDescent="0.2">
      <c r="A42" s="53" t="s">
        <v>507</v>
      </c>
      <c r="B42" s="1">
        <v>0.24758661000000001</v>
      </c>
      <c r="C42" s="1">
        <v>0.45499097999999999</v>
      </c>
    </row>
    <row r="43" spans="1:3" x14ac:dyDescent="0.2">
      <c r="A43" s="53" t="s">
        <v>500</v>
      </c>
      <c r="B43" s="1">
        <v>-0.41670439999999997</v>
      </c>
      <c r="C43" s="1">
        <v>0.44424044000000001</v>
      </c>
    </row>
    <row r="44" spans="1:3" x14ac:dyDescent="0.2">
      <c r="A44" s="53" t="s">
        <v>479</v>
      </c>
      <c r="B44" s="1">
        <v>-0.2379907</v>
      </c>
      <c r="C44" s="1">
        <v>0.43736583000000001</v>
      </c>
    </row>
    <row r="45" spans="1:3" x14ac:dyDescent="0.2">
      <c r="A45" s="53" t="s">
        <v>496</v>
      </c>
      <c r="B45" s="1">
        <v>-0.16102559999999999</v>
      </c>
      <c r="C45" s="1">
        <v>0.42755637000000002</v>
      </c>
    </row>
    <row r="46" spans="1:3" x14ac:dyDescent="0.2">
      <c r="A46" s="53" t="s">
        <v>527</v>
      </c>
      <c r="B46" s="1">
        <v>-0.37702720000000001</v>
      </c>
      <c r="C46" s="1">
        <v>0.42562284</v>
      </c>
    </row>
    <row r="47" spans="1:3" x14ac:dyDescent="0.2">
      <c r="A47" s="53" t="s">
        <v>504</v>
      </c>
      <c r="B47" s="1">
        <v>-0.28594029999999998</v>
      </c>
      <c r="C47" s="1">
        <v>0.42309282999999998</v>
      </c>
    </row>
    <row r="48" spans="1:3" x14ac:dyDescent="0.2">
      <c r="A48" s="53" t="s">
        <v>503</v>
      </c>
      <c r="B48" s="1">
        <v>-0.2925545</v>
      </c>
      <c r="C48" s="1">
        <v>0.41770932999999999</v>
      </c>
    </row>
    <row r="49" spans="1:3" x14ac:dyDescent="0.2">
      <c r="A49" s="53" t="s">
        <v>474</v>
      </c>
      <c r="B49" s="1">
        <v>0.19289791000000001</v>
      </c>
      <c r="C49" s="1">
        <v>0.39378612000000002</v>
      </c>
    </row>
    <row r="50" spans="1:3" x14ac:dyDescent="0.2">
      <c r="A50" s="53" t="s">
        <v>505</v>
      </c>
      <c r="B50" s="1">
        <v>-0.184917</v>
      </c>
      <c r="C50" s="1">
        <v>0.37132651</v>
      </c>
    </row>
    <row r="51" spans="1:3" x14ac:dyDescent="0.2">
      <c r="A51" s="53" t="s">
        <v>508</v>
      </c>
      <c r="B51" s="1">
        <v>-0.15253269999999999</v>
      </c>
      <c r="C51" s="1">
        <v>0.37131067000000001</v>
      </c>
    </row>
    <row r="52" spans="1:3" x14ac:dyDescent="0.2">
      <c r="A52" s="53" t="s">
        <v>469</v>
      </c>
      <c r="B52" s="1">
        <v>-0.1148834</v>
      </c>
      <c r="C52" s="1">
        <v>0.23921387999999999</v>
      </c>
    </row>
    <row r="53" spans="1:3" x14ac:dyDescent="0.2">
      <c r="A53" s="53" t="s">
        <v>492</v>
      </c>
      <c r="B53" s="1">
        <v>-0.2854988</v>
      </c>
      <c r="C53" s="1">
        <v>0.18971579</v>
      </c>
    </row>
    <row r="54" spans="1:3" x14ac:dyDescent="0.2">
      <c r="A54" s="53" t="s">
        <v>525</v>
      </c>
      <c r="B54" s="1">
        <v>-0.12849340000000001</v>
      </c>
      <c r="C54" s="1">
        <v>0.17210441000000001</v>
      </c>
    </row>
    <row r="55" spans="1:3" x14ac:dyDescent="0.2">
      <c r="A55" s="53" t="s">
        <v>522</v>
      </c>
      <c r="B55" s="1">
        <v>-0.14768020000000001</v>
      </c>
      <c r="C55" s="1">
        <v>0.12940206000000001</v>
      </c>
    </row>
    <row r="56" spans="1:3" x14ac:dyDescent="0.2">
      <c r="A56" s="53" t="s">
        <v>528</v>
      </c>
      <c r="B56" s="1">
        <v>-8.0230200000000002E-2</v>
      </c>
      <c r="C56" s="1">
        <v>0.11358382</v>
      </c>
    </row>
    <row r="57" spans="1:3" x14ac:dyDescent="0.2">
      <c r="A57" s="53" t="s">
        <v>512</v>
      </c>
      <c r="B57" s="1">
        <v>7.2331279999999998E-2</v>
      </c>
      <c r="C57" s="1">
        <v>0.11233248999999999</v>
      </c>
    </row>
    <row r="58" spans="1:3" x14ac:dyDescent="0.2">
      <c r="A58" s="53" t="s">
        <v>514</v>
      </c>
      <c r="B58" s="1">
        <v>-0.1125073</v>
      </c>
      <c r="C58" s="1">
        <v>0.1016218</v>
      </c>
    </row>
    <row r="59" spans="1:3" x14ac:dyDescent="0.2">
      <c r="A59" s="53" t="s">
        <v>489</v>
      </c>
      <c r="B59" s="1">
        <v>8.6887359999999997E-2</v>
      </c>
      <c r="C59" s="1">
        <v>9.3017379999999997E-2</v>
      </c>
    </row>
    <row r="60" spans="1:3" x14ac:dyDescent="0.2">
      <c r="A60" s="53" t="s">
        <v>502</v>
      </c>
      <c r="B60" s="1">
        <v>4.1321150000000001E-2</v>
      </c>
      <c r="C60" s="1">
        <v>6.9554260000000007E-2</v>
      </c>
    </row>
    <row r="61" spans="1:3" x14ac:dyDescent="0.2">
      <c r="A61" s="53" t="s">
        <v>498</v>
      </c>
      <c r="B61" s="1">
        <v>2.611312E-2</v>
      </c>
      <c r="C61" s="1">
        <v>3.1150460000000001E-2</v>
      </c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850221-1AD1-C040-A367-278543EC4D1E}">
  <dimension ref="A1:D7"/>
  <sheetViews>
    <sheetView tabSelected="1" workbookViewId="0">
      <selection activeCell="P37" sqref="P37"/>
    </sheetView>
  </sheetViews>
  <sheetFormatPr baseColWidth="10" defaultRowHeight="16" x14ac:dyDescent="0.2"/>
  <sheetData>
    <row r="1" spans="1:4" x14ac:dyDescent="0.2">
      <c r="A1" s="51" t="s">
        <v>23</v>
      </c>
      <c r="B1" s="51" t="s">
        <v>24</v>
      </c>
      <c r="C1" s="51" t="s">
        <v>27</v>
      </c>
      <c r="D1" s="51" t="s">
        <v>26</v>
      </c>
    </row>
    <row r="2" spans="1:4" x14ac:dyDescent="0.2">
      <c r="A2" s="1">
        <v>0.91</v>
      </c>
      <c r="B2" s="1">
        <v>0.52900000000000003</v>
      </c>
      <c r="C2" s="1">
        <v>0.76700000000000002</v>
      </c>
      <c r="D2" s="1">
        <v>0.78</v>
      </c>
    </row>
    <row r="3" spans="1:4" x14ac:dyDescent="0.2">
      <c r="A3" s="1">
        <v>0.93</v>
      </c>
      <c r="B3" s="1">
        <v>0.75800000000000001</v>
      </c>
      <c r="C3" s="1">
        <v>0.81799999999999995</v>
      </c>
      <c r="D3" s="1">
        <v>0.66300000000000003</v>
      </c>
    </row>
    <row r="4" spans="1:4" x14ac:dyDescent="0.2">
      <c r="A4" s="1">
        <v>1.1759999999999999</v>
      </c>
      <c r="B4" s="1">
        <v>0.65</v>
      </c>
      <c r="C4" s="1">
        <v>0.79700000000000004</v>
      </c>
      <c r="D4" s="1">
        <v>0.73799999999999999</v>
      </c>
    </row>
    <row r="5" spans="1:4" x14ac:dyDescent="0.2">
      <c r="A5" s="1">
        <v>1.107</v>
      </c>
      <c r="B5" s="1">
        <v>0.93300000000000005</v>
      </c>
      <c r="C5" s="1">
        <v>0.91300000000000003</v>
      </c>
      <c r="D5" s="1">
        <v>0.875</v>
      </c>
    </row>
    <row r="6" spans="1:4" x14ac:dyDescent="0.2">
      <c r="A6" s="1">
        <v>0.86099999999999999</v>
      </c>
      <c r="B6" s="1">
        <v>0.64200000000000002</v>
      </c>
      <c r="C6" s="1">
        <v>1.0469999999999999</v>
      </c>
      <c r="D6" s="1">
        <v>0.81200000000000006</v>
      </c>
    </row>
    <row r="7" spans="1:4" x14ac:dyDescent="0.2">
      <c r="A7" s="1">
        <v>1.016</v>
      </c>
      <c r="B7" s="1">
        <v>0.72899999999999998</v>
      </c>
      <c r="C7" s="1">
        <v>0.92600000000000005</v>
      </c>
      <c r="D7" s="1">
        <v>0.57599999999999996</v>
      </c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862A9B-DEA0-D443-A4F0-46C292520BB2}">
  <dimension ref="A1:D7"/>
  <sheetViews>
    <sheetView workbookViewId="0">
      <selection sqref="A1:D7"/>
    </sheetView>
  </sheetViews>
  <sheetFormatPr baseColWidth="10" defaultRowHeight="16" x14ac:dyDescent="0.2"/>
  <sheetData>
    <row r="1" spans="1:4" x14ac:dyDescent="0.2">
      <c r="A1" s="51" t="s">
        <v>23</v>
      </c>
      <c r="B1" s="51" t="s">
        <v>24</v>
      </c>
      <c r="C1" s="51" t="s">
        <v>27</v>
      </c>
      <c r="D1" s="51" t="s">
        <v>26</v>
      </c>
    </row>
    <row r="2" spans="1:4" x14ac:dyDescent="0.2">
      <c r="A2" s="1">
        <v>0.83299999999999996</v>
      </c>
      <c r="B2" s="1">
        <v>0.58499999999999996</v>
      </c>
      <c r="C2" s="1">
        <v>0.80600000000000005</v>
      </c>
      <c r="D2" s="1">
        <v>0.82299999999999995</v>
      </c>
    </row>
    <row r="3" spans="1:4" x14ac:dyDescent="0.2">
      <c r="A3" s="1">
        <v>0.93200000000000005</v>
      </c>
      <c r="B3" s="1">
        <v>0.81</v>
      </c>
      <c r="C3" s="1">
        <v>0.83099999999999996</v>
      </c>
      <c r="D3" s="1">
        <v>0.65600000000000003</v>
      </c>
    </row>
    <row r="4" spans="1:4" x14ac:dyDescent="0.2">
      <c r="A4" s="1">
        <v>1.089</v>
      </c>
      <c r="B4" s="1">
        <v>0.66500000000000004</v>
      </c>
      <c r="C4" s="1">
        <v>0.95199999999999996</v>
      </c>
      <c r="D4" s="1">
        <v>0.66600000000000004</v>
      </c>
    </row>
    <row r="5" spans="1:4" x14ac:dyDescent="0.2">
      <c r="A5" s="1">
        <v>1.159</v>
      </c>
      <c r="B5" s="1">
        <v>0.90100000000000002</v>
      </c>
      <c r="C5" s="1">
        <v>0.90300000000000002</v>
      </c>
      <c r="D5" s="1">
        <v>0.68799999999999994</v>
      </c>
    </row>
    <row r="6" spans="1:4" x14ac:dyDescent="0.2">
      <c r="A6" s="1">
        <v>0.89500000000000002</v>
      </c>
      <c r="B6" s="1">
        <v>0.58099999999999996</v>
      </c>
      <c r="C6" s="1">
        <v>1.2270000000000001</v>
      </c>
      <c r="D6" s="1">
        <v>0.85</v>
      </c>
    </row>
    <row r="7" spans="1:4" x14ac:dyDescent="0.2">
      <c r="A7" s="1">
        <v>1.0920000000000001</v>
      </c>
      <c r="B7" s="1">
        <v>0.84899999999999998</v>
      </c>
      <c r="C7" s="1">
        <v>0.96499999999999997</v>
      </c>
      <c r="D7" s="1">
        <v>0.56399999999999995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6250D2-1AB1-E14B-B331-5E049B52C609}">
  <dimension ref="A1:D7"/>
  <sheetViews>
    <sheetView workbookViewId="0">
      <selection activeCell="H11" sqref="H11"/>
    </sheetView>
  </sheetViews>
  <sheetFormatPr baseColWidth="10" defaultRowHeight="16" x14ac:dyDescent="0.2"/>
  <sheetData>
    <row r="1" spans="1:4" x14ac:dyDescent="0.2">
      <c r="A1" s="51" t="s">
        <v>23</v>
      </c>
      <c r="B1" s="51" t="s">
        <v>24</v>
      </c>
      <c r="C1" s="51" t="s">
        <v>27</v>
      </c>
      <c r="D1" s="51" t="s">
        <v>26</v>
      </c>
    </row>
    <row r="2" spans="1:4" x14ac:dyDescent="0.2">
      <c r="A2" s="1">
        <v>1.0169999999999999</v>
      </c>
      <c r="B2" s="1">
        <v>0.497</v>
      </c>
      <c r="C2" s="1">
        <v>0.92</v>
      </c>
      <c r="D2" s="1">
        <v>0.86399999999999999</v>
      </c>
    </row>
    <row r="3" spans="1:4" x14ac:dyDescent="0.2">
      <c r="A3" s="1">
        <v>0.9</v>
      </c>
      <c r="B3" s="1">
        <v>0.77400000000000002</v>
      </c>
      <c r="C3" s="1">
        <v>0.79500000000000004</v>
      </c>
      <c r="D3" s="1">
        <v>0.67600000000000005</v>
      </c>
    </row>
    <row r="4" spans="1:4" x14ac:dyDescent="0.2">
      <c r="A4" s="1">
        <v>1.101</v>
      </c>
      <c r="B4" s="1">
        <v>0.63300000000000001</v>
      </c>
      <c r="C4" s="1">
        <v>0.73499999999999999</v>
      </c>
      <c r="D4" s="1">
        <v>0.747</v>
      </c>
    </row>
    <row r="5" spans="1:4" x14ac:dyDescent="0.2">
      <c r="A5" s="1">
        <v>1.202</v>
      </c>
      <c r="B5" s="1">
        <v>0.94599999999999995</v>
      </c>
      <c r="C5" s="1">
        <v>0.81599999999999995</v>
      </c>
      <c r="D5" s="1">
        <v>1.0489999999999999</v>
      </c>
    </row>
    <row r="6" spans="1:4" x14ac:dyDescent="0.2">
      <c r="A6" s="1">
        <v>0.83399999999999996</v>
      </c>
      <c r="B6" s="1">
        <v>0.57799999999999996</v>
      </c>
      <c r="C6" s="1">
        <v>0.84799999999999998</v>
      </c>
      <c r="D6" s="1">
        <v>0.754</v>
      </c>
    </row>
    <row r="7" spans="1:4" x14ac:dyDescent="0.2">
      <c r="A7" s="1">
        <v>0.94599999999999995</v>
      </c>
      <c r="B7" s="1">
        <v>0.872</v>
      </c>
      <c r="C7" s="1">
        <v>0.91</v>
      </c>
      <c r="D7" s="1">
        <v>0.441</v>
      </c>
    </row>
  </sheetData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9C310D-1C3F-144E-B52D-3E009D04A4DB}">
  <dimension ref="A1:C602"/>
  <sheetViews>
    <sheetView workbookViewId="0">
      <selection activeCell="B1" sqref="B1:C1"/>
    </sheetView>
  </sheetViews>
  <sheetFormatPr baseColWidth="10" defaultRowHeight="16" x14ac:dyDescent="0.2"/>
  <sheetData>
    <row r="1" spans="1:3" x14ac:dyDescent="0.2">
      <c r="B1" s="51" t="s">
        <v>467</v>
      </c>
      <c r="C1" s="51" t="s">
        <v>468</v>
      </c>
    </row>
    <row r="2" spans="1:3" x14ac:dyDescent="0.2">
      <c r="A2" s="53" t="s">
        <v>548</v>
      </c>
      <c r="B2" s="1">
        <v>2.47087184</v>
      </c>
      <c r="C2" s="1">
        <v>3.3987069999999999</v>
      </c>
    </row>
    <row r="3" spans="1:3" x14ac:dyDescent="0.2">
      <c r="A3" s="53" t="s">
        <v>549</v>
      </c>
      <c r="B3" s="1">
        <v>1.15889621</v>
      </c>
      <c r="C3" s="1">
        <v>3.39151202</v>
      </c>
    </row>
    <row r="4" spans="1:3" x14ac:dyDescent="0.2">
      <c r="A4" s="53" t="s">
        <v>550</v>
      </c>
      <c r="B4" s="1">
        <v>0.77073444000000002</v>
      </c>
      <c r="C4" s="1">
        <v>3.0030462600000001</v>
      </c>
    </row>
    <row r="5" spans="1:3" x14ac:dyDescent="0.2">
      <c r="A5" s="53" t="s">
        <v>551</v>
      </c>
      <c r="B5" s="1">
        <v>1.0811080900000001</v>
      </c>
      <c r="C5" s="1">
        <v>2.8694707500000001</v>
      </c>
    </row>
    <row r="6" spans="1:3" x14ac:dyDescent="0.2">
      <c r="A6" s="53" t="s">
        <v>552</v>
      </c>
      <c r="B6" s="1">
        <v>1.30966388</v>
      </c>
      <c r="C6" s="1">
        <v>2.8536075400000001</v>
      </c>
    </row>
    <row r="7" spans="1:3" x14ac:dyDescent="0.2">
      <c r="A7" s="53" t="s">
        <v>553</v>
      </c>
      <c r="B7" s="1">
        <v>0.54560213999999996</v>
      </c>
      <c r="C7" s="1">
        <v>2.83171558</v>
      </c>
    </row>
    <row r="8" spans="1:3" x14ac:dyDescent="0.2">
      <c r="A8" s="53" t="s">
        <v>554</v>
      </c>
      <c r="B8" s="1">
        <v>1.12285149</v>
      </c>
      <c r="C8" s="1">
        <v>2.6103685900000002</v>
      </c>
    </row>
    <row r="9" spans="1:3" x14ac:dyDescent="0.2">
      <c r="A9" s="53" t="s">
        <v>555</v>
      </c>
      <c r="B9" s="1">
        <v>-1.2331364</v>
      </c>
      <c r="C9" s="1">
        <v>2.5532989800000001</v>
      </c>
    </row>
    <row r="10" spans="1:3" x14ac:dyDescent="0.2">
      <c r="A10" s="53" t="s">
        <v>556</v>
      </c>
      <c r="B10" s="1">
        <v>1.40892113</v>
      </c>
      <c r="C10" s="1">
        <v>2.5133708399999999</v>
      </c>
    </row>
    <row r="11" spans="1:3" x14ac:dyDescent="0.2">
      <c r="A11" s="53" t="s">
        <v>557</v>
      </c>
      <c r="B11" s="1">
        <v>1.8097649499999999</v>
      </c>
      <c r="C11" s="1">
        <v>2.5088893099999998</v>
      </c>
    </row>
    <row r="12" spans="1:3" x14ac:dyDescent="0.2">
      <c r="A12" s="53" t="s">
        <v>558</v>
      </c>
      <c r="B12" s="1">
        <v>1.35443263</v>
      </c>
      <c r="C12" s="1">
        <v>2.4989269799999998</v>
      </c>
    </row>
    <row r="13" spans="1:3" x14ac:dyDescent="0.2">
      <c r="A13" s="53" t="s">
        <v>559</v>
      </c>
      <c r="B13" s="1">
        <v>-0.5479773</v>
      </c>
      <c r="C13" s="1">
        <v>2.48504857</v>
      </c>
    </row>
    <row r="14" spans="1:3" x14ac:dyDescent="0.2">
      <c r="A14" s="53" t="s">
        <v>560</v>
      </c>
      <c r="B14" s="1">
        <v>1.2589531300000001</v>
      </c>
      <c r="C14" s="1">
        <v>2.4645414799999998</v>
      </c>
    </row>
    <row r="15" spans="1:3" x14ac:dyDescent="0.2">
      <c r="A15" s="53" t="s">
        <v>561</v>
      </c>
      <c r="B15" s="1">
        <v>-0.65775950000000005</v>
      </c>
      <c r="C15" s="1">
        <v>2.39519657</v>
      </c>
    </row>
    <row r="16" spans="1:3" x14ac:dyDescent="0.2">
      <c r="A16" s="53" t="s">
        <v>562</v>
      </c>
      <c r="B16" s="1">
        <v>1.3908893600000001</v>
      </c>
      <c r="C16" s="1">
        <v>2.3920516599999999</v>
      </c>
    </row>
    <row r="17" spans="1:3" x14ac:dyDescent="0.2">
      <c r="A17" s="53" t="s">
        <v>563</v>
      </c>
      <c r="B17" s="1">
        <v>0.94145453999999995</v>
      </c>
      <c r="C17" s="1">
        <v>2.36173791</v>
      </c>
    </row>
    <row r="18" spans="1:3" x14ac:dyDescent="0.2">
      <c r="A18" s="53" t="s">
        <v>564</v>
      </c>
      <c r="B18" s="1">
        <v>0.94145453999999995</v>
      </c>
      <c r="C18" s="1">
        <v>2.36173791</v>
      </c>
    </row>
    <row r="19" spans="1:3" x14ac:dyDescent="0.2">
      <c r="A19" s="53" t="s">
        <v>565</v>
      </c>
      <c r="B19" s="1">
        <v>1.1193555900000001</v>
      </c>
      <c r="C19" s="1">
        <v>2.3572868499999999</v>
      </c>
    </row>
    <row r="20" spans="1:3" x14ac:dyDescent="0.2">
      <c r="A20" s="53" t="s">
        <v>566</v>
      </c>
      <c r="B20" s="1">
        <v>0.54377911999999995</v>
      </c>
      <c r="C20" s="1">
        <v>2.35485576</v>
      </c>
    </row>
    <row r="21" spans="1:3" x14ac:dyDescent="0.2">
      <c r="A21" s="53" t="s">
        <v>242</v>
      </c>
      <c r="B21" s="1">
        <v>-0.96160100000000004</v>
      </c>
      <c r="C21" s="1">
        <v>2.2732971000000002</v>
      </c>
    </row>
    <row r="22" spans="1:3" x14ac:dyDescent="0.2">
      <c r="A22" s="53" t="s">
        <v>567</v>
      </c>
      <c r="B22" s="1">
        <v>0.51319360999999997</v>
      </c>
      <c r="C22" s="1">
        <v>2.2456998100000001</v>
      </c>
    </row>
    <row r="23" spans="1:3" x14ac:dyDescent="0.2">
      <c r="A23" s="53" t="s">
        <v>568</v>
      </c>
      <c r="B23" s="1">
        <v>-0.32606570000000001</v>
      </c>
      <c r="C23" s="1">
        <v>2.2353611999999998</v>
      </c>
    </row>
    <row r="24" spans="1:3" x14ac:dyDescent="0.2">
      <c r="A24" s="53" t="s">
        <v>569</v>
      </c>
      <c r="B24" s="1">
        <v>-0.77509570000000005</v>
      </c>
      <c r="C24" s="1">
        <v>2.2172409599999998</v>
      </c>
    </row>
    <row r="25" spans="1:3" x14ac:dyDescent="0.2">
      <c r="A25" s="53" t="s">
        <v>570</v>
      </c>
      <c r="B25" s="1">
        <v>0.46951501000000001</v>
      </c>
      <c r="C25" s="1">
        <v>2.1256461</v>
      </c>
    </row>
    <row r="26" spans="1:3" x14ac:dyDescent="0.2">
      <c r="A26" s="53" t="s">
        <v>571</v>
      </c>
      <c r="B26" s="1">
        <v>-0.6503738</v>
      </c>
      <c r="C26" s="1">
        <v>2.0939288899999999</v>
      </c>
    </row>
    <row r="27" spans="1:3" x14ac:dyDescent="0.2">
      <c r="A27" s="53" t="s">
        <v>572</v>
      </c>
      <c r="B27" s="1">
        <v>0.29906370999999998</v>
      </c>
      <c r="C27" s="1">
        <v>2.0804370699999999</v>
      </c>
    </row>
    <row r="28" spans="1:3" x14ac:dyDescent="0.2">
      <c r="A28" s="53" t="s">
        <v>573</v>
      </c>
      <c r="B28" s="1">
        <v>1.3312219300000001</v>
      </c>
      <c r="C28" s="1">
        <v>2.0659596699999998</v>
      </c>
    </row>
    <row r="29" spans="1:3" x14ac:dyDescent="0.2">
      <c r="A29" s="53" t="s">
        <v>193</v>
      </c>
      <c r="B29" s="1">
        <v>0.79921993000000002</v>
      </c>
      <c r="C29" s="1">
        <v>2.0638998599999998</v>
      </c>
    </row>
    <row r="30" spans="1:3" x14ac:dyDescent="0.2">
      <c r="A30" s="53" t="s">
        <v>574</v>
      </c>
      <c r="B30" s="1">
        <v>1.5539884500000001</v>
      </c>
      <c r="C30" s="1">
        <v>2.0224076000000002</v>
      </c>
    </row>
    <row r="31" spans="1:3" x14ac:dyDescent="0.2">
      <c r="A31" s="53" t="s">
        <v>146</v>
      </c>
      <c r="B31" s="1">
        <v>-0.61047850000000004</v>
      </c>
      <c r="C31" s="1">
        <v>2.0008727099999999</v>
      </c>
    </row>
    <row r="32" spans="1:3" x14ac:dyDescent="0.2">
      <c r="A32" s="53" t="s">
        <v>575</v>
      </c>
      <c r="B32" s="1">
        <v>-1.3645624999999999</v>
      </c>
      <c r="C32" s="1">
        <v>1.95641109</v>
      </c>
    </row>
    <row r="33" spans="1:3" x14ac:dyDescent="0.2">
      <c r="A33" s="53" t="s">
        <v>77</v>
      </c>
      <c r="B33" s="1">
        <v>0.44021709999999997</v>
      </c>
      <c r="C33" s="1">
        <v>1.94921688</v>
      </c>
    </row>
    <row r="34" spans="1:3" x14ac:dyDescent="0.2">
      <c r="A34" s="53" t="s">
        <v>576</v>
      </c>
      <c r="B34" s="1">
        <v>1.0359900900000001</v>
      </c>
      <c r="C34" s="1">
        <v>1.90934431</v>
      </c>
    </row>
    <row r="35" spans="1:3" x14ac:dyDescent="0.2">
      <c r="A35" s="53" t="s">
        <v>577</v>
      </c>
      <c r="B35" s="1">
        <v>-1.1799519999999999</v>
      </c>
      <c r="C35" s="1">
        <v>1.88295598</v>
      </c>
    </row>
    <row r="36" spans="1:3" x14ac:dyDescent="0.2">
      <c r="A36" s="53" t="s">
        <v>578</v>
      </c>
      <c r="B36" s="1">
        <v>0.84778081999999999</v>
      </c>
      <c r="C36" s="1">
        <v>1.8808479</v>
      </c>
    </row>
    <row r="37" spans="1:3" x14ac:dyDescent="0.2">
      <c r="A37" s="53" t="s">
        <v>579</v>
      </c>
      <c r="B37" s="1">
        <v>0.84778081999999999</v>
      </c>
      <c r="C37" s="1">
        <v>1.8808479</v>
      </c>
    </row>
    <row r="38" spans="1:3" x14ac:dyDescent="0.2">
      <c r="A38" s="53" t="s">
        <v>580</v>
      </c>
      <c r="B38" s="1">
        <v>1.0963296300000001</v>
      </c>
      <c r="C38" s="1">
        <v>1.8734082000000001</v>
      </c>
    </row>
    <row r="39" spans="1:3" x14ac:dyDescent="0.2">
      <c r="A39" s="53" t="s">
        <v>581</v>
      </c>
      <c r="B39" s="1">
        <v>-0.64584280000000005</v>
      </c>
      <c r="C39" s="1">
        <v>1.84600082</v>
      </c>
    </row>
    <row r="40" spans="1:3" x14ac:dyDescent="0.2">
      <c r="A40" s="53" t="s">
        <v>582</v>
      </c>
      <c r="B40" s="1">
        <v>1.4139090299999999</v>
      </c>
      <c r="C40" s="1">
        <v>1.8226201</v>
      </c>
    </row>
    <row r="41" spans="1:3" x14ac:dyDescent="0.2">
      <c r="A41" s="53" t="s">
        <v>583</v>
      </c>
      <c r="B41" s="1">
        <v>0.66378524000000005</v>
      </c>
      <c r="C41" s="1">
        <v>1.8132369500000001</v>
      </c>
    </row>
    <row r="42" spans="1:3" x14ac:dyDescent="0.2">
      <c r="A42" s="53" t="s">
        <v>584</v>
      </c>
      <c r="B42" s="1">
        <v>-0.63912570000000002</v>
      </c>
      <c r="C42" s="1">
        <v>1.81072359</v>
      </c>
    </row>
    <row r="43" spans="1:3" x14ac:dyDescent="0.2">
      <c r="A43" s="53" t="s">
        <v>585</v>
      </c>
      <c r="B43" s="1">
        <v>-0.51146199999999997</v>
      </c>
      <c r="C43" s="1">
        <v>1.7975637600000001</v>
      </c>
    </row>
    <row r="44" spans="1:3" x14ac:dyDescent="0.2">
      <c r="A44" s="53" t="s">
        <v>586</v>
      </c>
      <c r="B44" s="1">
        <v>-0.51146199999999997</v>
      </c>
      <c r="C44" s="1">
        <v>1.7975637600000001</v>
      </c>
    </row>
    <row r="45" spans="1:3" x14ac:dyDescent="0.2">
      <c r="A45" s="53" t="s">
        <v>587</v>
      </c>
      <c r="B45" s="1">
        <v>0.36200577</v>
      </c>
      <c r="C45" s="1">
        <v>1.7805464799999999</v>
      </c>
    </row>
    <row r="46" spans="1:3" x14ac:dyDescent="0.2">
      <c r="A46" s="53" t="s">
        <v>102</v>
      </c>
      <c r="B46" s="1">
        <v>0.44015172000000002</v>
      </c>
      <c r="C46" s="1">
        <v>1.77066634</v>
      </c>
    </row>
    <row r="47" spans="1:3" x14ac:dyDescent="0.2">
      <c r="A47" s="53" t="s">
        <v>588</v>
      </c>
      <c r="B47" s="1">
        <v>0.53689127000000003</v>
      </c>
      <c r="C47" s="1">
        <v>1.74300217</v>
      </c>
    </row>
    <row r="48" spans="1:3" x14ac:dyDescent="0.2">
      <c r="A48" s="53" t="s">
        <v>589</v>
      </c>
      <c r="B48" s="1">
        <v>0.68712633999999995</v>
      </c>
      <c r="C48" s="1">
        <v>1.7362343</v>
      </c>
    </row>
    <row r="49" spans="1:3" x14ac:dyDescent="0.2">
      <c r="A49" s="53" t="s">
        <v>85</v>
      </c>
      <c r="B49" s="1">
        <v>0.26706122999999998</v>
      </c>
      <c r="C49" s="1">
        <v>1.7343859100000001</v>
      </c>
    </row>
    <row r="50" spans="1:3" x14ac:dyDescent="0.2">
      <c r="A50" s="53" t="s">
        <v>590</v>
      </c>
      <c r="B50" s="1">
        <v>0.85401779</v>
      </c>
      <c r="C50" s="1">
        <v>1.72765879</v>
      </c>
    </row>
    <row r="51" spans="1:3" x14ac:dyDescent="0.2">
      <c r="A51" s="53" t="s">
        <v>591</v>
      </c>
      <c r="B51" s="1">
        <v>0.78358486000000005</v>
      </c>
      <c r="C51" s="1">
        <v>1.71317561</v>
      </c>
    </row>
    <row r="52" spans="1:3" x14ac:dyDescent="0.2">
      <c r="A52" s="53" t="s">
        <v>592</v>
      </c>
      <c r="B52" s="1">
        <v>0.64389061000000003</v>
      </c>
      <c r="C52" s="1">
        <v>1.70433222</v>
      </c>
    </row>
    <row r="53" spans="1:3" x14ac:dyDescent="0.2">
      <c r="A53" s="53" t="s">
        <v>593</v>
      </c>
      <c r="B53" s="1">
        <v>0.65900572999999996</v>
      </c>
      <c r="C53" s="1">
        <v>1.69861379</v>
      </c>
    </row>
    <row r="54" spans="1:3" x14ac:dyDescent="0.2">
      <c r="A54" s="53" t="s">
        <v>218</v>
      </c>
      <c r="B54" s="1">
        <v>0.69791152999999995</v>
      </c>
      <c r="C54" s="1">
        <v>1.6956540200000001</v>
      </c>
    </row>
    <row r="55" spans="1:3" x14ac:dyDescent="0.2">
      <c r="A55" s="53" t="s">
        <v>594</v>
      </c>
      <c r="B55" s="1">
        <v>-0.59589119999999995</v>
      </c>
      <c r="C55" s="1">
        <v>1.6759230700000001</v>
      </c>
    </row>
    <row r="56" spans="1:3" x14ac:dyDescent="0.2">
      <c r="A56" s="53" t="s">
        <v>595</v>
      </c>
      <c r="B56" s="1">
        <v>-0.50194609999999995</v>
      </c>
      <c r="C56" s="1">
        <v>1.6756029800000001</v>
      </c>
    </row>
    <row r="57" spans="1:3" x14ac:dyDescent="0.2">
      <c r="A57" s="53" t="s">
        <v>596</v>
      </c>
      <c r="B57" s="1">
        <v>-0.69188289999999997</v>
      </c>
      <c r="C57" s="1">
        <v>1.6644390499999999</v>
      </c>
    </row>
    <row r="58" spans="1:3" x14ac:dyDescent="0.2">
      <c r="A58" s="53" t="s">
        <v>204</v>
      </c>
      <c r="B58" s="1">
        <v>0.77642151000000004</v>
      </c>
      <c r="C58" s="1">
        <v>1.64629866</v>
      </c>
    </row>
    <row r="59" spans="1:3" x14ac:dyDescent="0.2">
      <c r="A59" s="53" t="s">
        <v>160</v>
      </c>
      <c r="B59" s="1">
        <v>0.47881863000000002</v>
      </c>
      <c r="C59" s="1">
        <v>1.6357926899999999</v>
      </c>
    </row>
    <row r="60" spans="1:3" x14ac:dyDescent="0.2">
      <c r="A60" s="53" t="s">
        <v>597</v>
      </c>
      <c r="B60" s="1">
        <v>0.42528566000000001</v>
      </c>
      <c r="C60" s="1">
        <v>1.62400593</v>
      </c>
    </row>
    <row r="61" spans="1:3" x14ac:dyDescent="0.2">
      <c r="A61" s="53" t="s">
        <v>598</v>
      </c>
      <c r="B61" s="1">
        <v>0.87896428000000004</v>
      </c>
      <c r="C61" s="1">
        <v>1.61601825</v>
      </c>
    </row>
    <row r="62" spans="1:3" x14ac:dyDescent="0.2">
      <c r="A62" s="53" t="s">
        <v>599</v>
      </c>
      <c r="B62" s="1">
        <v>0.43987443999999998</v>
      </c>
      <c r="C62" s="1">
        <v>1.60251389</v>
      </c>
    </row>
    <row r="63" spans="1:3" x14ac:dyDescent="0.2">
      <c r="A63" s="53" t="s">
        <v>600</v>
      </c>
      <c r="B63" s="1">
        <v>0.56992385000000001</v>
      </c>
      <c r="C63" s="1">
        <v>1.59982139</v>
      </c>
    </row>
    <row r="64" spans="1:3" x14ac:dyDescent="0.2">
      <c r="A64" s="53" t="s">
        <v>245</v>
      </c>
      <c r="B64" s="1">
        <v>-0.44049820000000001</v>
      </c>
      <c r="C64" s="1">
        <v>1.5951555799999999</v>
      </c>
    </row>
    <row r="65" spans="1:3" x14ac:dyDescent="0.2">
      <c r="A65" s="53" t="s">
        <v>601</v>
      </c>
      <c r="B65" s="1">
        <v>-0.53325480000000003</v>
      </c>
      <c r="C65" s="1">
        <v>1.59261159</v>
      </c>
    </row>
    <row r="66" spans="1:3" x14ac:dyDescent="0.2">
      <c r="A66" s="53" t="s">
        <v>602</v>
      </c>
      <c r="B66" s="1">
        <v>1.07438985</v>
      </c>
      <c r="C66" s="1">
        <v>1.58831239</v>
      </c>
    </row>
    <row r="67" spans="1:3" x14ac:dyDescent="0.2">
      <c r="A67" s="53" t="s">
        <v>603</v>
      </c>
      <c r="B67" s="1">
        <v>-0.75710569999999999</v>
      </c>
      <c r="C67" s="1">
        <v>1.5871326800000001</v>
      </c>
    </row>
    <row r="68" spans="1:3" x14ac:dyDescent="0.2">
      <c r="A68" s="53" t="s">
        <v>604</v>
      </c>
      <c r="B68" s="1">
        <v>-0.447992</v>
      </c>
      <c r="C68" s="1">
        <v>1.5688665500000001</v>
      </c>
    </row>
    <row r="69" spans="1:3" x14ac:dyDescent="0.2">
      <c r="A69" s="53" t="s">
        <v>605</v>
      </c>
      <c r="B69" s="1">
        <v>0.78525465000000005</v>
      </c>
      <c r="C69" s="1">
        <v>1.5607759800000001</v>
      </c>
    </row>
    <row r="70" spans="1:3" x14ac:dyDescent="0.2">
      <c r="A70" s="53" t="s">
        <v>606</v>
      </c>
      <c r="B70" s="1">
        <v>-0.52539999999999998</v>
      </c>
      <c r="C70" s="1">
        <v>1.5304109400000001</v>
      </c>
    </row>
    <row r="71" spans="1:3" x14ac:dyDescent="0.2">
      <c r="A71" s="53" t="s">
        <v>607</v>
      </c>
      <c r="B71" s="1">
        <v>-0.44055810000000001</v>
      </c>
      <c r="C71" s="1">
        <v>1.5289723099999999</v>
      </c>
    </row>
    <row r="72" spans="1:3" x14ac:dyDescent="0.2">
      <c r="A72" s="53" t="s">
        <v>608</v>
      </c>
      <c r="B72" s="1">
        <v>0.77460594000000005</v>
      </c>
      <c r="C72" s="1">
        <v>1.5258006500000001</v>
      </c>
    </row>
    <row r="73" spans="1:3" x14ac:dyDescent="0.2">
      <c r="A73" s="53" t="s">
        <v>158</v>
      </c>
      <c r="B73" s="1">
        <v>0.72078850999999999</v>
      </c>
      <c r="C73" s="1">
        <v>1.5156293199999999</v>
      </c>
    </row>
    <row r="74" spans="1:3" x14ac:dyDescent="0.2">
      <c r="A74" s="53" t="s">
        <v>609</v>
      </c>
      <c r="B74" s="1">
        <v>0.46059071000000001</v>
      </c>
      <c r="C74" s="1">
        <v>1.51485381</v>
      </c>
    </row>
    <row r="75" spans="1:3" x14ac:dyDescent="0.2">
      <c r="A75" s="53" t="s">
        <v>610</v>
      </c>
      <c r="B75" s="1">
        <v>0.72039518999999996</v>
      </c>
      <c r="C75" s="1">
        <v>1.51436094</v>
      </c>
    </row>
    <row r="76" spans="1:3" x14ac:dyDescent="0.2">
      <c r="A76" s="53" t="s">
        <v>611</v>
      </c>
      <c r="B76" s="1">
        <v>0.32418327000000002</v>
      </c>
      <c r="C76" s="1">
        <v>1.5019174200000001</v>
      </c>
    </row>
    <row r="77" spans="1:3" x14ac:dyDescent="0.2">
      <c r="A77" s="53" t="s">
        <v>612</v>
      </c>
      <c r="B77" s="1">
        <v>0.69249459999999996</v>
      </c>
      <c r="C77" s="1">
        <v>1.49771945</v>
      </c>
    </row>
    <row r="78" spans="1:3" x14ac:dyDescent="0.2">
      <c r="A78" s="53" t="s">
        <v>613</v>
      </c>
      <c r="B78" s="1">
        <v>-0.42529749999999999</v>
      </c>
      <c r="C78" s="1">
        <v>1.4897112400000001</v>
      </c>
    </row>
    <row r="79" spans="1:3" x14ac:dyDescent="0.2">
      <c r="A79" s="53" t="s">
        <v>614</v>
      </c>
      <c r="B79" s="1">
        <v>0.81405302999999996</v>
      </c>
      <c r="C79" s="1">
        <v>1.4830969300000001</v>
      </c>
    </row>
    <row r="80" spans="1:3" x14ac:dyDescent="0.2">
      <c r="A80" s="53" t="s">
        <v>615</v>
      </c>
      <c r="B80" s="1">
        <v>1.1320780100000001</v>
      </c>
      <c r="C80" s="1">
        <v>1.4747070600000001</v>
      </c>
    </row>
    <row r="81" spans="1:3" x14ac:dyDescent="0.2">
      <c r="A81" s="53" t="s">
        <v>73</v>
      </c>
      <c r="B81" s="1">
        <v>0.58202986000000001</v>
      </c>
      <c r="C81" s="1">
        <v>1.4653231200000001</v>
      </c>
    </row>
    <row r="82" spans="1:3" x14ac:dyDescent="0.2">
      <c r="A82" s="53" t="s">
        <v>616</v>
      </c>
      <c r="B82" s="1">
        <v>-0.5808934</v>
      </c>
      <c r="C82" s="1">
        <v>1.46342627</v>
      </c>
    </row>
    <row r="83" spans="1:3" x14ac:dyDescent="0.2">
      <c r="A83" s="53" t="s">
        <v>617</v>
      </c>
      <c r="B83" s="1">
        <v>-0.4628044</v>
      </c>
      <c r="C83" s="1">
        <v>1.4595245699999999</v>
      </c>
    </row>
    <row r="84" spans="1:3" x14ac:dyDescent="0.2">
      <c r="A84" s="53" t="s">
        <v>618</v>
      </c>
      <c r="B84" s="1">
        <v>0.27308548999999999</v>
      </c>
      <c r="C84" s="1">
        <v>1.45328561</v>
      </c>
    </row>
    <row r="85" spans="1:3" x14ac:dyDescent="0.2">
      <c r="A85" s="53" t="s">
        <v>619</v>
      </c>
      <c r="B85" s="1">
        <v>0.42297804</v>
      </c>
      <c r="C85" s="1">
        <v>1.44310268</v>
      </c>
    </row>
    <row r="86" spans="1:3" x14ac:dyDescent="0.2">
      <c r="A86" s="53" t="s">
        <v>620</v>
      </c>
      <c r="B86" s="1">
        <v>0.47711787</v>
      </c>
      <c r="C86" s="1">
        <v>1.43326522</v>
      </c>
    </row>
    <row r="87" spans="1:3" x14ac:dyDescent="0.2">
      <c r="A87" s="53" t="s">
        <v>165</v>
      </c>
      <c r="B87" s="1">
        <v>-0.57786930000000003</v>
      </c>
      <c r="C87" s="1">
        <v>1.43279669</v>
      </c>
    </row>
    <row r="88" spans="1:3" x14ac:dyDescent="0.2">
      <c r="A88" s="53" t="s">
        <v>621</v>
      </c>
      <c r="B88" s="1">
        <v>0.50850554000000003</v>
      </c>
      <c r="C88" s="1">
        <v>1.42308959</v>
      </c>
    </row>
    <row r="89" spans="1:3" x14ac:dyDescent="0.2">
      <c r="A89" s="53" t="s">
        <v>622</v>
      </c>
      <c r="B89" s="1">
        <v>0.56770030999999999</v>
      </c>
      <c r="C89" s="1">
        <v>1.37976393</v>
      </c>
    </row>
    <row r="90" spans="1:3" x14ac:dyDescent="0.2">
      <c r="A90" s="53" t="s">
        <v>623</v>
      </c>
      <c r="B90" s="1">
        <v>0.89742067000000003</v>
      </c>
      <c r="C90" s="1">
        <v>1.3746608199999999</v>
      </c>
    </row>
    <row r="91" spans="1:3" x14ac:dyDescent="0.2">
      <c r="A91" s="53" t="s">
        <v>624</v>
      </c>
      <c r="B91" s="1">
        <v>0.85637923000000005</v>
      </c>
      <c r="C91" s="1">
        <v>1.37098151</v>
      </c>
    </row>
    <row r="92" spans="1:3" x14ac:dyDescent="0.2">
      <c r="A92" s="53" t="s">
        <v>625</v>
      </c>
      <c r="B92" s="1">
        <v>-1.3189975</v>
      </c>
      <c r="C92" s="1">
        <v>1.3641419699999999</v>
      </c>
    </row>
    <row r="93" spans="1:3" x14ac:dyDescent="0.2">
      <c r="A93" s="53" t="s">
        <v>626</v>
      </c>
      <c r="B93" s="1">
        <v>0.60909537000000002</v>
      </c>
      <c r="C93" s="1">
        <v>1.36354997</v>
      </c>
    </row>
    <row r="94" spans="1:3" x14ac:dyDescent="0.2">
      <c r="A94" s="53" t="s">
        <v>627</v>
      </c>
      <c r="B94" s="1">
        <v>1.6349451699999999</v>
      </c>
      <c r="C94" s="1">
        <v>1.3481605299999999</v>
      </c>
    </row>
    <row r="95" spans="1:3" x14ac:dyDescent="0.2">
      <c r="A95" s="53" t="s">
        <v>628</v>
      </c>
      <c r="B95" s="1">
        <v>0.39135259999999999</v>
      </c>
      <c r="C95" s="1">
        <v>1.3376137100000001</v>
      </c>
    </row>
    <row r="96" spans="1:3" x14ac:dyDescent="0.2">
      <c r="A96" s="53" t="s">
        <v>209</v>
      </c>
      <c r="B96" s="1">
        <v>-1.8714740000000001</v>
      </c>
      <c r="C96" s="1">
        <v>1.33595916</v>
      </c>
    </row>
    <row r="97" spans="1:3" x14ac:dyDescent="0.2">
      <c r="A97" s="53" t="s">
        <v>629</v>
      </c>
      <c r="B97" s="1">
        <v>0.85054191999999995</v>
      </c>
      <c r="C97" s="1">
        <v>1.31678969</v>
      </c>
    </row>
    <row r="98" spans="1:3" x14ac:dyDescent="0.2">
      <c r="A98" s="53" t="s">
        <v>91</v>
      </c>
      <c r="B98" s="1">
        <v>0.54758757000000002</v>
      </c>
      <c r="C98" s="1">
        <v>1.3164384899999999</v>
      </c>
    </row>
    <row r="99" spans="1:3" x14ac:dyDescent="0.2">
      <c r="A99" s="53" t="s">
        <v>630</v>
      </c>
      <c r="B99" s="1">
        <v>-0.4470189</v>
      </c>
      <c r="C99" s="1">
        <v>1.31619424</v>
      </c>
    </row>
    <row r="100" spans="1:3" x14ac:dyDescent="0.2">
      <c r="A100" s="53" t="s">
        <v>631</v>
      </c>
      <c r="B100" s="1">
        <v>0.54938571000000003</v>
      </c>
      <c r="C100" s="1">
        <v>1.3094796200000001</v>
      </c>
    </row>
    <row r="101" spans="1:3" x14ac:dyDescent="0.2">
      <c r="A101" s="53" t="s">
        <v>632</v>
      </c>
      <c r="B101" s="1">
        <v>0.75044312999999996</v>
      </c>
      <c r="C101" s="1">
        <v>1.30451575</v>
      </c>
    </row>
    <row r="102" spans="1:3" x14ac:dyDescent="0.2">
      <c r="A102" s="53" t="s">
        <v>633</v>
      </c>
      <c r="B102" s="1">
        <v>-0.65506439999999999</v>
      </c>
      <c r="C102" s="1">
        <v>1.30133224</v>
      </c>
    </row>
    <row r="103" spans="1:3" x14ac:dyDescent="0.2">
      <c r="A103" s="53" t="s">
        <v>634</v>
      </c>
      <c r="B103" s="1">
        <v>0.42180499999999999</v>
      </c>
      <c r="C103" s="1">
        <v>1.29332976</v>
      </c>
    </row>
    <row r="104" spans="1:3" x14ac:dyDescent="0.2">
      <c r="A104" s="53" t="s">
        <v>635</v>
      </c>
      <c r="B104" s="1">
        <v>-0.39269179999999998</v>
      </c>
      <c r="C104" s="1">
        <v>1.2926411099999999</v>
      </c>
    </row>
    <row r="105" spans="1:3" x14ac:dyDescent="0.2">
      <c r="A105" s="53" t="s">
        <v>636</v>
      </c>
      <c r="B105" s="1">
        <v>0.63649151000000004</v>
      </c>
      <c r="C105" s="1">
        <v>1.2887633199999999</v>
      </c>
    </row>
    <row r="106" spans="1:3" x14ac:dyDescent="0.2">
      <c r="A106" s="53" t="s">
        <v>637</v>
      </c>
      <c r="B106" s="1">
        <v>-0.82707509999999995</v>
      </c>
      <c r="C106" s="1">
        <v>1.2735499100000001</v>
      </c>
    </row>
    <row r="107" spans="1:3" x14ac:dyDescent="0.2">
      <c r="A107" s="53" t="s">
        <v>75</v>
      </c>
      <c r="B107" s="1">
        <v>0.46464431</v>
      </c>
      <c r="C107" s="1">
        <v>1.25328471</v>
      </c>
    </row>
    <row r="108" spans="1:3" x14ac:dyDescent="0.2">
      <c r="A108" s="53" t="s">
        <v>638</v>
      </c>
      <c r="B108" s="1">
        <v>0.56765460999999995</v>
      </c>
      <c r="C108" s="1">
        <v>1.2510435600000001</v>
      </c>
    </row>
    <row r="109" spans="1:3" x14ac:dyDescent="0.2">
      <c r="A109" s="53" t="s">
        <v>639</v>
      </c>
      <c r="B109" s="1">
        <v>0.30956114000000001</v>
      </c>
      <c r="C109" s="1">
        <v>1.2493580099999999</v>
      </c>
    </row>
    <row r="110" spans="1:3" x14ac:dyDescent="0.2">
      <c r="A110" s="53" t="s">
        <v>640</v>
      </c>
      <c r="B110" s="1">
        <v>0.58719427000000002</v>
      </c>
      <c r="C110" s="1">
        <v>1.2490684299999999</v>
      </c>
    </row>
    <row r="111" spans="1:3" x14ac:dyDescent="0.2">
      <c r="A111" s="53" t="s">
        <v>641</v>
      </c>
      <c r="B111" s="1">
        <v>0.30945602999999999</v>
      </c>
      <c r="C111" s="1">
        <v>1.24849068</v>
      </c>
    </row>
    <row r="112" spans="1:3" x14ac:dyDescent="0.2">
      <c r="A112" s="53" t="s">
        <v>642</v>
      </c>
      <c r="B112" s="1">
        <v>0.82073938999999996</v>
      </c>
      <c r="C112" s="1">
        <v>1.2458808299999999</v>
      </c>
    </row>
    <row r="113" spans="1:3" x14ac:dyDescent="0.2">
      <c r="A113" s="53" t="s">
        <v>223</v>
      </c>
      <c r="B113" s="1">
        <v>-0.37980209999999998</v>
      </c>
      <c r="C113" s="1">
        <v>1.24483868</v>
      </c>
    </row>
    <row r="114" spans="1:3" x14ac:dyDescent="0.2">
      <c r="A114" s="53" t="s">
        <v>643</v>
      </c>
      <c r="B114" s="1">
        <v>0.57569767000000005</v>
      </c>
      <c r="C114" s="1">
        <v>1.2445270799999999</v>
      </c>
    </row>
    <row r="115" spans="1:3" x14ac:dyDescent="0.2">
      <c r="A115" s="53" t="s">
        <v>644</v>
      </c>
      <c r="B115" s="1">
        <v>0.78393418999999998</v>
      </c>
      <c r="C115" s="1">
        <v>1.24440207</v>
      </c>
    </row>
    <row r="116" spans="1:3" x14ac:dyDescent="0.2">
      <c r="A116" s="53" t="s">
        <v>645</v>
      </c>
      <c r="B116" s="1">
        <v>0.72728459999999995</v>
      </c>
      <c r="C116" s="1">
        <v>1.24048424</v>
      </c>
    </row>
    <row r="117" spans="1:3" x14ac:dyDescent="0.2">
      <c r="A117" s="53" t="s">
        <v>646</v>
      </c>
      <c r="B117" s="1">
        <v>0.83311153999999998</v>
      </c>
      <c r="C117" s="1">
        <v>1.2339591299999999</v>
      </c>
    </row>
    <row r="118" spans="1:3" x14ac:dyDescent="0.2">
      <c r="A118" s="53" t="s">
        <v>647</v>
      </c>
      <c r="B118" s="1">
        <v>1.0734849099999999</v>
      </c>
      <c r="C118" s="1">
        <v>1.23298241</v>
      </c>
    </row>
    <row r="119" spans="1:3" x14ac:dyDescent="0.2">
      <c r="A119" s="53" t="s">
        <v>119</v>
      </c>
      <c r="B119" s="1">
        <v>0.55067677000000004</v>
      </c>
      <c r="C119" s="1">
        <v>1.2311043399999999</v>
      </c>
    </row>
    <row r="120" spans="1:3" x14ac:dyDescent="0.2">
      <c r="A120" s="53" t="s">
        <v>648</v>
      </c>
      <c r="B120" s="1">
        <v>0.56079431000000002</v>
      </c>
      <c r="C120" s="1">
        <v>1.23097119</v>
      </c>
    </row>
    <row r="121" spans="1:3" x14ac:dyDescent="0.2">
      <c r="A121" s="53" t="s">
        <v>649</v>
      </c>
      <c r="B121" s="1">
        <v>0.70776472000000001</v>
      </c>
      <c r="C121" s="1">
        <v>1.2300557599999999</v>
      </c>
    </row>
    <row r="122" spans="1:3" x14ac:dyDescent="0.2">
      <c r="A122" s="53" t="s">
        <v>134</v>
      </c>
      <c r="B122" s="1">
        <v>0.28972789999999998</v>
      </c>
      <c r="C122" s="1">
        <v>1.2257789299999999</v>
      </c>
    </row>
    <row r="123" spans="1:3" x14ac:dyDescent="0.2">
      <c r="A123" s="53" t="s">
        <v>184</v>
      </c>
      <c r="B123" s="1">
        <v>-0.36140050000000001</v>
      </c>
      <c r="C123" s="1">
        <v>1.2248801</v>
      </c>
    </row>
    <row r="124" spans="1:3" x14ac:dyDescent="0.2">
      <c r="A124" s="53" t="s">
        <v>84</v>
      </c>
      <c r="B124" s="1">
        <v>-0.46123259999999999</v>
      </c>
      <c r="C124" s="1">
        <v>1.2193744399999999</v>
      </c>
    </row>
    <row r="125" spans="1:3" x14ac:dyDescent="0.2">
      <c r="A125" s="53" t="s">
        <v>69</v>
      </c>
      <c r="B125" s="1">
        <v>0.32144553999999997</v>
      </c>
      <c r="C125" s="1">
        <v>1.21141666</v>
      </c>
    </row>
    <row r="126" spans="1:3" x14ac:dyDescent="0.2">
      <c r="A126" s="53" t="s">
        <v>118</v>
      </c>
      <c r="B126" s="1">
        <v>1.08155373</v>
      </c>
      <c r="C126" s="1">
        <v>1.1917124100000001</v>
      </c>
    </row>
    <row r="127" spans="1:3" x14ac:dyDescent="0.2">
      <c r="A127" s="53" t="s">
        <v>650</v>
      </c>
      <c r="B127" s="1">
        <v>0.36482278000000001</v>
      </c>
      <c r="C127" s="1">
        <v>1.1753419700000001</v>
      </c>
    </row>
    <row r="128" spans="1:3" x14ac:dyDescent="0.2">
      <c r="A128" s="53" t="s">
        <v>651</v>
      </c>
      <c r="B128" s="1">
        <v>0.50213233999999995</v>
      </c>
      <c r="C128" s="1">
        <v>1.1733017699999999</v>
      </c>
    </row>
    <row r="129" spans="1:3" x14ac:dyDescent="0.2">
      <c r="A129" s="53" t="s">
        <v>86</v>
      </c>
      <c r="B129" s="1">
        <v>0.60687374000000005</v>
      </c>
      <c r="C129" s="1">
        <v>1.1641062900000001</v>
      </c>
    </row>
    <row r="130" spans="1:3" x14ac:dyDescent="0.2">
      <c r="A130" s="53" t="s">
        <v>652</v>
      </c>
      <c r="B130" s="1">
        <v>0.36841238999999998</v>
      </c>
      <c r="C130" s="1">
        <v>1.14767201</v>
      </c>
    </row>
    <row r="131" spans="1:3" x14ac:dyDescent="0.2">
      <c r="A131" s="53" t="s">
        <v>653</v>
      </c>
      <c r="B131" s="1">
        <v>0.41575388000000002</v>
      </c>
      <c r="C131" s="1">
        <v>1.1441753800000001</v>
      </c>
    </row>
    <row r="132" spans="1:3" x14ac:dyDescent="0.2">
      <c r="A132" s="53" t="s">
        <v>654</v>
      </c>
      <c r="B132" s="1">
        <v>0.76293774000000003</v>
      </c>
      <c r="C132" s="1">
        <v>1.14126028</v>
      </c>
    </row>
    <row r="133" spans="1:3" x14ac:dyDescent="0.2">
      <c r="A133" s="53" t="s">
        <v>655</v>
      </c>
      <c r="B133" s="1">
        <v>0.65433578000000003</v>
      </c>
      <c r="C133" s="1">
        <v>1.1399273999999999</v>
      </c>
    </row>
    <row r="134" spans="1:3" x14ac:dyDescent="0.2">
      <c r="A134" s="53" t="s">
        <v>656</v>
      </c>
      <c r="B134" s="1">
        <v>0.54385554000000003</v>
      </c>
      <c r="C134" s="1">
        <v>1.1393779100000001</v>
      </c>
    </row>
    <row r="135" spans="1:3" x14ac:dyDescent="0.2">
      <c r="A135" s="53" t="s">
        <v>657</v>
      </c>
      <c r="B135" s="1">
        <v>-0.40981679999999998</v>
      </c>
      <c r="C135" s="1">
        <v>1.1386990400000001</v>
      </c>
    </row>
    <row r="136" spans="1:3" x14ac:dyDescent="0.2">
      <c r="A136" s="53" t="s">
        <v>174</v>
      </c>
      <c r="B136" s="1">
        <v>-0.61510379999999998</v>
      </c>
      <c r="C136" s="1">
        <v>1.1367375799999999</v>
      </c>
    </row>
    <row r="137" spans="1:3" x14ac:dyDescent="0.2">
      <c r="A137" s="53" t="s">
        <v>58</v>
      </c>
      <c r="B137" s="1">
        <v>0.37808881</v>
      </c>
      <c r="C137" s="1">
        <v>1.1296145900000001</v>
      </c>
    </row>
    <row r="138" spans="1:3" x14ac:dyDescent="0.2">
      <c r="A138" s="53" t="s">
        <v>76</v>
      </c>
      <c r="B138" s="1">
        <v>0.23480223</v>
      </c>
      <c r="C138" s="1">
        <v>1.12702535</v>
      </c>
    </row>
    <row r="139" spans="1:3" x14ac:dyDescent="0.2">
      <c r="A139" s="53" t="s">
        <v>153</v>
      </c>
      <c r="B139" s="1">
        <v>-0.36033880000000001</v>
      </c>
      <c r="C139" s="1">
        <v>1.1131515599999999</v>
      </c>
    </row>
    <row r="140" spans="1:3" x14ac:dyDescent="0.2">
      <c r="A140" s="53" t="s">
        <v>240</v>
      </c>
      <c r="B140" s="1">
        <v>-2.1722272</v>
      </c>
      <c r="C140" s="1">
        <v>1.10891045</v>
      </c>
    </row>
    <row r="141" spans="1:3" x14ac:dyDescent="0.2">
      <c r="A141" s="53" t="s">
        <v>658</v>
      </c>
      <c r="B141" s="1">
        <v>-0.5597858</v>
      </c>
      <c r="C141" s="1">
        <v>1.1044031999999999</v>
      </c>
    </row>
    <row r="142" spans="1:3" x14ac:dyDescent="0.2">
      <c r="A142" s="53" t="s">
        <v>659</v>
      </c>
      <c r="B142" s="1">
        <v>0.55206898999999998</v>
      </c>
      <c r="C142" s="1">
        <v>1.0964056900000001</v>
      </c>
    </row>
    <row r="143" spans="1:3" x14ac:dyDescent="0.2">
      <c r="A143" s="53" t="s">
        <v>660</v>
      </c>
      <c r="B143" s="1">
        <v>-0.3189398</v>
      </c>
      <c r="C143" s="1">
        <v>1.0934662799999999</v>
      </c>
    </row>
    <row r="144" spans="1:3" x14ac:dyDescent="0.2">
      <c r="A144" s="53" t="s">
        <v>661</v>
      </c>
      <c r="B144" s="1">
        <v>-0.79030619999999996</v>
      </c>
      <c r="C144" s="1">
        <v>1.09277801</v>
      </c>
    </row>
    <row r="145" spans="1:3" x14ac:dyDescent="0.2">
      <c r="A145" s="53" t="s">
        <v>662</v>
      </c>
      <c r="B145" s="1">
        <v>-0.45274019999999998</v>
      </c>
      <c r="C145" s="1">
        <v>1.0913182299999999</v>
      </c>
    </row>
    <row r="146" spans="1:3" x14ac:dyDescent="0.2">
      <c r="A146" s="53" t="s">
        <v>663</v>
      </c>
      <c r="B146" s="1">
        <v>-1.0081339</v>
      </c>
      <c r="C146" s="1">
        <v>1.08718995</v>
      </c>
    </row>
    <row r="147" spans="1:3" x14ac:dyDescent="0.2">
      <c r="A147" s="53" t="s">
        <v>664</v>
      </c>
      <c r="B147" s="1">
        <v>0.17894299</v>
      </c>
      <c r="C147" s="1">
        <v>1.0857656200000001</v>
      </c>
    </row>
    <row r="148" spans="1:3" x14ac:dyDescent="0.2">
      <c r="A148" s="53" t="s">
        <v>247</v>
      </c>
      <c r="B148" s="1">
        <v>-0.66520290000000004</v>
      </c>
      <c r="C148" s="1">
        <v>1.0856525299999999</v>
      </c>
    </row>
    <row r="149" spans="1:3" x14ac:dyDescent="0.2">
      <c r="A149" s="53" t="s">
        <v>665</v>
      </c>
      <c r="B149" s="1">
        <v>-0.6977544</v>
      </c>
      <c r="C149" s="1">
        <v>1.08007202</v>
      </c>
    </row>
    <row r="150" spans="1:3" x14ac:dyDescent="0.2">
      <c r="A150" s="53" t="s">
        <v>666</v>
      </c>
      <c r="B150" s="1">
        <v>-0.29623329999999998</v>
      </c>
      <c r="C150" s="1">
        <v>1.0680232300000001</v>
      </c>
    </row>
    <row r="151" spans="1:3" x14ac:dyDescent="0.2">
      <c r="A151" s="53" t="s">
        <v>667</v>
      </c>
      <c r="B151" s="1">
        <v>0.35972309000000002</v>
      </c>
      <c r="C151" s="1">
        <v>1.06173921</v>
      </c>
    </row>
    <row r="152" spans="1:3" x14ac:dyDescent="0.2">
      <c r="A152" s="53" t="s">
        <v>168</v>
      </c>
      <c r="B152" s="1">
        <v>-0.68048470000000005</v>
      </c>
      <c r="C152" s="1">
        <v>1.06078962</v>
      </c>
    </row>
    <row r="153" spans="1:3" x14ac:dyDescent="0.2">
      <c r="A153" s="53" t="s">
        <v>668</v>
      </c>
      <c r="B153" s="1">
        <v>0.76965644</v>
      </c>
      <c r="C153" s="1">
        <v>1.0595066200000001</v>
      </c>
    </row>
    <row r="154" spans="1:3" x14ac:dyDescent="0.2">
      <c r="A154" s="53" t="s">
        <v>669</v>
      </c>
      <c r="B154" s="1">
        <v>-0.90954679999999999</v>
      </c>
      <c r="C154" s="1">
        <v>1.0586151100000001</v>
      </c>
    </row>
    <row r="155" spans="1:3" x14ac:dyDescent="0.2">
      <c r="A155" s="53" t="s">
        <v>670</v>
      </c>
      <c r="B155" s="1">
        <v>0.62576222000000004</v>
      </c>
      <c r="C155" s="1">
        <v>1.0560027400000001</v>
      </c>
    </row>
    <row r="156" spans="1:3" x14ac:dyDescent="0.2">
      <c r="A156" s="53" t="s">
        <v>671</v>
      </c>
      <c r="B156" s="1">
        <v>-0.61795690000000003</v>
      </c>
      <c r="C156" s="1">
        <v>1.05598002</v>
      </c>
    </row>
    <row r="157" spans="1:3" x14ac:dyDescent="0.2">
      <c r="A157" s="53" t="s">
        <v>251</v>
      </c>
      <c r="B157" s="1">
        <v>0.47520931</v>
      </c>
      <c r="C157" s="1">
        <v>1.05405569</v>
      </c>
    </row>
    <row r="158" spans="1:3" x14ac:dyDescent="0.2">
      <c r="A158" s="53" t="s">
        <v>672</v>
      </c>
      <c r="B158" s="1">
        <v>-0.93333310000000003</v>
      </c>
      <c r="C158" s="1">
        <v>1.0528986899999999</v>
      </c>
    </row>
    <row r="159" spans="1:3" x14ac:dyDescent="0.2">
      <c r="A159" s="53" t="s">
        <v>243</v>
      </c>
      <c r="B159" s="1">
        <v>-0.91855469999999995</v>
      </c>
      <c r="C159" s="1">
        <v>1.0461465400000001</v>
      </c>
    </row>
    <row r="160" spans="1:3" x14ac:dyDescent="0.2">
      <c r="A160" s="53" t="s">
        <v>111</v>
      </c>
      <c r="B160" s="1">
        <v>-0.16488</v>
      </c>
      <c r="C160" s="1">
        <v>1.0408936499999999</v>
      </c>
    </row>
    <row r="161" spans="1:3" x14ac:dyDescent="0.2">
      <c r="A161" s="53" t="s">
        <v>159</v>
      </c>
      <c r="B161" s="1">
        <v>-0.63555269999999997</v>
      </c>
      <c r="C161" s="1">
        <v>1.03854863</v>
      </c>
    </row>
    <row r="162" spans="1:3" x14ac:dyDescent="0.2">
      <c r="A162" s="53" t="s">
        <v>232</v>
      </c>
      <c r="B162" s="1">
        <v>0.58683616999999999</v>
      </c>
      <c r="C162" s="1">
        <v>1.0372389200000001</v>
      </c>
    </row>
    <row r="163" spans="1:3" x14ac:dyDescent="0.2">
      <c r="A163" s="53" t="s">
        <v>673</v>
      </c>
      <c r="B163" s="1">
        <v>-0.50792490000000001</v>
      </c>
      <c r="C163" s="1">
        <v>1.0329959900000001</v>
      </c>
    </row>
    <row r="164" spans="1:3" x14ac:dyDescent="0.2">
      <c r="A164" s="53" t="s">
        <v>674</v>
      </c>
      <c r="B164" s="1">
        <v>0.46749389000000002</v>
      </c>
      <c r="C164" s="1">
        <v>1.0284128800000001</v>
      </c>
    </row>
    <row r="165" spans="1:3" x14ac:dyDescent="0.2">
      <c r="A165" s="53" t="s">
        <v>675</v>
      </c>
      <c r="B165" s="1">
        <v>0.36359644000000002</v>
      </c>
      <c r="C165" s="1">
        <v>1.0274775599999999</v>
      </c>
    </row>
    <row r="166" spans="1:3" x14ac:dyDescent="0.2">
      <c r="A166" s="53" t="s">
        <v>222</v>
      </c>
      <c r="B166" s="1">
        <v>-0.75710290000000002</v>
      </c>
      <c r="C166" s="1">
        <v>1.0256210299999999</v>
      </c>
    </row>
    <row r="167" spans="1:3" x14ac:dyDescent="0.2">
      <c r="A167" s="53" t="s">
        <v>676</v>
      </c>
      <c r="B167" s="1">
        <v>0.35323293</v>
      </c>
      <c r="C167" s="1">
        <v>1.0243427899999999</v>
      </c>
    </row>
    <row r="168" spans="1:3" x14ac:dyDescent="0.2">
      <c r="A168" s="53" t="s">
        <v>677</v>
      </c>
      <c r="B168" s="1">
        <v>0.52650425999999995</v>
      </c>
      <c r="C168" s="1">
        <v>1.02000845</v>
      </c>
    </row>
    <row r="169" spans="1:3" x14ac:dyDescent="0.2">
      <c r="A169" s="53" t="s">
        <v>678</v>
      </c>
      <c r="B169" s="1">
        <v>0.42052624</v>
      </c>
      <c r="C169" s="1">
        <v>1.0185770000000001</v>
      </c>
    </row>
    <row r="170" spans="1:3" x14ac:dyDescent="0.2">
      <c r="A170" s="53" t="s">
        <v>205</v>
      </c>
      <c r="B170" s="1">
        <v>-1.0716497</v>
      </c>
      <c r="C170" s="1">
        <v>1.01559026</v>
      </c>
    </row>
    <row r="171" spans="1:3" x14ac:dyDescent="0.2">
      <c r="A171" s="53" t="s">
        <v>679</v>
      </c>
      <c r="B171" s="1">
        <v>0.63632202000000004</v>
      </c>
      <c r="C171" s="1">
        <v>1.00191184</v>
      </c>
    </row>
    <row r="172" spans="1:3" x14ac:dyDescent="0.2">
      <c r="A172" s="53" t="s">
        <v>213</v>
      </c>
      <c r="B172" s="1">
        <v>-0.30718570000000001</v>
      </c>
      <c r="C172" s="1">
        <v>1.0018329699999999</v>
      </c>
    </row>
    <row r="173" spans="1:3" x14ac:dyDescent="0.2">
      <c r="A173" s="53" t="s">
        <v>680</v>
      </c>
      <c r="B173" s="1">
        <v>0.57254351000000003</v>
      </c>
      <c r="C173" s="1">
        <v>1.00016287</v>
      </c>
    </row>
    <row r="174" spans="1:3" x14ac:dyDescent="0.2">
      <c r="A174" s="53" t="s">
        <v>681</v>
      </c>
      <c r="B174" s="1">
        <v>0.52208463999999999</v>
      </c>
      <c r="C174" s="1">
        <v>0.99810224999999997</v>
      </c>
    </row>
    <row r="175" spans="1:3" x14ac:dyDescent="0.2">
      <c r="A175" s="53" t="s">
        <v>682</v>
      </c>
      <c r="B175" s="1">
        <v>0.27969001999999998</v>
      </c>
      <c r="C175" s="1">
        <v>0.99176909999999996</v>
      </c>
    </row>
    <row r="176" spans="1:3" x14ac:dyDescent="0.2">
      <c r="A176" s="53" t="s">
        <v>683</v>
      </c>
      <c r="B176" s="1">
        <v>-1.1839629</v>
      </c>
      <c r="C176" s="1">
        <v>0.98621247000000001</v>
      </c>
    </row>
    <row r="177" spans="1:3" x14ac:dyDescent="0.2">
      <c r="A177" s="53" t="s">
        <v>684</v>
      </c>
      <c r="B177" s="1">
        <v>0.47105005</v>
      </c>
      <c r="C177" s="1">
        <v>0.98386530999999999</v>
      </c>
    </row>
    <row r="178" spans="1:3" x14ac:dyDescent="0.2">
      <c r="A178" s="53" t="s">
        <v>685</v>
      </c>
      <c r="B178" s="1">
        <v>0.71920223000000005</v>
      </c>
      <c r="C178" s="1">
        <v>0.98106609</v>
      </c>
    </row>
    <row r="179" spans="1:3" x14ac:dyDescent="0.2">
      <c r="A179" s="53" t="s">
        <v>686</v>
      </c>
      <c r="B179" s="1">
        <v>0.29148864000000002</v>
      </c>
      <c r="C179" s="1">
        <v>0.97507953000000003</v>
      </c>
    </row>
    <row r="180" spans="1:3" x14ac:dyDescent="0.2">
      <c r="A180" s="53" t="s">
        <v>687</v>
      </c>
      <c r="B180" s="1">
        <v>0.84626402000000001</v>
      </c>
      <c r="C180" s="1">
        <v>0.96290717999999997</v>
      </c>
    </row>
    <row r="181" spans="1:3" x14ac:dyDescent="0.2">
      <c r="A181" s="53" t="s">
        <v>112</v>
      </c>
      <c r="B181" s="1">
        <v>0.10746074</v>
      </c>
      <c r="C181" s="1">
        <v>0.96152643000000004</v>
      </c>
    </row>
    <row r="182" spans="1:3" x14ac:dyDescent="0.2">
      <c r="A182" s="53" t="s">
        <v>219</v>
      </c>
      <c r="B182" s="1">
        <v>-0.32164969999999998</v>
      </c>
      <c r="C182" s="1">
        <v>0.95692767999999995</v>
      </c>
    </row>
    <row r="183" spans="1:3" x14ac:dyDescent="0.2">
      <c r="A183" s="53" t="s">
        <v>688</v>
      </c>
      <c r="B183" s="1">
        <v>-0.56703800000000004</v>
      </c>
      <c r="C183" s="1">
        <v>0.95469831999999999</v>
      </c>
    </row>
    <row r="184" spans="1:3" x14ac:dyDescent="0.2">
      <c r="A184" s="53" t="s">
        <v>689</v>
      </c>
      <c r="B184" s="1">
        <v>0.52036875000000005</v>
      </c>
      <c r="C184" s="1">
        <v>0.93225053999999996</v>
      </c>
    </row>
    <row r="185" spans="1:3" x14ac:dyDescent="0.2">
      <c r="A185" s="53" t="s">
        <v>690</v>
      </c>
      <c r="B185" s="1">
        <v>-0.37660349999999998</v>
      </c>
      <c r="C185" s="1">
        <v>0.92874053999999995</v>
      </c>
    </row>
    <row r="186" spans="1:3" x14ac:dyDescent="0.2">
      <c r="A186" s="53" t="s">
        <v>691</v>
      </c>
      <c r="B186" s="1">
        <v>0.69341485999999997</v>
      </c>
      <c r="C186" s="1">
        <v>0.92582631000000004</v>
      </c>
    </row>
    <row r="187" spans="1:3" x14ac:dyDescent="0.2">
      <c r="A187" s="53" t="s">
        <v>692</v>
      </c>
      <c r="B187" s="1">
        <v>0.37181293999999998</v>
      </c>
      <c r="C187" s="1">
        <v>0.92356123999999995</v>
      </c>
    </row>
    <row r="188" spans="1:3" x14ac:dyDescent="0.2">
      <c r="A188" s="53" t="s">
        <v>693</v>
      </c>
      <c r="B188" s="1">
        <v>0.28300472999999998</v>
      </c>
      <c r="C188" s="1">
        <v>0.92143160000000002</v>
      </c>
    </row>
    <row r="189" spans="1:3" x14ac:dyDescent="0.2">
      <c r="A189" s="53" t="s">
        <v>694</v>
      </c>
      <c r="B189" s="1">
        <v>0.48678232999999999</v>
      </c>
      <c r="C189" s="1">
        <v>0.92040257999999997</v>
      </c>
    </row>
    <row r="190" spans="1:3" x14ac:dyDescent="0.2">
      <c r="A190" s="53" t="s">
        <v>695</v>
      </c>
      <c r="B190" s="1">
        <v>0.35306140000000003</v>
      </c>
      <c r="C190" s="1">
        <v>0.91987985000000005</v>
      </c>
    </row>
    <row r="191" spans="1:3" x14ac:dyDescent="0.2">
      <c r="A191" s="53" t="s">
        <v>696</v>
      </c>
      <c r="B191" s="1">
        <v>-0.51980579999999998</v>
      </c>
      <c r="C191" s="1">
        <v>0.91927597999999999</v>
      </c>
    </row>
    <row r="192" spans="1:3" x14ac:dyDescent="0.2">
      <c r="A192" s="53" t="s">
        <v>697</v>
      </c>
      <c r="B192" s="1">
        <v>0.45253841</v>
      </c>
      <c r="C192" s="1">
        <v>0.91841340999999999</v>
      </c>
    </row>
    <row r="193" spans="1:3" x14ac:dyDescent="0.2">
      <c r="A193" s="53" t="s">
        <v>698</v>
      </c>
      <c r="B193" s="1">
        <v>-1.4560611000000001</v>
      </c>
      <c r="C193" s="1">
        <v>0.91311206</v>
      </c>
    </row>
    <row r="194" spans="1:3" x14ac:dyDescent="0.2">
      <c r="A194" s="53" t="s">
        <v>699</v>
      </c>
      <c r="B194" s="1">
        <v>-0.2976395</v>
      </c>
      <c r="C194" s="1">
        <v>0.90956102999999999</v>
      </c>
    </row>
    <row r="195" spans="1:3" x14ac:dyDescent="0.2">
      <c r="A195" s="53" t="s">
        <v>700</v>
      </c>
      <c r="B195" s="1">
        <v>0.22070148000000001</v>
      </c>
      <c r="C195" s="1">
        <v>0.90774113000000001</v>
      </c>
    </row>
    <row r="196" spans="1:3" x14ac:dyDescent="0.2">
      <c r="A196" s="53" t="s">
        <v>701</v>
      </c>
      <c r="B196" s="1">
        <v>-0.74235519999999999</v>
      </c>
      <c r="C196" s="1">
        <v>0.90632645999999994</v>
      </c>
    </row>
    <row r="197" spans="1:3" x14ac:dyDescent="0.2">
      <c r="A197" s="53" t="s">
        <v>702</v>
      </c>
      <c r="B197" s="1">
        <v>0.32606790000000002</v>
      </c>
      <c r="C197" s="1">
        <v>0.90517707000000003</v>
      </c>
    </row>
    <row r="198" spans="1:3" x14ac:dyDescent="0.2">
      <c r="A198" s="53" t="s">
        <v>80</v>
      </c>
      <c r="B198" s="1">
        <v>-0.1586746</v>
      </c>
      <c r="C198" s="1">
        <v>0.90102198</v>
      </c>
    </row>
    <row r="199" spans="1:3" x14ac:dyDescent="0.2">
      <c r="A199" s="53" t="s">
        <v>703</v>
      </c>
      <c r="B199" s="1">
        <v>0.40182317000000001</v>
      </c>
      <c r="C199" s="1">
        <v>0.89956537999999997</v>
      </c>
    </row>
    <row r="200" spans="1:3" x14ac:dyDescent="0.2">
      <c r="A200" s="53" t="s">
        <v>214</v>
      </c>
      <c r="B200" s="1">
        <v>-0.35387200000000002</v>
      </c>
      <c r="C200" s="1">
        <v>0.89602303999999999</v>
      </c>
    </row>
    <row r="201" spans="1:3" x14ac:dyDescent="0.2">
      <c r="A201" s="53" t="s">
        <v>135</v>
      </c>
      <c r="B201" s="1">
        <v>-0.44383790000000001</v>
      </c>
      <c r="C201" s="1">
        <v>0.89568175000000005</v>
      </c>
    </row>
    <row r="202" spans="1:3" x14ac:dyDescent="0.2">
      <c r="A202" s="53" t="s">
        <v>231</v>
      </c>
      <c r="B202" s="1">
        <v>-0.58677469999999998</v>
      </c>
      <c r="C202" s="1">
        <v>0.89402345999999999</v>
      </c>
    </row>
    <row r="203" spans="1:3" x14ac:dyDescent="0.2">
      <c r="A203" s="53" t="s">
        <v>704</v>
      </c>
      <c r="B203" s="1">
        <v>0.28290712000000001</v>
      </c>
      <c r="C203" s="1">
        <v>0.89389936000000003</v>
      </c>
    </row>
    <row r="204" spans="1:3" x14ac:dyDescent="0.2">
      <c r="A204" s="53" t="s">
        <v>705</v>
      </c>
      <c r="B204" s="1">
        <v>0.36583628000000001</v>
      </c>
      <c r="C204" s="1">
        <v>0.89389123999999998</v>
      </c>
    </row>
    <row r="205" spans="1:3" x14ac:dyDescent="0.2">
      <c r="A205" s="53" t="s">
        <v>706</v>
      </c>
      <c r="B205" s="1">
        <v>0.63394116</v>
      </c>
      <c r="C205" s="1">
        <v>0.89329638</v>
      </c>
    </row>
    <row r="206" spans="1:3" x14ac:dyDescent="0.2">
      <c r="A206" s="53" t="s">
        <v>707</v>
      </c>
      <c r="B206" s="1">
        <v>2.4116467699999999</v>
      </c>
      <c r="C206" s="1">
        <v>0.89116678999999999</v>
      </c>
    </row>
    <row r="207" spans="1:3" x14ac:dyDescent="0.2">
      <c r="A207" s="53" t="s">
        <v>708</v>
      </c>
      <c r="B207" s="1">
        <v>-0.27846919999999997</v>
      </c>
      <c r="C207" s="1">
        <v>0.88272349000000006</v>
      </c>
    </row>
    <row r="208" spans="1:3" x14ac:dyDescent="0.2">
      <c r="A208" s="53" t="s">
        <v>151</v>
      </c>
      <c r="B208" s="1">
        <v>-0.33649250000000003</v>
      </c>
      <c r="C208" s="1">
        <v>0.87396094000000002</v>
      </c>
    </row>
    <row r="209" spans="1:3" x14ac:dyDescent="0.2">
      <c r="A209" s="53" t="s">
        <v>709</v>
      </c>
      <c r="B209" s="1">
        <v>0.40883130000000001</v>
      </c>
      <c r="C209" s="1">
        <v>0.87241727999999996</v>
      </c>
    </row>
    <row r="210" spans="1:3" x14ac:dyDescent="0.2">
      <c r="A210" s="53" t="s">
        <v>710</v>
      </c>
      <c r="B210" s="1">
        <v>0.43005590999999999</v>
      </c>
      <c r="C210" s="1">
        <v>0.86525644000000002</v>
      </c>
    </row>
    <row r="211" spans="1:3" x14ac:dyDescent="0.2">
      <c r="A211" s="53" t="s">
        <v>711</v>
      </c>
      <c r="B211" s="1">
        <v>0.34008198000000001</v>
      </c>
      <c r="C211" s="1">
        <v>0.86222346000000005</v>
      </c>
    </row>
    <row r="212" spans="1:3" x14ac:dyDescent="0.2">
      <c r="A212" s="53" t="s">
        <v>64</v>
      </c>
      <c r="B212" s="1">
        <v>0.28007555000000001</v>
      </c>
      <c r="C212" s="1">
        <v>0.85864083000000002</v>
      </c>
    </row>
    <row r="213" spans="1:3" x14ac:dyDescent="0.2">
      <c r="A213" s="53" t="s">
        <v>712</v>
      </c>
      <c r="B213" s="1">
        <v>-0.63262499999999999</v>
      </c>
      <c r="C213" s="1">
        <v>0.85637836000000001</v>
      </c>
    </row>
    <row r="214" spans="1:3" x14ac:dyDescent="0.2">
      <c r="A214" s="53" t="s">
        <v>713</v>
      </c>
      <c r="B214" s="1">
        <v>0.30099102999999999</v>
      </c>
      <c r="C214" s="1">
        <v>0.85550218</v>
      </c>
    </row>
    <row r="215" spans="1:3" x14ac:dyDescent="0.2">
      <c r="A215" s="53" t="s">
        <v>714</v>
      </c>
      <c r="B215" s="1">
        <v>0.32932465</v>
      </c>
      <c r="C215" s="1">
        <v>0.85017129000000002</v>
      </c>
    </row>
    <row r="216" spans="1:3" x14ac:dyDescent="0.2">
      <c r="A216" s="53" t="s">
        <v>715</v>
      </c>
      <c r="B216" s="1">
        <v>-0.34876449999999998</v>
      </c>
      <c r="C216" s="1">
        <v>0.84891095999999999</v>
      </c>
    </row>
    <row r="217" spans="1:3" x14ac:dyDescent="0.2">
      <c r="A217" s="53" t="s">
        <v>716</v>
      </c>
      <c r="B217" s="1">
        <v>-0.4186956</v>
      </c>
      <c r="C217" s="1">
        <v>0.84700648999999995</v>
      </c>
    </row>
    <row r="218" spans="1:3" x14ac:dyDescent="0.2">
      <c r="A218" s="53" t="s">
        <v>67</v>
      </c>
      <c r="B218" s="1">
        <v>0.24798476</v>
      </c>
      <c r="C218" s="1">
        <v>0.84499864000000002</v>
      </c>
    </row>
    <row r="219" spans="1:3" x14ac:dyDescent="0.2">
      <c r="A219" s="53" t="s">
        <v>717</v>
      </c>
      <c r="B219" s="1">
        <v>-0.37600169999999999</v>
      </c>
      <c r="C219" s="1">
        <v>0.84428510999999995</v>
      </c>
    </row>
    <row r="220" spans="1:3" x14ac:dyDescent="0.2">
      <c r="A220" s="53" t="s">
        <v>718</v>
      </c>
      <c r="B220" s="1">
        <v>-0.61778730000000004</v>
      </c>
      <c r="C220" s="1">
        <v>0.83961196999999999</v>
      </c>
    </row>
    <row r="221" spans="1:3" x14ac:dyDescent="0.2">
      <c r="A221" s="53" t="s">
        <v>238</v>
      </c>
      <c r="B221" s="1">
        <v>0.25141566999999998</v>
      </c>
      <c r="C221" s="1">
        <v>0.83946651999999999</v>
      </c>
    </row>
    <row r="222" spans="1:3" x14ac:dyDescent="0.2">
      <c r="A222" s="53" t="s">
        <v>121</v>
      </c>
      <c r="B222" s="1">
        <v>-0.18209320000000001</v>
      </c>
      <c r="C222" s="1">
        <v>0.83199221000000001</v>
      </c>
    </row>
    <row r="223" spans="1:3" x14ac:dyDescent="0.2">
      <c r="A223" s="53" t="s">
        <v>252</v>
      </c>
      <c r="B223" s="1">
        <v>0.90646831000000005</v>
      </c>
      <c r="C223" s="1">
        <v>0.82500322999999998</v>
      </c>
    </row>
    <row r="224" spans="1:3" x14ac:dyDescent="0.2">
      <c r="A224" s="53" t="s">
        <v>719</v>
      </c>
      <c r="B224" s="1">
        <v>0.37541319000000001</v>
      </c>
      <c r="C224" s="1">
        <v>0.82197750999999997</v>
      </c>
    </row>
    <row r="225" spans="1:3" x14ac:dyDescent="0.2">
      <c r="A225" s="53" t="s">
        <v>720</v>
      </c>
      <c r="B225" s="1">
        <v>0.67689991000000005</v>
      </c>
      <c r="C225" s="1">
        <v>0.81886049999999999</v>
      </c>
    </row>
    <row r="226" spans="1:3" x14ac:dyDescent="0.2">
      <c r="A226" s="53" t="s">
        <v>721</v>
      </c>
      <c r="B226" s="1">
        <v>-0.20441129999999999</v>
      </c>
      <c r="C226" s="1">
        <v>0.81744592000000005</v>
      </c>
    </row>
    <row r="227" spans="1:3" x14ac:dyDescent="0.2">
      <c r="A227" s="53" t="s">
        <v>722</v>
      </c>
      <c r="B227" s="1">
        <v>0.23891528000000001</v>
      </c>
      <c r="C227" s="1">
        <v>0.81481188999999998</v>
      </c>
    </row>
    <row r="228" spans="1:3" x14ac:dyDescent="0.2">
      <c r="A228" s="53" t="s">
        <v>71</v>
      </c>
      <c r="B228" s="1">
        <v>0.12424084000000001</v>
      </c>
      <c r="C228" s="1">
        <v>0.81305055000000004</v>
      </c>
    </row>
    <row r="229" spans="1:3" x14ac:dyDescent="0.2">
      <c r="A229" s="53" t="s">
        <v>229</v>
      </c>
      <c r="B229" s="1">
        <v>-0.32746229999999998</v>
      </c>
      <c r="C229" s="1">
        <v>0.80655326999999999</v>
      </c>
    </row>
    <row r="230" spans="1:3" x14ac:dyDescent="0.2">
      <c r="A230" s="53" t="s">
        <v>723</v>
      </c>
      <c r="B230" s="1">
        <v>0.44230270999999999</v>
      </c>
      <c r="C230" s="1">
        <v>0.80180426000000005</v>
      </c>
    </row>
    <row r="231" spans="1:3" x14ac:dyDescent="0.2">
      <c r="A231" s="53" t="s">
        <v>724</v>
      </c>
      <c r="B231" s="1">
        <v>0.17608715999999999</v>
      </c>
      <c r="C231" s="1">
        <v>0.80012198000000001</v>
      </c>
    </row>
    <row r="232" spans="1:3" x14ac:dyDescent="0.2">
      <c r="A232" s="53" t="s">
        <v>725</v>
      </c>
      <c r="B232" s="1">
        <v>0.35430766000000002</v>
      </c>
      <c r="C232" s="1">
        <v>0.79726933</v>
      </c>
    </row>
    <row r="233" spans="1:3" x14ac:dyDescent="0.2">
      <c r="A233" s="53" t="s">
        <v>726</v>
      </c>
      <c r="B233" s="1">
        <v>-0.3067164</v>
      </c>
      <c r="C233" s="1">
        <v>0.79581857</v>
      </c>
    </row>
    <row r="234" spans="1:3" x14ac:dyDescent="0.2">
      <c r="A234" s="53" t="s">
        <v>727</v>
      </c>
      <c r="B234" s="1">
        <v>0.59655528999999996</v>
      </c>
      <c r="C234" s="1">
        <v>0.78681113000000003</v>
      </c>
    </row>
    <row r="235" spans="1:3" x14ac:dyDescent="0.2">
      <c r="A235" s="53" t="s">
        <v>201</v>
      </c>
      <c r="B235" s="1">
        <v>-0.69633089999999997</v>
      </c>
      <c r="C235" s="1">
        <v>0.78309814</v>
      </c>
    </row>
    <row r="236" spans="1:3" x14ac:dyDescent="0.2">
      <c r="A236" s="53" t="s">
        <v>728</v>
      </c>
      <c r="B236" s="1">
        <v>0.36142396999999998</v>
      </c>
      <c r="C236" s="1">
        <v>0.77644981000000002</v>
      </c>
    </row>
    <row r="237" spans="1:3" x14ac:dyDescent="0.2">
      <c r="A237" s="53" t="s">
        <v>729</v>
      </c>
      <c r="B237" s="1">
        <v>0.21725889000000001</v>
      </c>
      <c r="C237" s="1">
        <v>0.77511766999999998</v>
      </c>
    </row>
    <row r="238" spans="1:3" x14ac:dyDescent="0.2">
      <c r="A238" s="53" t="s">
        <v>152</v>
      </c>
      <c r="B238" s="1">
        <v>-0.22669839999999999</v>
      </c>
      <c r="C238" s="1">
        <v>0.76696465000000003</v>
      </c>
    </row>
    <row r="239" spans="1:3" x14ac:dyDescent="0.2">
      <c r="A239" s="53" t="s">
        <v>730</v>
      </c>
      <c r="B239" s="1">
        <v>0.35703742999999999</v>
      </c>
      <c r="C239" s="1">
        <v>0.76005347000000001</v>
      </c>
    </row>
    <row r="240" spans="1:3" x14ac:dyDescent="0.2">
      <c r="A240" s="53" t="s">
        <v>731</v>
      </c>
      <c r="B240" s="1">
        <v>0.38030853999999997</v>
      </c>
      <c r="C240" s="1">
        <v>0.75228066999999998</v>
      </c>
    </row>
    <row r="241" spans="1:3" x14ac:dyDescent="0.2">
      <c r="A241" s="53" t="s">
        <v>732</v>
      </c>
      <c r="B241" s="1">
        <v>0.67828200000000005</v>
      </c>
      <c r="C241" s="1">
        <v>0.75223947000000002</v>
      </c>
    </row>
    <row r="242" spans="1:3" x14ac:dyDescent="0.2">
      <c r="A242" s="53" t="s">
        <v>733</v>
      </c>
      <c r="B242" s="1">
        <v>0.36890341999999998</v>
      </c>
      <c r="C242" s="1">
        <v>0.75081576000000005</v>
      </c>
    </row>
    <row r="243" spans="1:3" x14ac:dyDescent="0.2">
      <c r="A243" s="53" t="s">
        <v>734</v>
      </c>
      <c r="B243" s="1">
        <v>-0.5002105</v>
      </c>
      <c r="C243" s="1">
        <v>0.75039475</v>
      </c>
    </row>
    <row r="244" spans="1:3" x14ac:dyDescent="0.2">
      <c r="A244" s="53" t="s">
        <v>127</v>
      </c>
      <c r="B244" s="1">
        <v>0.37186007999999998</v>
      </c>
      <c r="C244" s="1">
        <v>0.74738296999999998</v>
      </c>
    </row>
    <row r="245" spans="1:3" x14ac:dyDescent="0.2">
      <c r="A245" s="53" t="s">
        <v>195</v>
      </c>
      <c r="B245" s="1">
        <v>-0.45242369999999998</v>
      </c>
      <c r="C245" s="1">
        <v>0.74223631999999995</v>
      </c>
    </row>
    <row r="246" spans="1:3" x14ac:dyDescent="0.2">
      <c r="A246" s="53" t="s">
        <v>42</v>
      </c>
      <c r="B246" s="1">
        <v>0.25201783</v>
      </c>
      <c r="C246" s="1">
        <v>0.73607484999999995</v>
      </c>
    </row>
    <row r="247" spans="1:3" x14ac:dyDescent="0.2">
      <c r="A247" s="53" t="s">
        <v>735</v>
      </c>
      <c r="B247" s="1">
        <v>-0.17866960000000001</v>
      </c>
      <c r="C247" s="1">
        <v>0.73468814999999998</v>
      </c>
    </row>
    <row r="248" spans="1:3" x14ac:dyDescent="0.2">
      <c r="A248" s="53" t="s">
        <v>736</v>
      </c>
      <c r="B248" s="1">
        <v>-0.4985443</v>
      </c>
      <c r="C248" s="1">
        <v>0.73031197000000003</v>
      </c>
    </row>
    <row r="249" spans="1:3" x14ac:dyDescent="0.2">
      <c r="A249" s="53" t="s">
        <v>737</v>
      </c>
      <c r="B249" s="1">
        <v>0.32199121000000003</v>
      </c>
      <c r="C249" s="1">
        <v>0.72827744000000005</v>
      </c>
    </row>
    <row r="250" spans="1:3" x14ac:dyDescent="0.2">
      <c r="A250" s="53" t="s">
        <v>738</v>
      </c>
      <c r="B250" s="1">
        <v>-0.52303909999999998</v>
      </c>
      <c r="C250" s="1">
        <v>0.72661832999999998</v>
      </c>
    </row>
    <row r="251" spans="1:3" x14ac:dyDescent="0.2">
      <c r="A251" s="53" t="s">
        <v>739</v>
      </c>
      <c r="B251" s="1">
        <v>-0.2065844</v>
      </c>
      <c r="C251" s="1">
        <v>0.72494276000000002</v>
      </c>
    </row>
    <row r="252" spans="1:3" x14ac:dyDescent="0.2">
      <c r="A252" s="53" t="s">
        <v>740</v>
      </c>
      <c r="B252" s="1">
        <v>-0.48568099999999997</v>
      </c>
      <c r="C252" s="1">
        <v>0.71687988999999996</v>
      </c>
    </row>
    <row r="253" spans="1:3" x14ac:dyDescent="0.2">
      <c r="A253" s="53" t="s">
        <v>78</v>
      </c>
      <c r="B253" s="1">
        <v>0.16086168000000001</v>
      </c>
      <c r="C253" s="1">
        <v>0.71641730999999997</v>
      </c>
    </row>
    <row r="254" spans="1:3" x14ac:dyDescent="0.2">
      <c r="A254" s="53" t="s">
        <v>141</v>
      </c>
      <c r="B254" s="1">
        <v>0.16169451000000001</v>
      </c>
      <c r="C254" s="1">
        <v>0.71541396999999995</v>
      </c>
    </row>
    <row r="255" spans="1:3" x14ac:dyDescent="0.2">
      <c r="A255" s="53" t="s">
        <v>741</v>
      </c>
      <c r="B255" s="1">
        <v>0.4387817</v>
      </c>
      <c r="C255" s="1">
        <v>0.70351896999999997</v>
      </c>
    </row>
    <row r="256" spans="1:3" x14ac:dyDescent="0.2">
      <c r="A256" s="53" t="s">
        <v>742</v>
      </c>
      <c r="B256" s="1">
        <v>0.67502603999999999</v>
      </c>
      <c r="C256" s="1">
        <v>0.70327492000000003</v>
      </c>
    </row>
    <row r="257" spans="1:3" x14ac:dyDescent="0.2">
      <c r="A257" s="53" t="s">
        <v>743</v>
      </c>
      <c r="B257" s="1">
        <v>-0.14519270000000001</v>
      </c>
      <c r="C257" s="1">
        <v>0.70234363</v>
      </c>
    </row>
    <row r="258" spans="1:3" x14ac:dyDescent="0.2">
      <c r="A258" s="53" t="s">
        <v>744</v>
      </c>
      <c r="B258" s="1">
        <v>-0.5820748</v>
      </c>
      <c r="C258" s="1">
        <v>0.70152466000000002</v>
      </c>
    </row>
    <row r="259" spans="1:3" x14ac:dyDescent="0.2">
      <c r="A259" s="53" t="s">
        <v>198</v>
      </c>
      <c r="B259" s="1">
        <v>-0.26790120000000001</v>
      </c>
      <c r="C259" s="1">
        <v>0.69928555999999997</v>
      </c>
    </row>
    <row r="260" spans="1:3" x14ac:dyDescent="0.2">
      <c r="A260" s="53" t="s">
        <v>745</v>
      </c>
      <c r="B260" s="1">
        <v>0.15463051</v>
      </c>
      <c r="C260" s="1">
        <v>0.6963762</v>
      </c>
    </row>
    <row r="261" spans="1:3" x14ac:dyDescent="0.2">
      <c r="A261" s="53" t="s">
        <v>746</v>
      </c>
      <c r="B261" s="1">
        <v>-0.59093079999999998</v>
      </c>
      <c r="C261" s="1">
        <v>0.69512912000000004</v>
      </c>
    </row>
    <row r="262" spans="1:3" x14ac:dyDescent="0.2">
      <c r="A262" s="53" t="s">
        <v>747</v>
      </c>
      <c r="B262" s="1">
        <v>0.37782134000000001</v>
      </c>
      <c r="C262" s="1">
        <v>0.69165785000000002</v>
      </c>
    </row>
    <row r="263" spans="1:3" x14ac:dyDescent="0.2">
      <c r="A263" s="53" t="s">
        <v>57</v>
      </c>
      <c r="B263" s="1">
        <v>0.23773179</v>
      </c>
      <c r="C263" s="1">
        <v>0.68838343999999996</v>
      </c>
    </row>
    <row r="264" spans="1:3" x14ac:dyDescent="0.2">
      <c r="A264" s="53" t="s">
        <v>748</v>
      </c>
      <c r="B264" s="1">
        <v>0.35433537999999998</v>
      </c>
      <c r="C264" s="1">
        <v>0.68345588999999995</v>
      </c>
    </row>
    <row r="265" spans="1:3" x14ac:dyDescent="0.2">
      <c r="A265" s="53" t="s">
        <v>749</v>
      </c>
      <c r="B265" s="1">
        <v>0.31009183000000001</v>
      </c>
      <c r="C265" s="1">
        <v>0.68302284000000002</v>
      </c>
    </row>
    <row r="266" spans="1:3" x14ac:dyDescent="0.2">
      <c r="A266" s="53" t="s">
        <v>94</v>
      </c>
      <c r="B266" s="1">
        <v>0.17177580000000001</v>
      </c>
      <c r="C266" s="1">
        <v>0.68078081000000001</v>
      </c>
    </row>
    <row r="267" spans="1:3" x14ac:dyDescent="0.2">
      <c r="A267" s="53" t="s">
        <v>750</v>
      </c>
      <c r="B267" s="1">
        <v>1.48387011</v>
      </c>
      <c r="C267" s="1">
        <v>0.67567056999999997</v>
      </c>
    </row>
    <row r="268" spans="1:3" x14ac:dyDescent="0.2">
      <c r="A268" s="53" t="s">
        <v>751</v>
      </c>
      <c r="B268" s="1">
        <v>0.18924281000000001</v>
      </c>
      <c r="C268" s="1">
        <v>0.67552376000000003</v>
      </c>
    </row>
    <row r="269" spans="1:3" x14ac:dyDescent="0.2">
      <c r="A269" s="53" t="s">
        <v>234</v>
      </c>
      <c r="B269" s="1">
        <v>-0.26631260000000001</v>
      </c>
      <c r="C269" s="1">
        <v>0.67388946999999999</v>
      </c>
    </row>
    <row r="270" spans="1:3" x14ac:dyDescent="0.2">
      <c r="A270" s="53" t="s">
        <v>752</v>
      </c>
      <c r="B270" s="1">
        <v>-0.9551423</v>
      </c>
      <c r="C270" s="1">
        <v>0.66937084000000002</v>
      </c>
    </row>
    <row r="271" spans="1:3" x14ac:dyDescent="0.2">
      <c r="A271" s="53" t="s">
        <v>103</v>
      </c>
      <c r="B271" s="1">
        <v>0.20349829999999999</v>
      </c>
      <c r="C271" s="1">
        <v>0.66789913000000001</v>
      </c>
    </row>
    <row r="272" spans="1:3" x14ac:dyDescent="0.2">
      <c r="A272" s="53" t="s">
        <v>753</v>
      </c>
      <c r="B272" s="1">
        <v>0.52616280999999998</v>
      </c>
      <c r="C272" s="1">
        <v>0.66762661999999995</v>
      </c>
    </row>
    <row r="273" spans="1:3" x14ac:dyDescent="0.2">
      <c r="A273" s="53" t="s">
        <v>754</v>
      </c>
      <c r="B273" s="1">
        <v>0.49357433000000001</v>
      </c>
      <c r="C273" s="1">
        <v>0.66484142000000002</v>
      </c>
    </row>
    <row r="274" spans="1:3" x14ac:dyDescent="0.2">
      <c r="A274" s="53" t="s">
        <v>110</v>
      </c>
      <c r="B274" s="1">
        <v>0.17425223000000001</v>
      </c>
      <c r="C274" s="1">
        <v>0.66480410000000001</v>
      </c>
    </row>
    <row r="275" spans="1:3" x14ac:dyDescent="0.2">
      <c r="A275" s="53" t="s">
        <v>755</v>
      </c>
      <c r="B275" s="1">
        <v>0.16173286000000001</v>
      </c>
      <c r="C275" s="1">
        <v>0.66216797999999999</v>
      </c>
    </row>
    <row r="276" spans="1:3" x14ac:dyDescent="0.2">
      <c r="A276" s="53" t="s">
        <v>756</v>
      </c>
      <c r="B276" s="1">
        <v>-0.30099880000000001</v>
      </c>
      <c r="C276" s="1">
        <v>0.65876221999999995</v>
      </c>
    </row>
    <row r="277" spans="1:3" x14ac:dyDescent="0.2">
      <c r="A277" s="53" t="s">
        <v>757</v>
      </c>
      <c r="B277" s="1">
        <v>0.28696326</v>
      </c>
      <c r="C277" s="1">
        <v>0.65870519999999999</v>
      </c>
    </row>
    <row r="278" spans="1:3" x14ac:dyDescent="0.2">
      <c r="A278" s="53" t="s">
        <v>228</v>
      </c>
      <c r="B278" s="1">
        <v>-0.2820764</v>
      </c>
      <c r="C278" s="1">
        <v>0.65732652000000003</v>
      </c>
    </row>
    <row r="279" spans="1:3" x14ac:dyDescent="0.2">
      <c r="A279" s="53" t="s">
        <v>758</v>
      </c>
      <c r="B279" s="1">
        <v>0.37777398000000001</v>
      </c>
      <c r="C279" s="1">
        <v>0.65399070000000004</v>
      </c>
    </row>
    <row r="280" spans="1:3" x14ac:dyDescent="0.2">
      <c r="A280" s="53" t="s">
        <v>181</v>
      </c>
      <c r="B280" s="1">
        <v>-0.22445770000000001</v>
      </c>
      <c r="C280" s="1">
        <v>0.65346769000000005</v>
      </c>
    </row>
    <row r="281" spans="1:3" x14ac:dyDescent="0.2">
      <c r="A281" s="53" t="s">
        <v>759</v>
      </c>
      <c r="B281" s="1">
        <v>0.31945327000000001</v>
      </c>
      <c r="C281" s="1">
        <v>0.65337919</v>
      </c>
    </row>
    <row r="282" spans="1:3" x14ac:dyDescent="0.2">
      <c r="A282" s="53" t="s">
        <v>760</v>
      </c>
      <c r="B282" s="1">
        <v>0.32483738000000001</v>
      </c>
      <c r="C282" s="1">
        <v>0.65104485999999995</v>
      </c>
    </row>
    <row r="283" spans="1:3" x14ac:dyDescent="0.2">
      <c r="A283" s="53" t="s">
        <v>761</v>
      </c>
      <c r="B283" s="1">
        <v>0.52631486000000005</v>
      </c>
      <c r="C283" s="1">
        <v>0.64936453999999999</v>
      </c>
    </row>
    <row r="284" spans="1:3" x14ac:dyDescent="0.2">
      <c r="A284" s="53" t="s">
        <v>190</v>
      </c>
      <c r="B284" s="1">
        <v>-0.18342059999999999</v>
      </c>
      <c r="C284" s="1">
        <v>0.64925898000000004</v>
      </c>
    </row>
    <row r="285" spans="1:3" x14ac:dyDescent="0.2">
      <c r="A285" s="53" t="s">
        <v>762</v>
      </c>
      <c r="B285" s="1">
        <v>-0.20548350000000001</v>
      </c>
      <c r="C285" s="1">
        <v>0.63961634000000001</v>
      </c>
    </row>
    <row r="286" spans="1:3" x14ac:dyDescent="0.2">
      <c r="A286" s="53" t="s">
        <v>763</v>
      </c>
      <c r="B286" s="1">
        <v>0.39516583</v>
      </c>
      <c r="C286" s="1">
        <v>0.63424376999999998</v>
      </c>
    </row>
    <row r="287" spans="1:3" x14ac:dyDescent="0.2">
      <c r="A287" s="53" t="s">
        <v>764</v>
      </c>
      <c r="B287" s="1">
        <v>0.310583</v>
      </c>
      <c r="C287" s="1">
        <v>0.63242103000000005</v>
      </c>
    </row>
    <row r="288" spans="1:3" x14ac:dyDescent="0.2">
      <c r="A288" s="53" t="s">
        <v>765</v>
      </c>
      <c r="B288" s="1">
        <v>0.68862268000000004</v>
      </c>
      <c r="C288" s="1">
        <v>0.6315672</v>
      </c>
    </row>
    <row r="289" spans="1:3" x14ac:dyDescent="0.2">
      <c r="A289" s="53" t="s">
        <v>93</v>
      </c>
      <c r="B289" s="1">
        <v>0.32597928999999998</v>
      </c>
      <c r="C289" s="1">
        <v>0.62799289999999997</v>
      </c>
    </row>
    <row r="290" spans="1:3" x14ac:dyDescent="0.2">
      <c r="A290" s="53" t="s">
        <v>40</v>
      </c>
      <c r="B290" s="1">
        <v>0.1682728</v>
      </c>
      <c r="C290" s="1">
        <v>0.62577488000000003</v>
      </c>
    </row>
    <row r="291" spans="1:3" x14ac:dyDescent="0.2">
      <c r="A291" s="53" t="s">
        <v>766</v>
      </c>
      <c r="B291" s="1">
        <v>0.35842657</v>
      </c>
      <c r="C291" s="1">
        <v>0.62383085000000005</v>
      </c>
    </row>
    <row r="292" spans="1:3" x14ac:dyDescent="0.2">
      <c r="A292" s="53" t="s">
        <v>767</v>
      </c>
      <c r="B292" s="1">
        <v>0.15284976</v>
      </c>
      <c r="C292" s="1">
        <v>0.62269509999999995</v>
      </c>
    </row>
    <row r="293" spans="1:3" x14ac:dyDescent="0.2">
      <c r="A293" s="53" t="s">
        <v>768</v>
      </c>
      <c r="B293" s="1">
        <v>0.58604568000000001</v>
      </c>
      <c r="C293" s="1">
        <v>0.61717714000000001</v>
      </c>
    </row>
    <row r="294" spans="1:3" x14ac:dyDescent="0.2">
      <c r="A294" s="53" t="s">
        <v>769</v>
      </c>
      <c r="B294" s="1">
        <v>-0.38147700000000001</v>
      </c>
      <c r="C294" s="1">
        <v>0.61406702000000002</v>
      </c>
    </row>
    <row r="295" spans="1:3" x14ac:dyDescent="0.2">
      <c r="A295" s="53" t="s">
        <v>770</v>
      </c>
      <c r="B295" s="1">
        <v>0.44865280000000002</v>
      </c>
      <c r="C295" s="1">
        <v>0.61189205000000002</v>
      </c>
    </row>
    <row r="296" spans="1:3" x14ac:dyDescent="0.2">
      <c r="A296" s="53" t="s">
        <v>56</v>
      </c>
      <c r="B296" s="1">
        <v>0.20205392</v>
      </c>
      <c r="C296" s="1">
        <v>0.60891843999999995</v>
      </c>
    </row>
    <row r="297" spans="1:3" x14ac:dyDescent="0.2">
      <c r="A297" s="53" t="s">
        <v>114</v>
      </c>
      <c r="B297" s="1">
        <v>0.11180896999999999</v>
      </c>
      <c r="C297" s="1">
        <v>0.6053731</v>
      </c>
    </row>
    <row r="298" spans="1:3" x14ac:dyDescent="0.2">
      <c r="A298" s="53" t="s">
        <v>771</v>
      </c>
      <c r="B298" s="1">
        <v>-0.28731580000000001</v>
      </c>
      <c r="C298" s="1">
        <v>0.60482806</v>
      </c>
    </row>
    <row r="299" spans="1:3" x14ac:dyDescent="0.2">
      <c r="A299" s="53" t="s">
        <v>772</v>
      </c>
      <c r="B299" s="1">
        <v>0.13366525000000001</v>
      </c>
      <c r="C299" s="1">
        <v>0.59898138000000001</v>
      </c>
    </row>
    <row r="300" spans="1:3" x14ac:dyDescent="0.2">
      <c r="A300" s="53" t="s">
        <v>773</v>
      </c>
      <c r="B300" s="1">
        <v>0.13403338000000001</v>
      </c>
      <c r="C300" s="1">
        <v>0.59845369000000004</v>
      </c>
    </row>
    <row r="301" spans="1:3" x14ac:dyDescent="0.2">
      <c r="A301" s="53" t="s">
        <v>774</v>
      </c>
      <c r="B301" s="1">
        <v>0.22666346000000001</v>
      </c>
      <c r="C301" s="1">
        <v>0.59748135999999996</v>
      </c>
    </row>
    <row r="302" spans="1:3" x14ac:dyDescent="0.2">
      <c r="A302" s="53" t="s">
        <v>177</v>
      </c>
      <c r="B302" s="1">
        <v>-0.32448909999999997</v>
      </c>
      <c r="C302" s="1">
        <v>0.59743709</v>
      </c>
    </row>
    <row r="303" spans="1:3" x14ac:dyDescent="0.2">
      <c r="A303" s="53" t="s">
        <v>775</v>
      </c>
      <c r="B303" s="1">
        <v>-0.46356219999999998</v>
      </c>
      <c r="C303" s="1">
        <v>0.59072371999999995</v>
      </c>
    </row>
    <row r="304" spans="1:3" x14ac:dyDescent="0.2">
      <c r="A304" s="53" t="s">
        <v>776</v>
      </c>
      <c r="B304" s="1">
        <v>0.47785469000000003</v>
      </c>
      <c r="C304" s="1">
        <v>0.58523437</v>
      </c>
    </row>
    <row r="305" spans="1:3" x14ac:dyDescent="0.2">
      <c r="A305" s="53" t="s">
        <v>777</v>
      </c>
      <c r="B305" s="1">
        <v>0.58839087999999995</v>
      </c>
      <c r="C305" s="1">
        <v>0.58405545000000003</v>
      </c>
    </row>
    <row r="306" spans="1:3" x14ac:dyDescent="0.2">
      <c r="A306" s="53" t="s">
        <v>778</v>
      </c>
      <c r="B306" s="1">
        <v>-0.56255080000000002</v>
      </c>
      <c r="C306" s="1">
        <v>0.58354921999999998</v>
      </c>
    </row>
    <row r="307" spans="1:3" x14ac:dyDescent="0.2">
      <c r="A307" s="53" t="s">
        <v>779</v>
      </c>
      <c r="B307" s="1">
        <v>0.2713429</v>
      </c>
      <c r="C307" s="1">
        <v>0.58110618999999997</v>
      </c>
    </row>
    <row r="308" spans="1:3" x14ac:dyDescent="0.2">
      <c r="A308" s="53" t="s">
        <v>780</v>
      </c>
      <c r="B308" s="1">
        <v>0.22438152</v>
      </c>
      <c r="C308" s="1">
        <v>0.57829889000000001</v>
      </c>
    </row>
    <row r="309" spans="1:3" x14ac:dyDescent="0.2">
      <c r="A309" s="53" t="s">
        <v>781</v>
      </c>
      <c r="B309" s="1">
        <v>1.4049918800000001</v>
      </c>
      <c r="C309" s="1">
        <v>0.57663927999999998</v>
      </c>
    </row>
    <row r="310" spans="1:3" x14ac:dyDescent="0.2">
      <c r="A310" s="53" t="s">
        <v>782</v>
      </c>
      <c r="B310" s="1">
        <v>0.59336633000000005</v>
      </c>
      <c r="C310" s="1">
        <v>0.57006104999999996</v>
      </c>
    </row>
    <row r="311" spans="1:3" x14ac:dyDescent="0.2">
      <c r="A311" s="53" t="s">
        <v>132</v>
      </c>
      <c r="B311" s="1">
        <v>0.14876922000000001</v>
      </c>
      <c r="C311" s="1">
        <v>0.56451563000000005</v>
      </c>
    </row>
    <row r="312" spans="1:3" x14ac:dyDescent="0.2">
      <c r="A312" s="53" t="s">
        <v>783</v>
      </c>
      <c r="B312" s="1">
        <v>-0.2875972</v>
      </c>
      <c r="C312" s="1">
        <v>0.56150549000000005</v>
      </c>
    </row>
    <row r="313" spans="1:3" x14ac:dyDescent="0.2">
      <c r="A313" s="53" t="s">
        <v>65</v>
      </c>
      <c r="B313" s="1">
        <v>-0.35988750000000003</v>
      </c>
      <c r="C313" s="1">
        <v>0.55659022999999996</v>
      </c>
    </row>
    <row r="314" spans="1:3" x14ac:dyDescent="0.2">
      <c r="A314" s="53" t="s">
        <v>784</v>
      </c>
      <c r="B314" s="1">
        <v>0.25023599000000002</v>
      </c>
      <c r="C314" s="1">
        <v>0.55499317000000004</v>
      </c>
    </row>
    <row r="315" spans="1:3" x14ac:dyDescent="0.2">
      <c r="A315" s="53" t="s">
        <v>785</v>
      </c>
      <c r="B315" s="1">
        <v>0.22197732000000001</v>
      </c>
      <c r="C315" s="1">
        <v>0.55388011000000004</v>
      </c>
    </row>
    <row r="316" spans="1:3" x14ac:dyDescent="0.2">
      <c r="A316" s="53" t="s">
        <v>786</v>
      </c>
      <c r="B316" s="1">
        <v>1.2530922099999999</v>
      </c>
      <c r="C316" s="1">
        <v>0.55193791000000003</v>
      </c>
    </row>
    <row r="317" spans="1:3" x14ac:dyDescent="0.2">
      <c r="A317" s="53" t="s">
        <v>61</v>
      </c>
      <c r="B317" s="1">
        <v>0.14939371000000001</v>
      </c>
      <c r="C317" s="1">
        <v>0.54858929000000001</v>
      </c>
    </row>
    <row r="318" spans="1:3" x14ac:dyDescent="0.2">
      <c r="A318" s="53" t="s">
        <v>787</v>
      </c>
      <c r="B318" s="1">
        <v>0.45875774000000002</v>
      </c>
      <c r="C318" s="1">
        <v>0.54841280999999997</v>
      </c>
    </row>
    <row r="319" spans="1:3" x14ac:dyDescent="0.2">
      <c r="A319" s="53" t="s">
        <v>81</v>
      </c>
      <c r="B319" s="1">
        <v>0.14858006000000001</v>
      </c>
      <c r="C319" s="1">
        <v>0.54666568999999998</v>
      </c>
    </row>
    <row r="320" spans="1:3" x14ac:dyDescent="0.2">
      <c r="A320" s="53" t="s">
        <v>788</v>
      </c>
      <c r="B320" s="1">
        <v>-0.1531363</v>
      </c>
      <c r="C320" s="1">
        <v>0.54547869999999998</v>
      </c>
    </row>
    <row r="321" spans="1:3" x14ac:dyDescent="0.2">
      <c r="A321" s="53" t="s">
        <v>789</v>
      </c>
      <c r="B321" s="1">
        <v>0.59670049000000003</v>
      </c>
      <c r="C321" s="1">
        <v>0.54442526999999996</v>
      </c>
    </row>
    <row r="322" spans="1:3" x14ac:dyDescent="0.2">
      <c r="A322" s="53" t="s">
        <v>790</v>
      </c>
      <c r="B322" s="1">
        <v>0.54636673000000002</v>
      </c>
      <c r="C322" s="1">
        <v>0.54159232000000002</v>
      </c>
    </row>
    <row r="323" spans="1:3" x14ac:dyDescent="0.2">
      <c r="A323" s="53" t="s">
        <v>791</v>
      </c>
      <c r="B323" s="1">
        <v>0.31858758999999998</v>
      </c>
      <c r="C323" s="1">
        <v>0.53987410999999996</v>
      </c>
    </row>
    <row r="324" spans="1:3" x14ac:dyDescent="0.2">
      <c r="A324" s="53" t="s">
        <v>792</v>
      </c>
      <c r="B324" s="1">
        <v>-0.19684009999999999</v>
      </c>
      <c r="C324" s="1">
        <v>0.53018688999999997</v>
      </c>
    </row>
    <row r="325" spans="1:3" x14ac:dyDescent="0.2">
      <c r="A325" s="53" t="s">
        <v>793</v>
      </c>
      <c r="B325" s="1">
        <v>0.19972260999999999</v>
      </c>
      <c r="C325" s="1">
        <v>0.52672319000000001</v>
      </c>
    </row>
    <row r="326" spans="1:3" x14ac:dyDescent="0.2">
      <c r="A326" s="53" t="s">
        <v>794</v>
      </c>
      <c r="B326" s="1">
        <v>0.29963659999999998</v>
      </c>
      <c r="C326" s="1">
        <v>0.52412727999999997</v>
      </c>
    </row>
    <row r="327" spans="1:3" x14ac:dyDescent="0.2">
      <c r="A327" s="53" t="s">
        <v>795</v>
      </c>
      <c r="B327" s="1">
        <v>-0.19307589999999999</v>
      </c>
      <c r="C327" s="1">
        <v>0.52319616000000002</v>
      </c>
    </row>
    <row r="328" spans="1:3" x14ac:dyDescent="0.2">
      <c r="A328" s="53" t="s">
        <v>796</v>
      </c>
      <c r="B328" s="1">
        <v>0.44572353999999997</v>
      </c>
      <c r="C328" s="1">
        <v>0.51935505000000004</v>
      </c>
    </row>
    <row r="329" spans="1:3" x14ac:dyDescent="0.2">
      <c r="A329" s="53" t="s">
        <v>208</v>
      </c>
      <c r="B329" s="1">
        <v>-0.20330519999999999</v>
      </c>
      <c r="C329" s="1">
        <v>0.51930547000000005</v>
      </c>
    </row>
    <row r="330" spans="1:3" x14ac:dyDescent="0.2">
      <c r="A330" s="53" t="s">
        <v>196</v>
      </c>
      <c r="B330" s="1">
        <v>0.24667159</v>
      </c>
      <c r="C330" s="1">
        <v>0.51599395000000003</v>
      </c>
    </row>
    <row r="331" spans="1:3" x14ac:dyDescent="0.2">
      <c r="A331" s="53" t="s">
        <v>797</v>
      </c>
      <c r="B331" s="1">
        <v>0.19796755999999999</v>
      </c>
      <c r="C331" s="1">
        <v>0.51534866999999995</v>
      </c>
    </row>
    <row r="332" spans="1:3" x14ac:dyDescent="0.2">
      <c r="A332" s="53" t="s">
        <v>798</v>
      </c>
      <c r="B332" s="1">
        <v>0.95492387000000001</v>
      </c>
      <c r="C332" s="1">
        <v>0.51245452999999996</v>
      </c>
    </row>
    <row r="333" spans="1:3" x14ac:dyDescent="0.2">
      <c r="A333" s="53" t="s">
        <v>148</v>
      </c>
      <c r="B333" s="1">
        <v>-0.26599660000000003</v>
      </c>
      <c r="C333" s="1">
        <v>0.51048340999999997</v>
      </c>
    </row>
    <row r="334" spans="1:3" x14ac:dyDescent="0.2">
      <c r="A334" s="53" t="s">
        <v>799</v>
      </c>
      <c r="B334" s="1">
        <v>-0.26256629999999997</v>
      </c>
      <c r="C334" s="1">
        <v>0.51016609000000002</v>
      </c>
    </row>
    <row r="335" spans="1:3" x14ac:dyDescent="0.2">
      <c r="A335" s="53" t="s">
        <v>97</v>
      </c>
      <c r="B335" s="1">
        <v>0.69482376999999995</v>
      </c>
      <c r="C335" s="1">
        <v>0.50383728000000005</v>
      </c>
    </row>
    <row r="336" spans="1:3" x14ac:dyDescent="0.2">
      <c r="A336" s="53" t="s">
        <v>800</v>
      </c>
      <c r="B336" s="1">
        <v>0.30754515999999998</v>
      </c>
      <c r="C336" s="1">
        <v>0.50381388999999999</v>
      </c>
    </row>
    <row r="337" spans="1:3" x14ac:dyDescent="0.2">
      <c r="A337" s="53" t="s">
        <v>172</v>
      </c>
      <c r="B337" s="1">
        <v>-0.47291240000000001</v>
      </c>
      <c r="C337" s="1">
        <v>0.50203315000000004</v>
      </c>
    </row>
    <row r="338" spans="1:3" x14ac:dyDescent="0.2">
      <c r="A338" s="53" t="s">
        <v>801</v>
      </c>
      <c r="B338" s="1">
        <v>1.1690102</v>
      </c>
      <c r="C338" s="1">
        <v>0.50073095999999995</v>
      </c>
    </row>
    <row r="339" spans="1:3" x14ac:dyDescent="0.2">
      <c r="A339" s="53" t="s">
        <v>802</v>
      </c>
      <c r="B339" s="1">
        <v>0.61675634999999995</v>
      </c>
      <c r="C339" s="1">
        <v>0.49658447</v>
      </c>
    </row>
    <row r="340" spans="1:3" x14ac:dyDescent="0.2">
      <c r="A340" s="53" t="s">
        <v>803</v>
      </c>
      <c r="B340" s="1">
        <v>0.27184795</v>
      </c>
      <c r="C340" s="1">
        <v>0.49521272999999999</v>
      </c>
    </row>
    <row r="341" spans="1:3" x14ac:dyDescent="0.2">
      <c r="A341" s="53" t="s">
        <v>804</v>
      </c>
      <c r="B341" s="1">
        <v>-0.43616139999999998</v>
      </c>
      <c r="C341" s="1">
        <v>0.49494377000000001</v>
      </c>
    </row>
    <row r="342" spans="1:3" x14ac:dyDescent="0.2">
      <c r="A342" s="53" t="s">
        <v>805</v>
      </c>
      <c r="B342" s="1">
        <v>-0.22571649999999999</v>
      </c>
      <c r="C342" s="1">
        <v>0.49491640999999997</v>
      </c>
    </row>
    <row r="343" spans="1:3" x14ac:dyDescent="0.2">
      <c r="A343" s="53" t="s">
        <v>99</v>
      </c>
      <c r="B343" s="1">
        <v>-0.12254379999999999</v>
      </c>
      <c r="C343" s="1">
        <v>0.49462431000000001</v>
      </c>
    </row>
    <row r="344" spans="1:3" x14ac:dyDescent="0.2">
      <c r="A344" s="53" t="s">
        <v>806</v>
      </c>
      <c r="B344" s="1">
        <v>-0.52198789999999995</v>
      </c>
      <c r="C344" s="1">
        <v>0.49445060000000002</v>
      </c>
    </row>
    <row r="345" spans="1:3" x14ac:dyDescent="0.2">
      <c r="A345" s="53" t="s">
        <v>807</v>
      </c>
      <c r="B345" s="1">
        <v>-0.43686409999999998</v>
      </c>
      <c r="C345" s="1">
        <v>0.49436813000000002</v>
      </c>
    </row>
    <row r="346" spans="1:3" x14ac:dyDescent="0.2">
      <c r="A346" s="53" t="s">
        <v>235</v>
      </c>
      <c r="B346" s="1">
        <v>0.23649764000000001</v>
      </c>
      <c r="C346" s="1">
        <v>0.49011252999999999</v>
      </c>
    </row>
    <row r="347" spans="1:3" x14ac:dyDescent="0.2">
      <c r="A347" s="53" t="s">
        <v>808</v>
      </c>
      <c r="B347" s="1">
        <v>-0.36578870000000002</v>
      </c>
      <c r="C347" s="1">
        <v>0.48639269000000002</v>
      </c>
    </row>
    <row r="348" spans="1:3" x14ac:dyDescent="0.2">
      <c r="A348" s="53" t="s">
        <v>809</v>
      </c>
      <c r="B348" s="1">
        <v>-0.44509680000000001</v>
      </c>
      <c r="C348" s="1">
        <v>0.48336041000000002</v>
      </c>
    </row>
    <row r="349" spans="1:3" x14ac:dyDescent="0.2">
      <c r="A349" s="53" t="s">
        <v>236</v>
      </c>
      <c r="B349" s="1">
        <v>-0.2467395</v>
      </c>
      <c r="C349" s="1">
        <v>0.47849104999999997</v>
      </c>
    </row>
    <row r="350" spans="1:3" x14ac:dyDescent="0.2">
      <c r="A350" s="53" t="s">
        <v>810</v>
      </c>
      <c r="B350" s="1">
        <v>-0.41694599999999998</v>
      </c>
      <c r="C350" s="1">
        <v>0.47738201000000002</v>
      </c>
    </row>
    <row r="351" spans="1:3" x14ac:dyDescent="0.2">
      <c r="A351" s="53" t="s">
        <v>811</v>
      </c>
      <c r="B351" s="1">
        <v>0.35725826999999999</v>
      </c>
      <c r="C351" s="1">
        <v>0.47631939000000001</v>
      </c>
    </row>
    <row r="352" spans="1:3" x14ac:dyDescent="0.2">
      <c r="A352" s="53" t="s">
        <v>812</v>
      </c>
      <c r="B352" s="1">
        <v>0.44415101000000001</v>
      </c>
      <c r="C352" s="1">
        <v>0.47353747000000002</v>
      </c>
    </row>
    <row r="353" spans="1:3" x14ac:dyDescent="0.2">
      <c r="A353" s="53" t="s">
        <v>813</v>
      </c>
      <c r="B353" s="1">
        <v>0.50651575000000004</v>
      </c>
      <c r="C353" s="1">
        <v>0.47300941000000002</v>
      </c>
    </row>
    <row r="354" spans="1:3" x14ac:dyDescent="0.2">
      <c r="A354" s="53" t="s">
        <v>814</v>
      </c>
      <c r="B354" s="1">
        <v>-5.7130900000000002</v>
      </c>
      <c r="C354" s="1">
        <v>0.46832124000000003</v>
      </c>
    </row>
    <row r="355" spans="1:3" x14ac:dyDescent="0.2">
      <c r="A355" s="53" t="s">
        <v>815</v>
      </c>
      <c r="B355" s="1">
        <v>0.42791525000000002</v>
      </c>
      <c r="C355" s="1">
        <v>0.46825925000000002</v>
      </c>
    </row>
    <row r="356" spans="1:3" x14ac:dyDescent="0.2">
      <c r="A356" s="53" t="s">
        <v>154</v>
      </c>
      <c r="B356" s="1">
        <v>0.30662793999999999</v>
      </c>
      <c r="C356" s="1">
        <v>0.46757807000000001</v>
      </c>
    </row>
    <row r="357" spans="1:3" x14ac:dyDescent="0.2">
      <c r="A357" s="53" t="s">
        <v>816</v>
      </c>
      <c r="B357" s="1">
        <v>-0.50452830000000004</v>
      </c>
      <c r="C357" s="1">
        <v>0.46734177999999998</v>
      </c>
    </row>
    <row r="358" spans="1:3" x14ac:dyDescent="0.2">
      <c r="A358" s="53" t="s">
        <v>817</v>
      </c>
      <c r="B358" s="1">
        <v>0.1350809</v>
      </c>
      <c r="C358" s="1">
        <v>0.46697300000000003</v>
      </c>
    </row>
    <row r="359" spans="1:3" x14ac:dyDescent="0.2">
      <c r="A359" s="53" t="s">
        <v>818</v>
      </c>
      <c r="B359" s="1">
        <v>1.9167993400000001</v>
      </c>
      <c r="C359" s="1">
        <v>0.46496607000000001</v>
      </c>
    </row>
    <row r="360" spans="1:3" x14ac:dyDescent="0.2">
      <c r="A360" s="53" t="s">
        <v>819</v>
      </c>
      <c r="B360" s="1">
        <v>0.14057151000000001</v>
      </c>
      <c r="C360" s="1">
        <v>0.46146203000000002</v>
      </c>
    </row>
    <row r="361" spans="1:3" x14ac:dyDescent="0.2">
      <c r="A361" s="53" t="s">
        <v>820</v>
      </c>
      <c r="B361" s="1">
        <v>2.5187373399999999</v>
      </c>
      <c r="C361" s="1">
        <v>0.45994531999999999</v>
      </c>
    </row>
    <row r="362" spans="1:3" x14ac:dyDescent="0.2">
      <c r="A362" s="53" t="s">
        <v>821</v>
      </c>
      <c r="B362" s="1">
        <v>-0.38808720000000002</v>
      </c>
      <c r="C362" s="1">
        <v>0.45529167999999998</v>
      </c>
    </row>
    <row r="363" spans="1:3" x14ac:dyDescent="0.2">
      <c r="A363" s="53" t="s">
        <v>822</v>
      </c>
      <c r="B363" s="1">
        <v>0.27299381</v>
      </c>
      <c r="C363" s="1">
        <v>0.45257562000000001</v>
      </c>
    </row>
    <row r="364" spans="1:3" x14ac:dyDescent="0.2">
      <c r="A364" s="53" t="s">
        <v>823</v>
      </c>
      <c r="B364" s="1">
        <v>0.25130942000000001</v>
      </c>
      <c r="C364" s="1">
        <v>0.45116696000000001</v>
      </c>
    </row>
    <row r="365" spans="1:3" x14ac:dyDescent="0.2">
      <c r="A365" s="53" t="s">
        <v>824</v>
      </c>
      <c r="B365" s="1">
        <v>-0.39505849999999998</v>
      </c>
      <c r="C365" s="1">
        <v>0.44992270000000001</v>
      </c>
    </row>
    <row r="366" spans="1:3" x14ac:dyDescent="0.2">
      <c r="A366" s="53" t="s">
        <v>105</v>
      </c>
      <c r="B366" s="1">
        <v>0.20997335</v>
      </c>
      <c r="C366" s="1">
        <v>0.44890101999999998</v>
      </c>
    </row>
    <row r="367" spans="1:3" x14ac:dyDescent="0.2">
      <c r="A367" s="53" t="s">
        <v>825</v>
      </c>
      <c r="B367" s="1">
        <v>0.28923483999999999</v>
      </c>
      <c r="C367" s="1">
        <v>0.44803821999999999</v>
      </c>
    </row>
    <row r="368" spans="1:3" x14ac:dyDescent="0.2">
      <c r="A368" s="53" t="s">
        <v>210</v>
      </c>
      <c r="B368" s="1">
        <v>-0.17689440000000001</v>
      </c>
      <c r="C368" s="1">
        <v>0.44700786999999997</v>
      </c>
    </row>
    <row r="369" spans="1:3" x14ac:dyDescent="0.2">
      <c r="A369" s="53" t="s">
        <v>826</v>
      </c>
      <c r="B369" s="1">
        <v>0.63721954999999997</v>
      </c>
      <c r="C369" s="1">
        <v>0.44153851999999999</v>
      </c>
    </row>
    <row r="370" spans="1:3" x14ac:dyDescent="0.2">
      <c r="A370" s="53" t="s">
        <v>827</v>
      </c>
      <c r="B370" s="1">
        <v>-0.2323508</v>
      </c>
      <c r="C370" s="1">
        <v>0.43958930000000002</v>
      </c>
    </row>
    <row r="371" spans="1:3" x14ac:dyDescent="0.2">
      <c r="A371" s="53" t="s">
        <v>41</v>
      </c>
      <c r="B371" s="1">
        <v>0.10765955000000001</v>
      </c>
      <c r="C371" s="1">
        <v>0.42973563999999997</v>
      </c>
    </row>
    <row r="372" spans="1:3" x14ac:dyDescent="0.2">
      <c r="A372" s="53" t="s">
        <v>828</v>
      </c>
      <c r="B372" s="1">
        <v>0.22299548999999999</v>
      </c>
      <c r="C372" s="1">
        <v>0.42873739</v>
      </c>
    </row>
    <row r="373" spans="1:3" x14ac:dyDescent="0.2">
      <c r="A373" s="53" t="s">
        <v>829</v>
      </c>
      <c r="B373" s="1">
        <v>0.32141251999999998</v>
      </c>
      <c r="C373" s="1">
        <v>0.42789949999999999</v>
      </c>
    </row>
    <row r="374" spans="1:3" x14ac:dyDescent="0.2">
      <c r="A374" s="53" t="s">
        <v>194</v>
      </c>
      <c r="B374" s="1">
        <v>-0.32964349999999998</v>
      </c>
      <c r="C374" s="1">
        <v>0.42546488999999998</v>
      </c>
    </row>
    <row r="375" spans="1:3" x14ac:dyDescent="0.2">
      <c r="A375" s="53" t="s">
        <v>830</v>
      </c>
      <c r="B375" s="1">
        <v>-0.92072270000000001</v>
      </c>
      <c r="C375" s="1">
        <v>0.4205546</v>
      </c>
    </row>
    <row r="376" spans="1:3" x14ac:dyDescent="0.2">
      <c r="A376" s="53" t="s">
        <v>831</v>
      </c>
      <c r="B376" s="1">
        <v>-0.90957699999999997</v>
      </c>
      <c r="C376" s="1">
        <v>0.42008664000000001</v>
      </c>
    </row>
    <row r="377" spans="1:3" x14ac:dyDescent="0.2">
      <c r="A377" s="53" t="s">
        <v>832</v>
      </c>
      <c r="B377" s="1">
        <v>-0.38549460000000002</v>
      </c>
      <c r="C377" s="1">
        <v>0.41748987999999998</v>
      </c>
    </row>
    <row r="378" spans="1:3" x14ac:dyDescent="0.2">
      <c r="A378" s="53" t="s">
        <v>833</v>
      </c>
      <c r="B378" s="1">
        <v>-0.69940930000000001</v>
      </c>
      <c r="C378" s="1">
        <v>0.41611186</v>
      </c>
    </row>
    <row r="379" spans="1:3" x14ac:dyDescent="0.2">
      <c r="A379" s="53" t="s">
        <v>834</v>
      </c>
      <c r="B379" s="1">
        <v>-0.49500060000000001</v>
      </c>
      <c r="C379" s="1">
        <v>0.41481119</v>
      </c>
    </row>
    <row r="380" spans="1:3" x14ac:dyDescent="0.2">
      <c r="A380" s="53" t="s">
        <v>835</v>
      </c>
      <c r="B380" s="1">
        <v>0.36620872999999998</v>
      </c>
      <c r="C380" s="1">
        <v>0.41419783999999998</v>
      </c>
    </row>
    <row r="381" spans="1:3" x14ac:dyDescent="0.2">
      <c r="A381" s="53" t="s">
        <v>836</v>
      </c>
      <c r="B381" s="1">
        <v>-0.23568149999999999</v>
      </c>
      <c r="C381" s="1">
        <v>0.41325656999999999</v>
      </c>
    </row>
    <row r="382" spans="1:3" x14ac:dyDescent="0.2">
      <c r="A382" s="53" t="s">
        <v>837</v>
      </c>
      <c r="B382" s="1">
        <v>-0.77527290000000004</v>
      </c>
      <c r="C382" s="1">
        <v>0.41193076000000001</v>
      </c>
    </row>
    <row r="383" spans="1:3" x14ac:dyDescent="0.2">
      <c r="A383" s="53" t="s">
        <v>838</v>
      </c>
      <c r="B383" s="1">
        <v>6.8141480000000004E-2</v>
      </c>
      <c r="C383" s="1">
        <v>0.41149425000000001</v>
      </c>
    </row>
    <row r="384" spans="1:3" x14ac:dyDescent="0.2">
      <c r="A384" s="53" t="s">
        <v>839</v>
      </c>
      <c r="B384" s="1">
        <v>-0.44577499999999998</v>
      </c>
      <c r="C384" s="1">
        <v>0.40852515</v>
      </c>
    </row>
    <row r="385" spans="1:3" x14ac:dyDescent="0.2">
      <c r="A385" s="53" t="s">
        <v>840</v>
      </c>
      <c r="B385" s="1">
        <v>1.0991406100000001</v>
      </c>
      <c r="C385" s="1">
        <v>0.39930220999999999</v>
      </c>
    </row>
    <row r="386" spans="1:3" x14ac:dyDescent="0.2">
      <c r="A386" s="53" t="s">
        <v>841</v>
      </c>
      <c r="B386" s="1">
        <v>0.20980198</v>
      </c>
      <c r="C386" s="1">
        <v>0.39388757000000002</v>
      </c>
    </row>
    <row r="387" spans="1:3" x14ac:dyDescent="0.2">
      <c r="A387" s="53" t="s">
        <v>842</v>
      </c>
      <c r="B387" s="1">
        <v>-0.81792710000000002</v>
      </c>
      <c r="C387" s="1">
        <v>0.39269037000000001</v>
      </c>
    </row>
    <row r="388" spans="1:3" x14ac:dyDescent="0.2">
      <c r="A388" s="53" t="s">
        <v>49</v>
      </c>
      <c r="B388" s="1">
        <v>0.14737723</v>
      </c>
      <c r="C388" s="1">
        <v>0.39077568000000001</v>
      </c>
    </row>
    <row r="389" spans="1:3" x14ac:dyDescent="0.2">
      <c r="A389" s="53" t="s">
        <v>843</v>
      </c>
      <c r="B389" s="1">
        <v>-0.34065299999999998</v>
      </c>
      <c r="C389" s="1">
        <v>0.38952618999999999</v>
      </c>
    </row>
    <row r="390" spans="1:3" x14ac:dyDescent="0.2">
      <c r="A390" s="53" t="s">
        <v>844</v>
      </c>
      <c r="B390" s="1">
        <v>0.27437487999999999</v>
      </c>
      <c r="C390" s="1">
        <v>0.38934850999999998</v>
      </c>
    </row>
    <row r="391" spans="1:3" x14ac:dyDescent="0.2">
      <c r="A391" s="53" t="s">
        <v>150</v>
      </c>
      <c r="B391" s="1">
        <v>-0.2769778</v>
      </c>
      <c r="C391" s="1">
        <v>0.38907858000000001</v>
      </c>
    </row>
    <row r="392" spans="1:3" x14ac:dyDescent="0.2">
      <c r="A392" s="53" t="s">
        <v>164</v>
      </c>
      <c r="B392" s="1">
        <v>-0.25853739999999997</v>
      </c>
      <c r="C392" s="1">
        <v>0.38619678000000002</v>
      </c>
    </row>
    <row r="393" spans="1:3" x14ac:dyDescent="0.2">
      <c r="A393" s="53" t="s">
        <v>70</v>
      </c>
      <c r="B393" s="1">
        <v>0.26106882999999997</v>
      </c>
      <c r="C393" s="1">
        <v>0.38618360000000002</v>
      </c>
    </row>
    <row r="394" spans="1:3" x14ac:dyDescent="0.2">
      <c r="A394" s="53" t="s">
        <v>845</v>
      </c>
      <c r="B394" s="1">
        <v>0.79222320000000002</v>
      </c>
      <c r="C394" s="1">
        <v>0.38536082999999999</v>
      </c>
    </row>
    <row r="395" spans="1:3" x14ac:dyDescent="0.2">
      <c r="A395" s="53" t="s">
        <v>846</v>
      </c>
      <c r="B395" s="1">
        <v>0.10223852</v>
      </c>
      <c r="C395" s="1">
        <v>0.38467728000000001</v>
      </c>
    </row>
    <row r="396" spans="1:3" x14ac:dyDescent="0.2">
      <c r="A396" s="53" t="s">
        <v>847</v>
      </c>
      <c r="B396" s="1">
        <v>0.29083511000000001</v>
      </c>
      <c r="C396" s="1">
        <v>0.38263071999999998</v>
      </c>
    </row>
    <row r="397" spans="1:3" x14ac:dyDescent="0.2">
      <c r="A397" s="53" t="s">
        <v>848</v>
      </c>
      <c r="B397" s="1">
        <v>0.31140952999999999</v>
      </c>
      <c r="C397" s="1">
        <v>0.37863777999999998</v>
      </c>
    </row>
    <row r="398" spans="1:3" x14ac:dyDescent="0.2">
      <c r="A398" s="53" t="s">
        <v>849</v>
      </c>
      <c r="B398" s="1">
        <v>-0.31215510000000002</v>
      </c>
      <c r="C398" s="1">
        <v>0.37653315999999998</v>
      </c>
    </row>
    <row r="399" spans="1:3" x14ac:dyDescent="0.2">
      <c r="A399" s="53" t="s">
        <v>850</v>
      </c>
      <c r="B399" s="1">
        <v>-0.29922070000000001</v>
      </c>
      <c r="C399" s="1">
        <v>0.37064077000000001</v>
      </c>
    </row>
    <row r="400" spans="1:3" x14ac:dyDescent="0.2">
      <c r="A400" s="53" t="s">
        <v>851</v>
      </c>
      <c r="B400" s="1">
        <v>0.49622885999999999</v>
      </c>
      <c r="C400" s="1">
        <v>0.36397880999999999</v>
      </c>
    </row>
    <row r="401" spans="1:3" x14ac:dyDescent="0.2">
      <c r="A401" s="53" t="s">
        <v>852</v>
      </c>
      <c r="B401" s="1">
        <v>0.84578841000000005</v>
      </c>
      <c r="C401" s="1">
        <v>0.36339917999999999</v>
      </c>
    </row>
    <row r="402" spans="1:3" x14ac:dyDescent="0.2">
      <c r="A402" s="53" t="s">
        <v>853</v>
      </c>
      <c r="B402" s="1">
        <v>-0.1978097</v>
      </c>
      <c r="C402" s="1">
        <v>0.36127027</v>
      </c>
    </row>
    <row r="403" spans="1:3" x14ac:dyDescent="0.2">
      <c r="A403" s="53" t="s">
        <v>854</v>
      </c>
      <c r="B403" s="1">
        <v>-0.35300039999999999</v>
      </c>
      <c r="C403" s="1">
        <v>0.35914511999999998</v>
      </c>
    </row>
    <row r="404" spans="1:3" x14ac:dyDescent="0.2">
      <c r="A404" s="53" t="s">
        <v>95</v>
      </c>
      <c r="B404" s="1">
        <v>-0.15807350000000001</v>
      </c>
      <c r="C404" s="1">
        <v>0.35655384000000001</v>
      </c>
    </row>
    <row r="405" spans="1:3" x14ac:dyDescent="0.2">
      <c r="A405" s="53" t="s">
        <v>855</v>
      </c>
      <c r="B405" s="1">
        <v>0.32517548000000002</v>
      </c>
      <c r="C405" s="1">
        <v>0.35446665999999999</v>
      </c>
    </row>
    <row r="406" spans="1:3" x14ac:dyDescent="0.2">
      <c r="A406" s="53" t="s">
        <v>169</v>
      </c>
      <c r="B406" s="1">
        <v>-0.24648909999999999</v>
      </c>
      <c r="C406" s="1">
        <v>0.34997260000000002</v>
      </c>
    </row>
    <row r="407" spans="1:3" x14ac:dyDescent="0.2">
      <c r="A407" s="53" t="s">
        <v>856</v>
      </c>
      <c r="B407" s="1">
        <v>0.12397904</v>
      </c>
      <c r="C407" s="1">
        <v>0.34788749000000002</v>
      </c>
    </row>
    <row r="408" spans="1:3" x14ac:dyDescent="0.2">
      <c r="A408" s="53" t="s">
        <v>178</v>
      </c>
      <c r="B408" s="1">
        <v>-0.25182880000000002</v>
      </c>
      <c r="C408" s="1">
        <v>0.34761843999999997</v>
      </c>
    </row>
    <row r="409" spans="1:3" x14ac:dyDescent="0.2">
      <c r="A409" s="53" t="s">
        <v>857</v>
      </c>
      <c r="B409" s="1">
        <v>0.23952391000000001</v>
      </c>
      <c r="C409" s="1">
        <v>0.34351667000000002</v>
      </c>
    </row>
    <row r="410" spans="1:3" x14ac:dyDescent="0.2">
      <c r="A410" s="53" t="s">
        <v>858</v>
      </c>
      <c r="B410" s="1">
        <v>0.25111560999999999</v>
      </c>
      <c r="C410" s="1">
        <v>0.34230081000000001</v>
      </c>
    </row>
    <row r="411" spans="1:3" x14ac:dyDescent="0.2">
      <c r="A411" s="53" t="s">
        <v>122</v>
      </c>
      <c r="B411" s="1">
        <v>-0.17888290000000001</v>
      </c>
      <c r="C411" s="1">
        <v>0.34180133000000001</v>
      </c>
    </row>
    <row r="412" spans="1:3" x14ac:dyDescent="0.2">
      <c r="A412" s="53" t="s">
        <v>43</v>
      </c>
      <c r="B412" s="1">
        <v>0.1345247</v>
      </c>
      <c r="C412" s="1">
        <v>0.33242445999999998</v>
      </c>
    </row>
    <row r="413" spans="1:3" x14ac:dyDescent="0.2">
      <c r="A413" s="53" t="s">
        <v>859</v>
      </c>
      <c r="B413" s="1">
        <v>0.58963147999999999</v>
      </c>
      <c r="C413" s="1">
        <v>0.33145654000000002</v>
      </c>
    </row>
    <row r="414" spans="1:3" x14ac:dyDescent="0.2">
      <c r="A414" s="53" t="s">
        <v>860</v>
      </c>
      <c r="B414" s="1">
        <v>0.77996480999999995</v>
      </c>
      <c r="C414" s="1">
        <v>0.32737047000000002</v>
      </c>
    </row>
    <row r="415" spans="1:3" x14ac:dyDescent="0.2">
      <c r="A415" s="53" t="s">
        <v>861</v>
      </c>
      <c r="B415" s="1">
        <v>0.13071445000000001</v>
      </c>
      <c r="C415" s="1">
        <v>0.32474405000000001</v>
      </c>
    </row>
    <row r="416" spans="1:3" x14ac:dyDescent="0.2">
      <c r="A416" s="53" t="s">
        <v>79</v>
      </c>
      <c r="B416" s="1">
        <v>8.3090919999999999E-2</v>
      </c>
      <c r="C416" s="1">
        <v>0.32439459999999998</v>
      </c>
    </row>
    <row r="417" spans="1:3" x14ac:dyDescent="0.2">
      <c r="A417" s="53" t="s">
        <v>862</v>
      </c>
      <c r="B417" s="1">
        <v>-0.33614539999999998</v>
      </c>
      <c r="C417" s="1">
        <v>0.32332002999999998</v>
      </c>
    </row>
    <row r="418" spans="1:3" x14ac:dyDescent="0.2">
      <c r="A418" s="53" t="s">
        <v>863</v>
      </c>
      <c r="B418" s="1">
        <v>0.26907573000000001</v>
      </c>
      <c r="C418" s="1">
        <v>0.32243753000000003</v>
      </c>
    </row>
    <row r="419" spans="1:3" x14ac:dyDescent="0.2">
      <c r="A419" s="53" t="s">
        <v>864</v>
      </c>
      <c r="B419" s="1">
        <v>0.21138899</v>
      </c>
      <c r="C419" s="1">
        <v>0.32227209000000001</v>
      </c>
    </row>
    <row r="420" spans="1:3" x14ac:dyDescent="0.2">
      <c r="A420" s="53" t="s">
        <v>865</v>
      </c>
      <c r="B420" s="1">
        <v>-0.51547449999999995</v>
      </c>
      <c r="C420" s="1">
        <v>0.32187056000000003</v>
      </c>
    </row>
    <row r="421" spans="1:3" x14ac:dyDescent="0.2">
      <c r="A421" s="53" t="s">
        <v>866</v>
      </c>
      <c r="B421" s="1">
        <v>-0.68055829999999995</v>
      </c>
      <c r="C421" s="1">
        <v>0.31874673999999997</v>
      </c>
    </row>
    <row r="422" spans="1:3" x14ac:dyDescent="0.2">
      <c r="A422" s="53" t="s">
        <v>867</v>
      </c>
      <c r="B422" s="1">
        <v>-0.60099440000000004</v>
      </c>
      <c r="C422" s="1">
        <v>0.31279752999999999</v>
      </c>
    </row>
    <row r="423" spans="1:3" x14ac:dyDescent="0.2">
      <c r="A423" s="53" t="s">
        <v>868</v>
      </c>
      <c r="B423" s="1">
        <v>-0.124156</v>
      </c>
      <c r="C423" s="1">
        <v>0.31183689999999997</v>
      </c>
    </row>
    <row r="424" spans="1:3" x14ac:dyDescent="0.2">
      <c r="A424" s="53" t="s">
        <v>117</v>
      </c>
      <c r="B424" s="1">
        <v>0.12386015</v>
      </c>
      <c r="C424" s="1">
        <v>0.30876640999999999</v>
      </c>
    </row>
    <row r="425" spans="1:3" x14ac:dyDescent="0.2">
      <c r="A425" s="53" t="s">
        <v>869</v>
      </c>
      <c r="B425" s="1">
        <v>0.10470434000000001</v>
      </c>
      <c r="C425" s="1">
        <v>0.30822817000000002</v>
      </c>
    </row>
    <row r="426" spans="1:3" x14ac:dyDescent="0.2">
      <c r="A426" s="53" t="s">
        <v>108</v>
      </c>
      <c r="B426" s="1">
        <v>0.13644032</v>
      </c>
      <c r="C426" s="1">
        <v>0.30586249999999998</v>
      </c>
    </row>
    <row r="427" spans="1:3" x14ac:dyDescent="0.2">
      <c r="A427" s="53" t="s">
        <v>870</v>
      </c>
      <c r="B427" s="1">
        <v>-0.14212140000000001</v>
      </c>
      <c r="C427" s="1">
        <v>0.30018687999999999</v>
      </c>
    </row>
    <row r="428" spans="1:3" x14ac:dyDescent="0.2">
      <c r="A428" s="53" t="s">
        <v>871</v>
      </c>
      <c r="B428" s="1">
        <v>0.14836352</v>
      </c>
      <c r="C428" s="1">
        <v>0.29802855</v>
      </c>
    </row>
    <row r="429" spans="1:3" x14ac:dyDescent="0.2">
      <c r="A429" s="53" t="s">
        <v>59</v>
      </c>
      <c r="B429" s="1">
        <v>0.16224114000000001</v>
      </c>
      <c r="C429" s="1">
        <v>0.28818144000000001</v>
      </c>
    </row>
    <row r="430" spans="1:3" x14ac:dyDescent="0.2">
      <c r="A430" s="53" t="s">
        <v>92</v>
      </c>
      <c r="B430" s="1">
        <v>9.3770030000000004E-2</v>
      </c>
      <c r="C430" s="1">
        <v>0.28687834000000001</v>
      </c>
    </row>
    <row r="431" spans="1:3" x14ac:dyDescent="0.2">
      <c r="A431" s="53" t="s">
        <v>872</v>
      </c>
      <c r="B431" s="1">
        <v>-0.1867248</v>
      </c>
      <c r="C431" s="1">
        <v>0.28674559999999999</v>
      </c>
    </row>
    <row r="432" spans="1:3" x14ac:dyDescent="0.2">
      <c r="A432" s="53" t="s">
        <v>873</v>
      </c>
      <c r="B432" s="1">
        <v>0.28418760999999998</v>
      </c>
      <c r="C432" s="1">
        <v>0.28648942999999999</v>
      </c>
    </row>
    <row r="433" spans="1:3" x14ac:dyDescent="0.2">
      <c r="A433" s="53" t="s">
        <v>874</v>
      </c>
      <c r="B433" s="1">
        <v>0.22253434</v>
      </c>
      <c r="C433" s="1">
        <v>0.28393294000000002</v>
      </c>
    </row>
    <row r="434" spans="1:3" x14ac:dyDescent="0.2">
      <c r="A434" s="53" t="s">
        <v>875</v>
      </c>
      <c r="B434" s="1">
        <v>-0.42285889999999998</v>
      </c>
      <c r="C434" s="1">
        <v>0.28298294000000002</v>
      </c>
    </row>
    <row r="435" spans="1:3" x14ac:dyDescent="0.2">
      <c r="A435" s="53" t="s">
        <v>126</v>
      </c>
      <c r="B435" s="1">
        <v>0.17778173</v>
      </c>
      <c r="C435" s="1">
        <v>0.28284862999999999</v>
      </c>
    </row>
    <row r="436" spans="1:3" x14ac:dyDescent="0.2">
      <c r="A436" s="53" t="s">
        <v>876</v>
      </c>
      <c r="B436" s="1">
        <v>0.10425508</v>
      </c>
      <c r="C436" s="1">
        <v>0.27638950000000001</v>
      </c>
    </row>
    <row r="437" spans="1:3" x14ac:dyDescent="0.2">
      <c r="A437" s="53" t="s">
        <v>877</v>
      </c>
      <c r="B437" s="1">
        <v>0.19845118</v>
      </c>
      <c r="C437" s="1">
        <v>0.27324007</v>
      </c>
    </row>
    <row r="438" spans="1:3" x14ac:dyDescent="0.2">
      <c r="A438" s="53" t="s">
        <v>878</v>
      </c>
      <c r="B438" s="1">
        <v>0.33772583</v>
      </c>
      <c r="C438" s="1">
        <v>0.27222647</v>
      </c>
    </row>
    <row r="439" spans="1:3" x14ac:dyDescent="0.2">
      <c r="A439" s="53" t="s">
        <v>87</v>
      </c>
      <c r="B439" s="1">
        <v>0.24367959</v>
      </c>
      <c r="C439" s="1">
        <v>0.26754812</v>
      </c>
    </row>
    <row r="440" spans="1:3" x14ac:dyDescent="0.2">
      <c r="A440" s="53" t="s">
        <v>879</v>
      </c>
      <c r="B440" s="1">
        <v>-0.101494</v>
      </c>
      <c r="C440" s="1">
        <v>0.26673922999999999</v>
      </c>
    </row>
    <row r="441" spans="1:3" x14ac:dyDescent="0.2">
      <c r="A441" s="53" t="s">
        <v>880</v>
      </c>
      <c r="B441" s="1">
        <v>0.30255270000000001</v>
      </c>
      <c r="C441" s="1">
        <v>0.26230142000000001</v>
      </c>
    </row>
    <row r="442" spans="1:3" x14ac:dyDescent="0.2">
      <c r="A442" s="53" t="s">
        <v>881</v>
      </c>
      <c r="B442" s="1">
        <v>-0.27747630000000001</v>
      </c>
      <c r="C442" s="1">
        <v>0.26131274999999998</v>
      </c>
    </row>
    <row r="443" spans="1:3" x14ac:dyDescent="0.2">
      <c r="A443" s="53" t="s">
        <v>882</v>
      </c>
      <c r="B443" s="1">
        <v>5.6018350000000001E-2</v>
      </c>
      <c r="C443" s="1">
        <v>0.2467106</v>
      </c>
    </row>
    <row r="444" spans="1:3" x14ac:dyDescent="0.2">
      <c r="A444" s="53" t="s">
        <v>883</v>
      </c>
      <c r="B444" s="1">
        <v>0.19368643999999999</v>
      </c>
      <c r="C444" s="1">
        <v>0.24549373999999999</v>
      </c>
    </row>
    <row r="445" spans="1:3" x14ac:dyDescent="0.2">
      <c r="A445" s="53" t="s">
        <v>72</v>
      </c>
      <c r="B445" s="1">
        <v>0.13019016</v>
      </c>
      <c r="C445" s="1">
        <v>0.24525595</v>
      </c>
    </row>
    <row r="446" spans="1:3" x14ac:dyDescent="0.2">
      <c r="A446" s="53" t="s">
        <v>884</v>
      </c>
      <c r="B446" s="1">
        <v>0.14351435000000001</v>
      </c>
      <c r="C446" s="1">
        <v>0.24233209</v>
      </c>
    </row>
    <row r="447" spans="1:3" x14ac:dyDescent="0.2">
      <c r="A447" s="53" t="s">
        <v>885</v>
      </c>
      <c r="B447" s="1">
        <v>0.19551666000000001</v>
      </c>
      <c r="C447" s="1">
        <v>0.23634521</v>
      </c>
    </row>
    <row r="448" spans="1:3" x14ac:dyDescent="0.2">
      <c r="A448" s="53" t="s">
        <v>886</v>
      </c>
      <c r="B448" s="1">
        <v>0.11700481</v>
      </c>
      <c r="C448" s="1">
        <v>0.2360179</v>
      </c>
    </row>
    <row r="449" spans="1:3" x14ac:dyDescent="0.2">
      <c r="A449" s="53" t="s">
        <v>887</v>
      </c>
      <c r="B449" s="1">
        <v>0.54957769999999995</v>
      </c>
      <c r="C449" s="1">
        <v>0.23449718999999999</v>
      </c>
    </row>
    <row r="450" spans="1:3" x14ac:dyDescent="0.2">
      <c r="A450" s="53" t="s">
        <v>888</v>
      </c>
      <c r="B450" s="1">
        <v>0.19504993000000001</v>
      </c>
      <c r="C450" s="1">
        <v>0.23429451000000001</v>
      </c>
    </row>
    <row r="451" spans="1:3" x14ac:dyDescent="0.2">
      <c r="A451" s="53" t="s">
        <v>889</v>
      </c>
      <c r="B451" s="1">
        <v>0.19504993000000001</v>
      </c>
      <c r="C451" s="1">
        <v>0.23429451000000001</v>
      </c>
    </row>
    <row r="452" spans="1:3" x14ac:dyDescent="0.2">
      <c r="A452" s="53" t="s">
        <v>890</v>
      </c>
      <c r="B452" s="1">
        <v>-0.11312850000000001</v>
      </c>
      <c r="C452" s="1">
        <v>0.23383921999999999</v>
      </c>
    </row>
    <row r="453" spans="1:3" x14ac:dyDescent="0.2">
      <c r="A453" s="53" t="s">
        <v>891</v>
      </c>
      <c r="B453" s="1">
        <v>-0.1388221</v>
      </c>
      <c r="C453" s="1">
        <v>0.23059045</v>
      </c>
    </row>
    <row r="454" spans="1:3" x14ac:dyDescent="0.2">
      <c r="A454" s="53" t="s">
        <v>892</v>
      </c>
      <c r="B454" s="1">
        <v>-0.38915499999999997</v>
      </c>
      <c r="C454" s="1">
        <v>0.22974001999999999</v>
      </c>
    </row>
    <row r="455" spans="1:3" x14ac:dyDescent="0.2">
      <c r="A455" s="53" t="s">
        <v>893</v>
      </c>
      <c r="B455" s="1">
        <v>-0.1253203</v>
      </c>
      <c r="C455" s="1">
        <v>0.22702432</v>
      </c>
    </row>
    <row r="456" spans="1:3" x14ac:dyDescent="0.2">
      <c r="A456" s="53" t="s">
        <v>894</v>
      </c>
      <c r="B456" s="1">
        <v>-0.15932299999999999</v>
      </c>
      <c r="C456" s="1">
        <v>0.22680433999999999</v>
      </c>
    </row>
    <row r="457" spans="1:3" x14ac:dyDescent="0.2">
      <c r="A457" s="53" t="s">
        <v>895</v>
      </c>
      <c r="B457" s="1">
        <v>0.27142287999999998</v>
      </c>
      <c r="C457" s="1">
        <v>0.22624838999999999</v>
      </c>
    </row>
    <row r="458" spans="1:3" x14ac:dyDescent="0.2">
      <c r="A458" s="53" t="s">
        <v>896</v>
      </c>
      <c r="B458" s="1">
        <v>-0.13710939999999999</v>
      </c>
      <c r="C458" s="1">
        <v>0.2248338</v>
      </c>
    </row>
    <row r="459" spans="1:3" x14ac:dyDescent="0.2">
      <c r="A459" s="53" t="s">
        <v>897</v>
      </c>
      <c r="B459" s="1">
        <v>0.23192483</v>
      </c>
      <c r="C459" s="1">
        <v>0.22461716000000001</v>
      </c>
    </row>
    <row r="460" spans="1:3" x14ac:dyDescent="0.2">
      <c r="A460" s="53" t="s">
        <v>898</v>
      </c>
      <c r="B460" s="1">
        <v>-8.6684899999999995E-2</v>
      </c>
      <c r="C460" s="1">
        <v>0.22449366000000001</v>
      </c>
    </row>
    <row r="461" spans="1:3" x14ac:dyDescent="0.2">
      <c r="A461" s="53" t="s">
        <v>899</v>
      </c>
      <c r="B461" s="1">
        <v>0.22833279000000001</v>
      </c>
      <c r="C461" s="1">
        <v>0.22408723</v>
      </c>
    </row>
    <row r="462" spans="1:3" x14ac:dyDescent="0.2">
      <c r="A462" s="53" t="s">
        <v>900</v>
      </c>
      <c r="B462" s="1">
        <v>0.14091983</v>
      </c>
      <c r="C462" s="1">
        <v>0.21764622</v>
      </c>
    </row>
    <row r="463" spans="1:3" x14ac:dyDescent="0.2">
      <c r="A463" s="53" t="s">
        <v>901</v>
      </c>
      <c r="B463" s="1">
        <v>-0.13343160000000001</v>
      </c>
      <c r="C463" s="1">
        <v>0.21706945</v>
      </c>
    </row>
    <row r="464" spans="1:3" x14ac:dyDescent="0.2">
      <c r="A464" s="53" t="s">
        <v>902</v>
      </c>
      <c r="B464" s="1">
        <v>0.20367473</v>
      </c>
      <c r="C464" s="1">
        <v>0.21527414</v>
      </c>
    </row>
    <row r="465" spans="1:3" x14ac:dyDescent="0.2">
      <c r="A465" s="53" t="s">
        <v>903</v>
      </c>
      <c r="B465" s="1">
        <v>0.17451066000000001</v>
      </c>
      <c r="C465" s="1">
        <v>0.21391033000000001</v>
      </c>
    </row>
    <row r="466" spans="1:3" x14ac:dyDescent="0.2">
      <c r="A466" s="53" t="s">
        <v>904</v>
      </c>
      <c r="B466" s="1">
        <v>-8.9153499999999997E-2</v>
      </c>
      <c r="C466" s="1">
        <v>0.2102455</v>
      </c>
    </row>
    <row r="467" spans="1:3" x14ac:dyDescent="0.2">
      <c r="A467" s="53" t="s">
        <v>96</v>
      </c>
      <c r="B467" s="1">
        <v>0.12171441</v>
      </c>
      <c r="C467" s="1">
        <v>0.20590364999999999</v>
      </c>
    </row>
    <row r="468" spans="1:3" x14ac:dyDescent="0.2">
      <c r="A468" s="53" t="s">
        <v>905</v>
      </c>
      <c r="B468" s="1">
        <v>5.6841129999999997E-2</v>
      </c>
      <c r="C468" s="1">
        <v>0.20009927999999999</v>
      </c>
    </row>
    <row r="469" spans="1:3" x14ac:dyDescent="0.2">
      <c r="A469" s="53" t="s">
        <v>906</v>
      </c>
      <c r="B469" s="1">
        <v>-0.12992980000000001</v>
      </c>
      <c r="C469" s="1">
        <v>0.20002557000000001</v>
      </c>
    </row>
    <row r="470" spans="1:3" x14ac:dyDescent="0.2">
      <c r="A470" s="53" t="s">
        <v>907</v>
      </c>
      <c r="B470" s="1">
        <v>0.19434507000000001</v>
      </c>
      <c r="C470" s="1">
        <v>0.19888384000000001</v>
      </c>
    </row>
    <row r="471" spans="1:3" x14ac:dyDescent="0.2">
      <c r="A471" s="53" t="s">
        <v>908</v>
      </c>
      <c r="B471" s="1">
        <v>0.12426831000000001</v>
      </c>
      <c r="C471" s="1">
        <v>0.19858062000000001</v>
      </c>
    </row>
    <row r="472" spans="1:3" x14ac:dyDescent="0.2">
      <c r="A472" s="53" t="s">
        <v>909</v>
      </c>
      <c r="B472" s="1">
        <v>0.4724913</v>
      </c>
      <c r="C472" s="1">
        <v>0.19709883</v>
      </c>
    </row>
    <row r="473" spans="1:3" x14ac:dyDescent="0.2">
      <c r="A473" s="53" t="s">
        <v>910</v>
      </c>
      <c r="B473" s="1">
        <v>-4.6675700000000001E-2</v>
      </c>
      <c r="C473" s="1">
        <v>0.19706734000000001</v>
      </c>
    </row>
    <row r="474" spans="1:3" x14ac:dyDescent="0.2">
      <c r="A474" s="53" t="s">
        <v>911</v>
      </c>
      <c r="B474" s="1">
        <v>0.30345906</v>
      </c>
      <c r="C474" s="1">
        <v>0.19586919</v>
      </c>
    </row>
    <row r="475" spans="1:3" x14ac:dyDescent="0.2">
      <c r="A475" s="53" t="s">
        <v>912</v>
      </c>
      <c r="B475" s="1">
        <v>4.508525E-2</v>
      </c>
      <c r="C475" s="1">
        <v>0.19563504000000001</v>
      </c>
    </row>
    <row r="476" spans="1:3" x14ac:dyDescent="0.2">
      <c r="A476" s="53" t="s">
        <v>913</v>
      </c>
      <c r="B476" s="1">
        <v>0.13090357</v>
      </c>
      <c r="C476" s="1">
        <v>0.19544891</v>
      </c>
    </row>
    <row r="477" spans="1:3" x14ac:dyDescent="0.2">
      <c r="A477" s="53" t="s">
        <v>914</v>
      </c>
      <c r="B477" s="1">
        <v>-0.36992550000000002</v>
      </c>
      <c r="C477" s="1">
        <v>0.19368363999999999</v>
      </c>
    </row>
    <row r="478" spans="1:3" x14ac:dyDescent="0.2">
      <c r="A478" s="53" t="s">
        <v>915</v>
      </c>
      <c r="B478" s="1">
        <v>0.11437654</v>
      </c>
      <c r="C478" s="1">
        <v>0.19362615</v>
      </c>
    </row>
    <row r="479" spans="1:3" x14ac:dyDescent="0.2">
      <c r="A479" s="53" t="s">
        <v>916</v>
      </c>
      <c r="B479" s="1">
        <v>-0.21041119999999999</v>
      </c>
      <c r="C479" s="1">
        <v>0.19335701999999999</v>
      </c>
    </row>
    <row r="480" spans="1:3" x14ac:dyDescent="0.2">
      <c r="A480" s="53" t="s">
        <v>161</v>
      </c>
      <c r="B480" s="1">
        <v>-0.17487820000000001</v>
      </c>
      <c r="C480" s="1">
        <v>0.18959727000000001</v>
      </c>
    </row>
    <row r="481" spans="1:3" x14ac:dyDescent="0.2">
      <c r="A481" s="53" t="s">
        <v>917</v>
      </c>
      <c r="B481" s="1">
        <v>-0.13970279999999999</v>
      </c>
      <c r="C481" s="1">
        <v>0.18602049000000001</v>
      </c>
    </row>
    <row r="482" spans="1:3" x14ac:dyDescent="0.2">
      <c r="A482" s="53" t="s">
        <v>918</v>
      </c>
      <c r="B482" s="1">
        <v>-0.19325200000000001</v>
      </c>
      <c r="C482" s="1">
        <v>0.18581349999999999</v>
      </c>
    </row>
    <row r="483" spans="1:3" x14ac:dyDescent="0.2">
      <c r="A483" s="53" t="s">
        <v>919</v>
      </c>
      <c r="B483" s="1">
        <v>0.24484141000000001</v>
      </c>
      <c r="C483" s="1">
        <v>0.18219067999999999</v>
      </c>
    </row>
    <row r="484" spans="1:3" x14ac:dyDescent="0.2">
      <c r="A484" s="53" t="s">
        <v>920</v>
      </c>
      <c r="B484" s="1">
        <v>0.12545075</v>
      </c>
      <c r="C484" s="1">
        <v>0.18162892</v>
      </c>
    </row>
    <row r="485" spans="1:3" x14ac:dyDescent="0.2">
      <c r="A485" s="53" t="s">
        <v>921</v>
      </c>
      <c r="B485" s="1">
        <v>-4.0951500000000002E-2</v>
      </c>
      <c r="C485" s="1">
        <v>0.18133657</v>
      </c>
    </row>
    <row r="486" spans="1:3" x14ac:dyDescent="0.2">
      <c r="A486" s="53" t="s">
        <v>922</v>
      </c>
      <c r="B486" s="1">
        <v>-0.1595058</v>
      </c>
      <c r="C486" s="1">
        <v>0.17979967999999999</v>
      </c>
    </row>
    <row r="487" spans="1:3" x14ac:dyDescent="0.2">
      <c r="A487" s="53" t="s">
        <v>923</v>
      </c>
      <c r="B487" s="1">
        <v>0.16008080999999999</v>
      </c>
      <c r="C487" s="1">
        <v>0.17805786000000001</v>
      </c>
    </row>
    <row r="488" spans="1:3" x14ac:dyDescent="0.2">
      <c r="A488" s="53" t="s">
        <v>924</v>
      </c>
      <c r="B488" s="1">
        <v>0.17324602</v>
      </c>
      <c r="C488" s="1">
        <v>0.17638355</v>
      </c>
    </row>
    <row r="489" spans="1:3" x14ac:dyDescent="0.2">
      <c r="A489" s="53" t="s">
        <v>925</v>
      </c>
      <c r="B489" s="1">
        <v>0.14386652</v>
      </c>
      <c r="C489" s="1">
        <v>0.1733789</v>
      </c>
    </row>
    <row r="490" spans="1:3" x14ac:dyDescent="0.2">
      <c r="A490" s="53" t="s">
        <v>926</v>
      </c>
      <c r="B490" s="1">
        <v>0.13766402</v>
      </c>
      <c r="C490" s="1">
        <v>0.16944207</v>
      </c>
    </row>
    <row r="491" spans="1:3" x14ac:dyDescent="0.2">
      <c r="A491" s="53" t="s">
        <v>44</v>
      </c>
      <c r="B491" s="1">
        <v>-0.31258819999999998</v>
      </c>
      <c r="C491" s="1">
        <v>0.16742592000000001</v>
      </c>
    </row>
    <row r="492" spans="1:3" x14ac:dyDescent="0.2">
      <c r="A492" s="53" t="s">
        <v>211</v>
      </c>
      <c r="B492" s="1">
        <v>-0.61461719999999997</v>
      </c>
      <c r="C492" s="1">
        <v>0.16349659</v>
      </c>
    </row>
    <row r="493" spans="1:3" x14ac:dyDescent="0.2">
      <c r="A493" s="53" t="s">
        <v>230</v>
      </c>
      <c r="B493" s="1">
        <v>-6.2745999999999996E-2</v>
      </c>
      <c r="C493" s="1">
        <v>0.15829048000000001</v>
      </c>
    </row>
    <row r="494" spans="1:3" x14ac:dyDescent="0.2">
      <c r="A494" s="53" t="s">
        <v>927</v>
      </c>
      <c r="B494" s="1">
        <v>4.4073319999999999E-2</v>
      </c>
      <c r="C494" s="1">
        <v>0.15755743999999999</v>
      </c>
    </row>
    <row r="495" spans="1:3" x14ac:dyDescent="0.2">
      <c r="A495" s="53" t="s">
        <v>928</v>
      </c>
      <c r="B495" s="1">
        <v>-0.16068779999999999</v>
      </c>
      <c r="C495" s="1">
        <v>0.15666844999999999</v>
      </c>
    </row>
    <row r="496" spans="1:3" x14ac:dyDescent="0.2">
      <c r="A496" s="53" t="s">
        <v>929</v>
      </c>
      <c r="B496" s="1">
        <v>9.9610560000000001E-2</v>
      </c>
      <c r="C496" s="1">
        <v>0.15377139000000001</v>
      </c>
    </row>
    <row r="497" spans="1:3" x14ac:dyDescent="0.2">
      <c r="A497" s="53" t="s">
        <v>930</v>
      </c>
      <c r="B497" s="1">
        <v>-0.1481913</v>
      </c>
      <c r="C497" s="1">
        <v>0.15371425</v>
      </c>
    </row>
    <row r="498" spans="1:3" x14ac:dyDescent="0.2">
      <c r="A498" s="53" t="s">
        <v>931</v>
      </c>
      <c r="B498" s="1">
        <v>0.12898376</v>
      </c>
      <c r="C498" s="1">
        <v>0.15099749000000001</v>
      </c>
    </row>
    <row r="499" spans="1:3" x14ac:dyDescent="0.2">
      <c r="A499" s="53" t="s">
        <v>932</v>
      </c>
      <c r="B499" s="1">
        <v>-4.3763799999999999E-2</v>
      </c>
      <c r="C499" s="1">
        <v>0.15065289000000001</v>
      </c>
    </row>
    <row r="500" spans="1:3" x14ac:dyDescent="0.2">
      <c r="A500" s="53" t="s">
        <v>933</v>
      </c>
      <c r="B500" s="1">
        <v>7.0332599999999995E-2</v>
      </c>
      <c r="C500" s="1">
        <v>0.1490496</v>
      </c>
    </row>
    <row r="501" spans="1:3" x14ac:dyDescent="0.2">
      <c r="A501" s="53" t="s">
        <v>934</v>
      </c>
      <c r="B501" s="1">
        <v>0.11132777000000001</v>
      </c>
      <c r="C501" s="1">
        <v>0.14603389</v>
      </c>
    </row>
    <row r="502" spans="1:3" x14ac:dyDescent="0.2">
      <c r="A502" s="53" t="s">
        <v>935</v>
      </c>
      <c r="B502" s="1">
        <v>0.13042683999999999</v>
      </c>
      <c r="C502" s="1">
        <v>0.14377333</v>
      </c>
    </row>
    <row r="503" spans="1:3" x14ac:dyDescent="0.2">
      <c r="A503" s="53" t="s">
        <v>936</v>
      </c>
      <c r="B503" s="1">
        <v>-0.1587113</v>
      </c>
      <c r="C503" s="1">
        <v>0.14194298999999999</v>
      </c>
    </row>
    <row r="504" spans="1:3" x14ac:dyDescent="0.2">
      <c r="A504" s="53" t="s">
        <v>937</v>
      </c>
      <c r="B504" s="1">
        <v>0.13880282999999999</v>
      </c>
      <c r="C504" s="1">
        <v>0.14187383000000001</v>
      </c>
    </row>
    <row r="505" spans="1:3" x14ac:dyDescent="0.2">
      <c r="A505" s="53" t="s">
        <v>120</v>
      </c>
      <c r="B505" s="1">
        <v>3.2465859999999999E-2</v>
      </c>
      <c r="C505" s="1">
        <v>0.13809688000000001</v>
      </c>
    </row>
    <row r="506" spans="1:3" x14ac:dyDescent="0.2">
      <c r="A506" s="53" t="s">
        <v>217</v>
      </c>
      <c r="B506" s="1">
        <v>-0.14517379999999999</v>
      </c>
      <c r="C506" s="1">
        <v>0.13777300000000001</v>
      </c>
    </row>
    <row r="507" spans="1:3" x14ac:dyDescent="0.2">
      <c r="A507" s="53" t="s">
        <v>938</v>
      </c>
      <c r="B507" s="1">
        <v>0.16436073000000001</v>
      </c>
      <c r="C507" s="1">
        <v>0.13728156</v>
      </c>
    </row>
    <row r="508" spans="1:3" x14ac:dyDescent="0.2">
      <c r="A508" s="53" t="s">
        <v>939</v>
      </c>
      <c r="B508" s="1">
        <v>-6.3119099999999997E-2</v>
      </c>
      <c r="C508" s="1">
        <v>0.13713822000000001</v>
      </c>
    </row>
    <row r="509" spans="1:3" x14ac:dyDescent="0.2">
      <c r="A509" s="53" t="s">
        <v>940</v>
      </c>
      <c r="B509" s="1">
        <v>0.18864828</v>
      </c>
      <c r="C509" s="1">
        <v>0.13652401</v>
      </c>
    </row>
    <row r="510" spans="1:3" x14ac:dyDescent="0.2">
      <c r="A510" s="53" t="s">
        <v>941</v>
      </c>
      <c r="B510" s="1">
        <v>-4.1544600000000001E-2</v>
      </c>
      <c r="C510" s="1">
        <v>0.13330101</v>
      </c>
    </row>
    <row r="511" spans="1:3" x14ac:dyDescent="0.2">
      <c r="A511" s="53" t="s">
        <v>942</v>
      </c>
      <c r="B511" s="1">
        <v>-0.24567359999999999</v>
      </c>
      <c r="C511" s="1">
        <v>0.13295267</v>
      </c>
    </row>
    <row r="512" spans="1:3" x14ac:dyDescent="0.2">
      <c r="A512" s="53" t="s">
        <v>943</v>
      </c>
      <c r="B512" s="1">
        <v>4.1777839999999997E-2</v>
      </c>
      <c r="C512" s="1">
        <v>0.13232004999999999</v>
      </c>
    </row>
    <row r="513" spans="1:3" x14ac:dyDescent="0.2">
      <c r="A513" s="53" t="s">
        <v>944</v>
      </c>
      <c r="B513" s="1">
        <v>7.2894899999999999E-2</v>
      </c>
      <c r="C513" s="1">
        <v>0.13123795999999999</v>
      </c>
    </row>
    <row r="514" spans="1:3" x14ac:dyDescent="0.2">
      <c r="A514" s="53" t="s">
        <v>945</v>
      </c>
      <c r="B514" s="1">
        <v>3.7159770000000002E-2</v>
      </c>
      <c r="C514" s="1">
        <v>0.13072369</v>
      </c>
    </row>
    <row r="515" spans="1:3" x14ac:dyDescent="0.2">
      <c r="A515" s="53" t="s">
        <v>946</v>
      </c>
      <c r="B515" s="1">
        <v>0.15601625999999999</v>
      </c>
      <c r="C515" s="1">
        <v>0.13069544</v>
      </c>
    </row>
    <row r="516" spans="1:3" x14ac:dyDescent="0.2">
      <c r="A516" s="53" t="s">
        <v>947</v>
      </c>
      <c r="B516" s="1">
        <v>-0.1238986</v>
      </c>
      <c r="C516" s="1">
        <v>0.12862773</v>
      </c>
    </row>
    <row r="517" spans="1:3" x14ac:dyDescent="0.2">
      <c r="A517" s="53" t="s">
        <v>948</v>
      </c>
      <c r="B517" s="1">
        <v>6.9662979999999999E-2</v>
      </c>
      <c r="C517" s="1">
        <v>0.12777247999999999</v>
      </c>
    </row>
    <row r="518" spans="1:3" x14ac:dyDescent="0.2">
      <c r="A518" s="53" t="s">
        <v>949</v>
      </c>
      <c r="B518" s="1">
        <v>9.7079090000000007E-2</v>
      </c>
      <c r="C518" s="1">
        <v>0.12625357000000001</v>
      </c>
    </row>
    <row r="519" spans="1:3" x14ac:dyDescent="0.2">
      <c r="A519" s="53" t="s">
        <v>950</v>
      </c>
      <c r="B519" s="1">
        <v>0.12383216</v>
      </c>
      <c r="C519" s="1">
        <v>0.12616069999999999</v>
      </c>
    </row>
    <row r="520" spans="1:3" x14ac:dyDescent="0.2">
      <c r="A520" s="53" t="s">
        <v>55</v>
      </c>
      <c r="B520" s="1">
        <v>-4.4351099999999997E-2</v>
      </c>
      <c r="C520" s="1">
        <v>0.12611062000000001</v>
      </c>
    </row>
    <row r="521" spans="1:3" x14ac:dyDescent="0.2">
      <c r="A521" s="53" t="s">
        <v>951</v>
      </c>
      <c r="B521" s="1">
        <v>-0.31577060000000001</v>
      </c>
      <c r="C521" s="1">
        <v>0.11720514</v>
      </c>
    </row>
    <row r="522" spans="1:3" x14ac:dyDescent="0.2">
      <c r="A522" s="53" t="s">
        <v>952</v>
      </c>
      <c r="B522" s="1">
        <v>7.3791640000000006E-2</v>
      </c>
      <c r="C522" s="1">
        <v>0.11714262</v>
      </c>
    </row>
    <row r="523" spans="1:3" x14ac:dyDescent="0.2">
      <c r="A523" s="53" t="s">
        <v>953</v>
      </c>
      <c r="B523" s="1">
        <v>-0.1077477</v>
      </c>
      <c r="C523" s="1">
        <v>0.11690882</v>
      </c>
    </row>
    <row r="524" spans="1:3" x14ac:dyDescent="0.2">
      <c r="A524" s="53" t="s">
        <v>954</v>
      </c>
      <c r="B524" s="1">
        <v>-8.4896899999999997E-2</v>
      </c>
      <c r="C524" s="1">
        <v>0.11493679</v>
      </c>
    </row>
    <row r="525" spans="1:3" x14ac:dyDescent="0.2">
      <c r="A525" s="53" t="s">
        <v>955</v>
      </c>
      <c r="B525" s="1">
        <v>-4.5408700000000003E-2</v>
      </c>
      <c r="C525" s="1">
        <v>0.10611018999999999</v>
      </c>
    </row>
    <row r="526" spans="1:3" x14ac:dyDescent="0.2">
      <c r="A526" s="53" t="s">
        <v>239</v>
      </c>
      <c r="B526" s="1">
        <v>0.10454895</v>
      </c>
      <c r="C526" s="1">
        <v>0.10527334000000001</v>
      </c>
    </row>
    <row r="527" spans="1:3" x14ac:dyDescent="0.2">
      <c r="A527" s="53" t="s">
        <v>956</v>
      </c>
      <c r="B527" s="1">
        <v>6.2321639999999998E-2</v>
      </c>
      <c r="C527" s="1">
        <v>0.1046662</v>
      </c>
    </row>
    <row r="528" spans="1:3" x14ac:dyDescent="0.2">
      <c r="A528" s="53" t="s">
        <v>957</v>
      </c>
      <c r="B528" s="1">
        <v>-0.12467739999999999</v>
      </c>
      <c r="C528" s="1">
        <v>0.10320283</v>
      </c>
    </row>
    <row r="529" spans="1:3" x14ac:dyDescent="0.2">
      <c r="A529" s="53" t="s">
        <v>958</v>
      </c>
      <c r="B529" s="1">
        <v>8.7812669999999995E-2</v>
      </c>
      <c r="C529" s="1">
        <v>0.1020136</v>
      </c>
    </row>
    <row r="530" spans="1:3" x14ac:dyDescent="0.2">
      <c r="A530" s="53" t="s">
        <v>959</v>
      </c>
      <c r="B530" s="1">
        <v>-7.0026599999999994E-2</v>
      </c>
      <c r="C530" s="1">
        <v>9.7551280000000004E-2</v>
      </c>
    </row>
    <row r="531" spans="1:3" x14ac:dyDescent="0.2">
      <c r="A531" s="53" t="s">
        <v>960</v>
      </c>
      <c r="B531" s="1">
        <v>-0.10643229999999999</v>
      </c>
      <c r="C531" s="1">
        <v>9.4989619999999997E-2</v>
      </c>
    </row>
    <row r="532" spans="1:3" x14ac:dyDescent="0.2">
      <c r="A532" s="53" t="s">
        <v>961</v>
      </c>
      <c r="B532" s="1">
        <v>-5.9098900000000003E-2</v>
      </c>
      <c r="C532" s="1">
        <v>9.4615030000000003E-2</v>
      </c>
    </row>
    <row r="533" spans="1:3" x14ac:dyDescent="0.2">
      <c r="A533" s="53" t="s">
        <v>962</v>
      </c>
      <c r="B533" s="1">
        <v>-4.7722000000000001E-2</v>
      </c>
      <c r="C533" s="1">
        <v>9.4309580000000004E-2</v>
      </c>
    </row>
    <row r="534" spans="1:3" x14ac:dyDescent="0.2">
      <c r="A534" s="53" t="s">
        <v>963</v>
      </c>
      <c r="B534" s="1">
        <v>-7.2125900000000007E-2</v>
      </c>
      <c r="C534" s="1">
        <v>9.2617699999999997E-2</v>
      </c>
    </row>
    <row r="535" spans="1:3" x14ac:dyDescent="0.2">
      <c r="A535" s="53" t="s">
        <v>964</v>
      </c>
      <c r="B535" s="1">
        <v>-9.0061199999999994E-2</v>
      </c>
      <c r="C535" s="1">
        <v>9.0202089999999999E-2</v>
      </c>
    </row>
    <row r="536" spans="1:3" x14ac:dyDescent="0.2">
      <c r="A536" s="53" t="s">
        <v>965</v>
      </c>
      <c r="B536" s="1">
        <v>-7.5401399999999993E-2</v>
      </c>
      <c r="C536" s="1">
        <v>8.9241860000000006E-2</v>
      </c>
    </row>
    <row r="537" spans="1:3" x14ac:dyDescent="0.2">
      <c r="A537" s="53" t="s">
        <v>966</v>
      </c>
      <c r="B537" s="1">
        <v>0.10620839</v>
      </c>
      <c r="C537" s="1">
        <v>8.7883100000000006E-2</v>
      </c>
    </row>
    <row r="538" spans="1:3" x14ac:dyDescent="0.2">
      <c r="A538" s="53" t="s">
        <v>967</v>
      </c>
      <c r="B538" s="1">
        <v>3.046283E-2</v>
      </c>
      <c r="C538" s="1">
        <v>8.6488469999999998E-2</v>
      </c>
    </row>
    <row r="539" spans="1:3" x14ac:dyDescent="0.2">
      <c r="A539" s="53" t="s">
        <v>968</v>
      </c>
      <c r="B539" s="1">
        <v>9.460375E-2</v>
      </c>
      <c r="C539" s="1">
        <v>8.506408E-2</v>
      </c>
    </row>
    <row r="540" spans="1:3" x14ac:dyDescent="0.2">
      <c r="A540" s="53" t="s">
        <v>969</v>
      </c>
      <c r="B540" s="1">
        <v>5.5474759999999998E-2</v>
      </c>
      <c r="C540" s="1">
        <v>8.4805729999999996E-2</v>
      </c>
    </row>
    <row r="541" spans="1:3" x14ac:dyDescent="0.2">
      <c r="A541" s="53" t="s">
        <v>185</v>
      </c>
      <c r="B541" s="1">
        <v>6.918444E-2</v>
      </c>
      <c r="C541" s="1">
        <v>8.3918549999999995E-2</v>
      </c>
    </row>
    <row r="542" spans="1:3" x14ac:dyDescent="0.2">
      <c r="A542" s="53" t="s">
        <v>970</v>
      </c>
      <c r="B542" s="1">
        <v>-8.55881E-2</v>
      </c>
      <c r="C542" s="1">
        <v>7.7509179999999997E-2</v>
      </c>
    </row>
    <row r="543" spans="1:3" x14ac:dyDescent="0.2">
      <c r="A543" s="53" t="s">
        <v>971</v>
      </c>
      <c r="B543" s="1">
        <v>3.2191940000000002E-2</v>
      </c>
      <c r="C543" s="1">
        <v>7.6185020000000006E-2</v>
      </c>
    </row>
    <row r="544" spans="1:3" x14ac:dyDescent="0.2">
      <c r="A544" s="53" t="s">
        <v>972</v>
      </c>
      <c r="B544" s="1">
        <v>4.1392350000000001E-2</v>
      </c>
      <c r="C544" s="1">
        <v>7.5689419999999993E-2</v>
      </c>
    </row>
    <row r="545" spans="1:3" x14ac:dyDescent="0.2">
      <c r="A545" s="53" t="s">
        <v>973</v>
      </c>
      <c r="B545" s="1">
        <v>-9.7400600000000004E-2</v>
      </c>
      <c r="C545" s="1">
        <v>7.3779159999999996E-2</v>
      </c>
    </row>
    <row r="546" spans="1:3" x14ac:dyDescent="0.2">
      <c r="A546" s="53" t="s">
        <v>974</v>
      </c>
      <c r="B546" s="1">
        <v>8.2843120000000006E-2</v>
      </c>
      <c r="C546" s="1">
        <v>6.8254449999999994E-2</v>
      </c>
    </row>
    <row r="547" spans="1:3" x14ac:dyDescent="0.2">
      <c r="A547" s="53" t="s">
        <v>975</v>
      </c>
      <c r="B547" s="1">
        <v>2.1856130000000001E-2</v>
      </c>
      <c r="C547" s="1">
        <v>6.4787860000000003E-2</v>
      </c>
    </row>
    <row r="548" spans="1:3" x14ac:dyDescent="0.2">
      <c r="A548" s="53" t="s">
        <v>976</v>
      </c>
      <c r="B548" s="1">
        <v>-7.6710899999999999E-2</v>
      </c>
      <c r="C548" s="1">
        <v>6.2775839999999999E-2</v>
      </c>
    </row>
    <row r="549" spans="1:3" x14ac:dyDescent="0.2">
      <c r="A549" s="53" t="s">
        <v>977</v>
      </c>
      <c r="B549" s="1">
        <v>-3.6269299999999997E-2</v>
      </c>
      <c r="C549" s="1">
        <v>6.2715610000000005E-2</v>
      </c>
    </row>
    <row r="550" spans="1:3" x14ac:dyDescent="0.2">
      <c r="A550" s="53" t="s">
        <v>249</v>
      </c>
      <c r="B550" s="1">
        <v>-6.2317200000000003E-2</v>
      </c>
      <c r="C550" s="1">
        <v>6.1964190000000002E-2</v>
      </c>
    </row>
    <row r="551" spans="1:3" x14ac:dyDescent="0.2">
      <c r="A551" s="53" t="s">
        <v>978</v>
      </c>
      <c r="B551" s="1">
        <v>7.5450059999999999E-2</v>
      </c>
      <c r="C551" s="1">
        <v>6.1817360000000002E-2</v>
      </c>
    </row>
    <row r="552" spans="1:3" x14ac:dyDescent="0.2">
      <c r="A552" s="53" t="s">
        <v>979</v>
      </c>
      <c r="B552" s="1">
        <v>4.5807489999999999E-2</v>
      </c>
      <c r="C552" s="1">
        <v>5.986052E-2</v>
      </c>
    </row>
    <row r="553" spans="1:3" x14ac:dyDescent="0.2">
      <c r="A553" s="53" t="s">
        <v>980</v>
      </c>
      <c r="B553" s="1">
        <v>-4.8030499999999997E-2</v>
      </c>
      <c r="C553" s="1">
        <v>5.8009959999999999E-2</v>
      </c>
    </row>
    <row r="554" spans="1:3" x14ac:dyDescent="0.2">
      <c r="A554" s="53" t="s">
        <v>981</v>
      </c>
      <c r="B554" s="1">
        <v>-7.4318400000000007E-2</v>
      </c>
      <c r="C554" s="1">
        <v>5.7420069999999997E-2</v>
      </c>
    </row>
    <row r="555" spans="1:3" x14ac:dyDescent="0.2">
      <c r="A555" s="53" t="s">
        <v>982</v>
      </c>
      <c r="B555" s="1">
        <v>9.028398E-2</v>
      </c>
      <c r="C555" s="1">
        <v>5.7072610000000003E-2</v>
      </c>
    </row>
    <row r="556" spans="1:3" x14ac:dyDescent="0.2">
      <c r="A556" s="53" t="s">
        <v>983</v>
      </c>
      <c r="B556" s="1">
        <v>4.8666000000000001E-2</v>
      </c>
      <c r="C556" s="1">
        <v>5.5073990000000003E-2</v>
      </c>
    </row>
    <row r="557" spans="1:3" x14ac:dyDescent="0.2">
      <c r="A557" s="53" t="s">
        <v>984</v>
      </c>
      <c r="B557" s="1">
        <v>5.879152E-2</v>
      </c>
      <c r="C557" s="1">
        <v>5.4727249999999998E-2</v>
      </c>
    </row>
    <row r="558" spans="1:3" x14ac:dyDescent="0.2">
      <c r="A558" s="53" t="s">
        <v>985</v>
      </c>
      <c r="B558" s="1">
        <v>6.1497679999999999E-2</v>
      </c>
      <c r="C558" s="1">
        <v>5.4162790000000002E-2</v>
      </c>
    </row>
    <row r="559" spans="1:3" x14ac:dyDescent="0.2">
      <c r="A559" s="53" t="s">
        <v>986</v>
      </c>
      <c r="B559" s="1">
        <v>3.273214E-2</v>
      </c>
      <c r="C559" s="1">
        <v>5.3543750000000001E-2</v>
      </c>
    </row>
    <row r="560" spans="1:3" x14ac:dyDescent="0.2">
      <c r="A560" s="53" t="s">
        <v>128</v>
      </c>
      <c r="B560" s="1">
        <v>-2.6597800000000001E-2</v>
      </c>
      <c r="C560" s="1">
        <v>5.2893450000000002E-2</v>
      </c>
    </row>
    <row r="561" spans="1:3" x14ac:dyDescent="0.2">
      <c r="A561" s="53" t="s">
        <v>987</v>
      </c>
      <c r="B561" s="1">
        <v>-6.1601499999999997E-2</v>
      </c>
      <c r="C561" s="1">
        <v>5.1994100000000001E-2</v>
      </c>
    </row>
    <row r="562" spans="1:3" x14ac:dyDescent="0.2">
      <c r="A562" s="53" t="s">
        <v>988</v>
      </c>
      <c r="B562" s="1">
        <v>-4.10272E-2</v>
      </c>
      <c r="C562" s="1">
        <v>5.0750099999999999E-2</v>
      </c>
    </row>
    <row r="563" spans="1:3" x14ac:dyDescent="0.2">
      <c r="A563" s="53" t="s">
        <v>989</v>
      </c>
      <c r="B563" s="1">
        <v>-7.5877600000000003E-2</v>
      </c>
      <c r="C563" s="1">
        <v>5.0526960000000003E-2</v>
      </c>
    </row>
    <row r="564" spans="1:3" x14ac:dyDescent="0.2">
      <c r="A564" s="53" t="s">
        <v>990</v>
      </c>
      <c r="B564" s="1">
        <v>-1.97396E-2</v>
      </c>
      <c r="C564" s="1">
        <v>5.0043079999999997E-2</v>
      </c>
    </row>
    <row r="565" spans="1:3" x14ac:dyDescent="0.2">
      <c r="A565" s="53" t="s">
        <v>50</v>
      </c>
      <c r="B565" s="1">
        <v>-2.3701900000000001E-2</v>
      </c>
      <c r="C565" s="1">
        <v>4.6460099999999997E-2</v>
      </c>
    </row>
    <row r="566" spans="1:3" x14ac:dyDescent="0.2">
      <c r="A566" s="53" t="s">
        <v>60</v>
      </c>
      <c r="B566" s="1">
        <v>2.1978879999999999E-2</v>
      </c>
      <c r="C566" s="1">
        <v>4.4139499999999998E-2</v>
      </c>
    </row>
    <row r="567" spans="1:3" x14ac:dyDescent="0.2">
      <c r="A567" s="53" t="s">
        <v>200</v>
      </c>
      <c r="B567" s="1">
        <v>-3.6226700000000001E-2</v>
      </c>
      <c r="C567" s="1">
        <v>4.3688100000000001E-2</v>
      </c>
    </row>
    <row r="568" spans="1:3" x14ac:dyDescent="0.2">
      <c r="A568" s="53" t="s">
        <v>991</v>
      </c>
      <c r="B568" s="1">
        <v>-2.9233599999999998E-2</v>
      </c>
      <c r="C568" s="1">
        <v>4.3481600000000002E-2</v>
      </c>
    </row>
    <row r="569" spans="1:3" x14ac:dyDescent="0.2">
      <c r="A569" s="53" t="s">
        <v>992</v>
      </c>
      <c r="B569" s="1">
        <v>-1.7691499999999999E-2</v>
      </c>
      <c r="C569" s="1">
        <v>4.2603050000000003E-2</v>
      </c>
    </row>
    <row r="570" spans="1:3" x14ac:dyDescent="0.2">
      <c r="A570" s="53" t="s">
        <v>993</v>
      </c>
      <c r="B570" s="1">
        <v>1.697164E-2</v>
      </c>
      <c r="C570" s="1">
        <v>4.1268359999999997E-2</v>
      </c>
    </row>
    <row r="571" spans="1:3" x14ac:dyDescent="0.2">
      <c r="A571" s="53" t="s">
        <v>994</v>
      </c>
      <c r="B571" s="1">
        <v>3.9253610000000001E-2</v>
      </c>
      <c r="C571" s="1">
        <v>4.0952269999999999E-2</v>
      </c>
    </row>
    <row r="572" spans="1:3" x14ac:dyDescent="0.2">
      <c r="A572" s="53" t="s">
        <v>995</v>
      </c>
      <c r="B572" s="1">
        <v>4.8481389999999999E-2</v>
      </c>
      <c r="C572" s="1">
        <v>4.065001E-2</v>
      </c>
    </row>
    <row r="573" spans="1:3" x14ac:dyDescent="0.2">
      <c r="A573" s="53" t="s">
        <v>996</v>
      </c>
      <c r="B573" s="1">
        <v>4.0625590000000003E-2</v>
      </c>
      <c r="C573" s="1">
        <v>3.9601650000000002E-2</v>
      </c>
    </row>
    <row r="574" spans="1:3" x14ac:dyDescent="0.2">
      <c r="A574" s="53" t="s">
        <v>997</v>
      </c>
      <c r="B574" s="1">
        <v>-1.5652900000000001E-2</v>
      </c>
      <c r="C574" s="1">
        <v>3.8672360000000003E-2</v>
      </c>
    </row>
    <row r="575" spans="1:3" x14ac:dyDescent="0.2">
      <c r="A575" s="53" t="s">
        <v>998</v>
      </c>
      <c r="B575" s="1">
        <v>1.3623969999999999E-2</v>
      </c>
      <c r="C575" s="1">
        <v>3.7789129999999997E-2</v>
      </c>
    </row>
    <row r="576" spans="1:3" x14ac:dyDescent="0.2">
      <c r="A576" s="53" t="s">
        <v>999</v>
      </c>
      <c r="B576" s="1">
        <v>4.1488770000000001E-2</v>
      </c>
      <c r="C576" s="1">
        <v>3.6527520000000001E-2</v>
      </c>
    </row>
    <row r="577" spans="1:3" x14ac:dyDescent="0.2">
      <c r="A577" s="53" t="s">
        <v>1000</v>
      </c>
      <c r="B577" s="1">
        <v>3.344577E-2</v>
      </c>
      <c r="C577" s="1">
        <v>3.5166679999999999E-2</v>
      </c>
    </row>
    <row r="578" spans="1:3" x14ac:dyDescent="0.2">
      <c r="A578" s="53" t="s">
        <v>1001</v>
      </c>
      <c r="B578" s="1">
        <v>3.9920629999999999E-2</v>
      </c>
      <c r="C578" s="1">
        <v>3.3811769999999998E-2</v>
      </c>
    </row>
    <row r="579" spans="1:3" x14ac:dyDescent="0.2">
      <c r="A579" s="53" t="s">
        <v>1002</v>
      </c>
      <c r="B579" s="1">
        <v>2.3084210000000001E-2</v>
      </c>
      <c r="C579" s="1">
        <v>3.2306889999999998E-2</v>
      </c>
    </row>
    <row r="580" spans="1:3" x14ac:dyDescent="0.2">
      <c r="A580" s="53" t="s">
        <v>1003</v>
      </c>
      <c r="B580" s="1">
        <v>-5.2446699999999999E-2</v>
      </c>
      <c r="C580" s="1">
        <v>3.083379E-2</v>
      </c>
    </row>
    <row r="581" spans="1:3" x14ac:dyDescent="0.2">
      <c r="A581" s="53" t="s">
        <v>1004</v>
      </c>
      <c r="B581" s="1">
        <v>-3.1326100000000003E-2</v>
      </c>
      <c r="C581" s="1">
        <v>3.0019980000000002E-2</v>
      </c>
    </row>
    <row r="582" spans="1:3" x14ac:dyDescent="0.2">
      <c r="A582" s="53" t="s">
        <v>1005</v>
      </c>
      <c r="B582" s="1">
        <v>-3.3883700000000003E-2</v>
      </c>
      <c r="C582" s="1">
        <v>2.9828739999999999E-2</v>
      </c>
    </row>
    <row r="583" spans="1:3" x14ac:dyDescent="0.2">
      <c r="A583" s="53" t="s">
        <v>1006</v>
      </c>
      <c r="B583" s="1">
        <v>2.729351E-2</v>
      </c>
      <c r="C583" s="1">
        <v>2.828932E-2</v>
      </c>
    </row>
    <row r="584" spans="1:3" x14ac:dyDescent="0.2">
      <c r="A584" s="53" t="s">
        <v>1007</v>
      </c>
      <c r="B584" s="1">
        <v>-1.0155000000000001E-2</v>
      </c>
      <c r="C584" s="1">
        <v>2.7271400000000001E-2</v>
      </c>
    </row>
    <row r="585" spans="1:3" x14ac:dyDescent="0.2">
      <c r="A585" s="53" t="s">
        <v>1008</v>
      </c>
      <c r="B585" s="1">
        <v>2.347612E-2</v>
      </c>
      <c r="C585" s="1">
        <v>2.6011630000000001E-2</v>
      </c>
    </row>
    <row r="586" spans="1:3" x14ac:dyDescent="0.2">
      <c r="A586" s="53" t="s">
        <v>1009</v>
      </c>
      <c r="B586" s="1">
        <v>-1.55727E-2</v>
      </c>
      <c r="C586" s="1">
        <v>2.590663E-2</v>
      </c>
    </row>
    <row r="587" spans="1:3" x14ac:dyDescent="0.2">
      <c r="A587" s="53" t="s">
        <v>107</v>
      </c>
      <c r="B587" s="1">
        <v>4.8377669999999998E-2</v>
      </c>
      <c r="C587" s="1">
        <v>2.4370889999999999E-2</v>
      </c>
    </row>
    <row r="588" spans="1:3" x14ac:dyDescent="0.2">
      <c r="A588" s="53" t="s">
        <v>1010</v>
      </c>
      <c r="B588" s="1">
        <v>-1.9910299999999999E-2</v>
      </c>
      <c r="C588" s="1">
        <v>2.2862460000000001E-2</v>
      </c>
    </row>
    <row r="589" spans="1:3" x14ac:dyDescent="0.2">
      <c r="A589" s="53" t="s">
        <v>1011</v>
      </c>
      <c r="B589" s="1">
        <v>-2.3794800000000001E-2</v>
      </c>
      <c r="C589" s="1">
        <v>2.2540040000000001E-2</v>
      </c>
    </row>
    <row r="590" spans="1:3" x14ac:dyDescent="0.2">
      <c r="A590" s="53" t="s">
        <v>1012</v>
      </c>
      <c r="B590" s="1">
        <v>-2.6327099999999999E-2</v>
      </c>
      <c r="C590" s="1">
        <v>2.207746E-2</v>
      </c>
    </row>
    <row r="591" spans="1:3" x14ac:dyDescent="0.2">
      <c r="A591" s="53" t="s">
        <v>1013</v>
      </c>
      <c r="B591" s="1">
        <v>-2.6212300000000001E-2</v>
      </c>
      <c r="C591" s="1">
        <v>1.997726E-2</v>
      </c>
    </row>
    <row r="592" spans="1:3" x14ac:dyDescent="0.2">
      <c r="A592" s="53" t="s">
        <v>143</v>
      </c>
      <c r="B592" s="1">
        <v>1.052698E-2</v>
      </c>
      <c r="C592" s="1">
        <v>1.34252E-2</v>
      </c>
    </row>
    <row r="593" spans="1:3" x14ac:dyDescent="0.2">
      <c r="A593" s="53" t="s">
        <v>1014</v>
      </c>
      <c r="B593" s="1">
        <v>8.0593899999999996E-3</v>
      </c>
      <c r="C593" s="1">
        <v>1.2450920000000001E-2</v>
      </c>
    </row>
    <row r="594" spans="1:3" x14ac:dyDescent="0.2">
      <c r="A594" s="53" t="s">
        <v>1015</v>
      </c>
      <c r="B594" s="1">
        <v>-4.0061999999999997E-3</v>
      </c>
      <c r="C594" s="1">
        <v>1.1978569999999999E-2</v>
      </c>
    </row>
    <row r="595" spans="1:3" x14ac:dyDescent="0.2">
      <c r="A595" s="53" t="s">
        <v>1016</v>
      </c>
      <c r="B595" s="1">
        <v>2.3807849999999998E-2</v>
      </c>
      <c r="C595" s="1">
        <v>1.149913E-2</v>
      </c>
    </row>
    <row r="596" spans="1:3" x14ac:dyDescent="0.2">
      <c r="A596" s="53" t="s">
        <v>1017</v>
      </c>
      <c r="B596" s="1">
        <v>5.3109799999999999E-3</v>
      </c>
      <c r="C596" s="1">
        <v>1.046327E-2</v>
      </c>
    </row>
    <row r="597" spans="1:3" x14ac:dyDescent="0.2">
      <c r="A597" s="53" t="s">
        <v>1018</v>
      </c>
      <c r="B597" s="1">
        <v>-9.4515999999999992E-3</v>
      </c>
      <c r="C597" s="1">
        <v>9.3497700000000003E-3</v>
      </c>
    </row>
    <row r="598" spans="1:3" x14ac:dyDescent="0.2">
      <c r="A598" s="53" t="s">
        <v>1019</v>
      </c>
      <c r="B598" s="1">
        <v>-3.4662E-3</v>
      </c>
      <c r="C598" s="1">
        <v>6.7721400000000003E-3</v>
      </c>
    </row>
    <row r="599" spans="1:3" x14ac:dyDescent="0.2">
      <c r="A599" s="53" t="s">
        <v>1020</v>
      </c>
      <c r="B599" s="1">
        <v>2.6526000000000002E-4</v>
      </c>
      <c r="C599" s="1">
        <v>4.1884000000000002E-4</v>
      </c>
    </row>
    <row r="600" spans="1:3" x14ac:dyDescent="0.2">
      <c r="A600" s="53" t="s">
        <v>1021</v>
      </c>
      <c r="B600" s="1">
        <v>-3.1409999999999999E-4</v>
      </c>
      <c r="C600" s="1">
        <v>3.6782999999999998E-4</v>
      </c>
    </row>
    <row r="601" spans="1:3" x14ac:dyDescent="0.2">
      <c r="A601" s="53"/>
      <c r="B601" s="1"/>
      <c r="C601" s="1"/>
    </row>
    <row r="602" spans="1:3" x14ac:dyDescent="0.2">
      <c r="A602" s="53"/>
      <c r="B602" s="1"/>
      <c r="C602" s="1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AE33EE-D468-DA4B-9982-7601CBCB17E5}">
  <dimension ref="A1:C600"/>
  <sheetViews>
    <sheetView workbookViewId="0">
      <selection activeCell="A2" sqref="A2:C600"/>
    </sheetView>
  </sheetViews>
  <sheetFormatPr baseColWidth="10" defaultRowHeight="16" x14ac:dyDescent="0.2"/>
  <sheetData>
    <row r="1" spans="1:3" x14ac:dyDescent="0.2">
      <c r="B1" s="51" t="s">
        <v>467</v>
      </c>
      <c r="C1" s="51" t="s">
        <v>468</v>
      </c>
    </row>
    <row r="2" spans="1:3" x14ac:dyDescent="0.2">
      <c r="A2" s="53" t="s">
        <v>664</v>
      </c>
      <c r="B2" s="1">
        <v>0.67047287</v>
      </c>
      <c r="C2" s="1">
        <v>2.64110909</v>
      </c>
    </row>
    <row r="3" spans="1:3" x14ac:dyDescent="0.2">
      <c r="A3" s="53" t="s">
        <v>571</v>
      </c>
      <c r="B3" s="1">
        <v>-0.65004839999999997</v>
      </c>
      <c r="C3" s="1">
        <v>2.5633035899999999</v>
      </c>
    </row>
    <row r="4" spans="1:3" x14ac:dyDescent="0.2">
      <c r="A4" s="53" t="s">
        <v>561</v>
      </c>
      <c r="B4" s="1">
        <v>-0.79166800000000004</v>
      </c>
      <c r="C4" s="1">
        <v>2.2524394299999999</v>
      </c>
    </row>
    <row r="5" spans="1:3" x14ac:dyDescent="0.2">
      <c r="A5" s="53" t="s">
        <v>584</v>
      </c>
      <c r="B5" s="1">
        <v>-0.82367400000000002</v>
      </c>
      <c r="C5" s="1">
        <v>2.1385252600000002</v>
      </c>
    </row>
    <row r="6" spans="1:3" x14ac:dyDescent="0.2">
      <c r="A6" s="53" t="s">
        <v>569</v>
      </c>
      <c r="B6" s="1">
        <v>-0.88421130000000003</v>
      </c>
      <c r="C6" s="1">
        <v>2.1323592800000002</v>
      </c>
    </row>
    <row r="7" spans="1:3" x14ac:dyDescent="0.2">
      <c r="A7" s="53" t="s">
        <v>595</v>
      </c>
      <c r="B7" s="1">
        <v>-0.77865980000000001</v>
      </c>
      <c r="C7" s="1">
        <v>2.11046756</v>
      </c>
    </row>
    <row r="8" spans="1:3" x14ac:dyDescent="0.2">
      <c r="A8" s="53" t="s">
        <v>585</v>
      </c>
      <c r="B8" s="1">
        <v>-0.71283450000000004</v>
      </c>
      <c r="C8" s="1">
        <v>2.1001159999999999</v>
      </c>
    </row>
    <row r="9" spans="1:3" x14ac:dyDescent="0.2">
      <c r="A9" s="53" t="s">
        <v>606</v>
      </c>
      <c r="B9" s="1">
        <v>-0.85581799999999997</v>
      </c>
      <c r="C9" s="1">
        <v>2.0701706400000002</v>
      </c>
    </row>
    <row r="10" spans="1:3" x14ac:dyDescent="0.2">
      <c r="A10" s="53" t="s">
        <v>586</v>
      </c>
      <c r="B10" s="1">
        <v>-0.70535590000000004</v>
      </c>
      <c r="C10" s="1">
        <v>2.06984061</v>
      </c>
    </row>
    <row r="11" spans="1:3" x14ac:dyDescent="0.2">
      <c r="A11" s="53" t="s">
        <v>127</v>
      </c>
      <c r="B11" s="1">
        <v>-0.50964359999999997</v>
      </c>
      <c r="C11" s="1">
        <v>2.06081314</v>
      </c>
    </row>
    <row r="12" spans="1:3" x14ac:dyDescent="0.2">
      <c r="A12" s="53" t="s">
        <v>559</v>
      </c>
      <c r="B12" s="1">
        <v>-0.5599942</v>
      </c>
      <c r="C12" s="1">
        <v>2.0457716800000001</v>
      </c>
    </row>
    <row r="13" spans="1:3" x14ac:dyDescent="0.2">
      <c r="A13" s="53" t="s">
        <v>594</v>
      </c>
      <c r="B13" s="1">
        <v>-0.76124789999999998</v>
      </c>
      <c r="C13" s="1">
        <v>2.0143909799999999</v>
      </c>
    </row>
    <row r="14" spans="1:3" x14ac:dyDescent="0.2">
      <c r="A14" s="53" t="s">
        <v>118</v>
      </c>
      <c r="B14" s="1">
        <v>1.27532767</v>
      </c>
      <c r="C14" s="1">
        <v>1.8106812999999999</v>
      </c>
    </row>
    <row r="15" spans="1:3" x14ac:dyDescent="0.2">
      <c r="A15" s="53" t="s">
        <v>601</v>
      </c>
      <c r="B15" s="1">
        <v>-0.74313200000000001</v>
      </c>
      <c r="C15" s="1">
        <v>1.7799194300000001</v>
      </c>
    </row>
    <row r="16" spans="1:3" x14ac:dyDescent="0.2">
      <c r="A16" s="53" t="s">
        <v>596</v>
      </c>
      <c r="B16" s="1">
        <v>-0.90469350000000004</v>
      </c>
      <c r="C16" s="1">
        <v>1.75488054</v>
      </c>
    </row>
    <row r="17" spans="1:3" x14ac:dyDescent="0.2">
      <c r="A17" s="53" t="s">
        <v>195</v>
      </c>
      <c r="B17" s="1">
        <v>-0.74857770000000001</v>
      </c>
      <c r="C17" s="1">
        <v>1.7539479499999999</v>
      </c>
    </row>
    <row r="18" spans="1:3" x14ac:dyDescent="0.2">
      <c r="A18" s="53" t="s">
        <v>172</v>
      </c>
      <c r="B18" s="1">
        <v>-0.92647489999999999</v>
      </c>
      <c r="C18" s="1">
        <v>1.74651058</v>
      </c>
    </row>
    <row r="19" spans="1:3" x14ac:dyDescent="0.2">
      <c r="A19" s="53" t="s">
        <v>728</v>
      </c>
      <c r="B19" s="1">
        <v>-0.82118979999999997</v>
      </c>
      <c r="C19" s="1">
        <v>1.69182174</v>
      </c>
    </row>
    <row r="20" spans="1:3" x14ac:dyDescent="0.2">
      <c r="A20" s="53" t="s">
        <v>860</v>
      </c>
      <c r="B20" s="1">
        <v>-0.58817529999999996</v>
      </c>
      <c r="C20" s="1">
        <v>1.6877289099999999</v>
      </c>
    </row>
    <row r="21" spans="1:3" x14ac:dyDescent="0.2">
      <c r="A21" s="53" t="s">
        <v>208</v>
      </c>
      <c r="B21" s="1">
        <v>-0.14133000000000001</v>
      </c>
      <c r="C21" s="1">
        <v>1.6414049399999999</v>
      </c>
    </row>
    <row r="22" spans="1:3" x14ac:dyDescent="0.2">
      <c r="A22" s="53" t="s">
        <v>805</v>
      </c>
      <c r="B22" s="1">
        <v>-0.83159130000000003</v>
      </c>
      <c r="C22" s="1">
        <v>1.6406820099999999</v>
      </c>
    </row>
    <row r="23" spans="1:3" x14ac:dyDescent="0.2">
      <c r="A23" s="53" t="s">
        <v>72</v>
      </c>
      <c r="B23" s="1">
        <v>-0.67255719999999997</v>
      </c>
      <c r="C23" s="1">
        <v>1.59982829</v>
      </c>
    </row>
    <row r="24" spans="1:3" x14ac:dyDescent="0.2">
      <c r="A24" s="53" t="s">
        <v>783</v>
      </c>
      <c r="B24" s="1">
        <v>-0.83514889999999997</v>
      </c>
      <c r="C24" s="1">
        <v>1.58761131</v>
      </c>
    </row>
    <row r="25" spans="1:3" x14ac:dyDescent="0.2">
      <c r="A25" s="53" t="s">
        <v>824</v>
      </c>
      <c r="B25" s="1">
        <v>-1.274581</v>
      </c>
      <c r="C25" s="1">
        <v>1.56087395</v>
      </c>
    </row>
    <row r="26" spans="1:3" x14ac:dyDescent="0.2">
      <c r="A26" s="53" t="s">
        <v>863</v>
      </c>
      <c r="B26" s="1">
        <v>0.52980702000000002</v>
      </c>
      <c r="C26" s="1">
        <v>1.55367937</v>
      </c>
    </row>
    <row r="27" spans="1:3" x14ac:dyDescent="0.2">
      <c r="A27" s="53" t="s">
        <v>742</v>
      </c>
      <c r="B27" s="1">
        <v>0.62118644999999995</v>
      </c>
      <c r="C27" s="1">
        <v>1.5321958899999999</v>
      </c>
    </row>
    <row r="28" spans="1:3" x14ac:dyDescent="0.2">
      <c r="A28" s="53" t="s">
        <v>736</v>
      </c>
      <c r="B28" s="1">
        <v>-1.0611537</v>
      </c>
      <c r="C28" s="1">
        <v>1.53063821</v>
      </c>
    </row>
    <row r="29" spans="1:3" x14ac:dyDescent="0.2">
      <c r="A29" s="53" t="s">
        <v>578</v>
      </c>
      <c r="B29" s="1">
        <v>0.63790749000000002</v>
      </c>
      <c r="C29" s="1">
        <v>1.51669338</v>
      </c>
    </row>
    <row r="30" spans="1:3" x14ac:dyDescent="0.2">
      <c r="A30" s="53" t="s">
        <v>579</v>
      </c>
      <c r="B30" s="1">
        <v>0.63790749000000002</v>
      </c>
      <c r="C30" s="1">
        <v>1.51669338</v>
      </c>
    </row>
    <row r="31" spans="1:3" x14ac:dyDescent="0.2">
      <c r="A31" s="53" t="s">
        <v>988</v>
      </c>
      <c r="B31" s="1">
        <v>-0.51212539999999995</v>
      </c>
      <c r="C31" s="1">
        <v>1.4594688200000001</v>
      </c>
    </row>
    <row r="32" spans="1:3" x14ac:dyDescent="0.2">
      <c r="A32" s="53" t="s">
        <v>690</v>
      </c>
      <c r="B32" s="1">
        <v>-0.69410340000000004</v>
      </c>
      <c r="C32" s="1">
        <v>1.45745145</v>
      </c>
    </row>
    <row r="33" spans="1:3" x14ac:dyDescent="0.2">
      <c r="A33" s="53" t="s">
        <v>552</v>
      </c>
      <c r="B33" s="1">
        <v>1.1110420400000001</v>
      </c>
      <c r="C33" s="1">
        <v>1.45694178</v>
      </c>
    </row>
    <row r="34" spans="1:3" x14ac:dyDescent="0.2">
      <c r="A34" s="53" t="s">
        <v>861</v>
      </c>
      <c r="B34" s="1">
        <v>-0.54056870000000001</v>
      </c>
      <c r="C34" s="1">
        <v>1.4445866000000001</v>
      </c>
    </row>
    <row r="35" spans="1:3" x14ac:dyDescent="0.2">
      <c r="A35" s="53" t="s">
        <v>623</v>
      </c>
      <c r="B35" s="1">
        <v>0.66349579000000003</v>
      </c>
      <c r="C35" s="1">
        <v>1.44374329</v>
      </c>
    </row>
    <row r="36" spans="1:3" x14ac:dyDescent="0.2">
      <c r="A36" s="53" t="s">
        <v>770</v>
      </c>
      <c r="B36" s="1">
        <v>0.93578459999999997</v>
      </c>
      <c r="C36" s="1">
        <v>1.4134172199999999</v>
      </c>
    </row>
    <row r="37" spans="1:3" x14ac:dyDescent="0.2">
      <c r="A37" s="53" t="s">
        <v>630</v>
      </c>
      <c r="B37" s="1">
        <v>-0.57216120000000004</v>
      </c>
      <c r="C37" s="1">
        <v>1.4021878999999999</v>
      </c>
    </row>
    <row r="38" spans="1:3" x14ac:dyDescent="0.2">
      <c r="A38" s="53" t="s">
        <v>748</v>
      </c>
      <c r="B38" s="1">
        <v>-0.59680370000000005</v>
      </c>
      <c r="C38" s="1">
        <v>1.3932446700000001</v>
      </c>
    </row>
    <row r="39" spans="1:3" x14ac:dyDescent="0.2">
      <c r="A39" s="53" t="s">
        <v>660</v>
      </c>
      <c r="B39" s="1">
        <v>-0.48480000000000001</v>
      </c>
      <c r="C39" s="1">
        <v>1.37729513</v>
      </c>
    </row>
    <row r="40" spans="1:3" x14ac:dyDescent="0.2">
      <c r="A40" s="53" t="s">
        <v>604</v>
      </c>
      <c r="B40" s="1">
        <v>-0.43198370000000003</v>
      </c>
      <c r="C40" s="1">
        <v>1.37653088</v>
      </c>
    </row>
    <row r="41" spans="1:3" x14ac:dyDescent="0.2">
      <c r="A41" s="53" t="s">
        <v>249</v>
      </c>
      <c r="B41" s="1">
        <v>-0.8627416</v>
      </c>
      <c r="C41" s="1">
        <v>1.3760249899999999</v>
      </c>
    </row>
    <row r="42" spans="1:3" x14ac:dyDescent="0.2">
      <c r="A42" s="53" t="s">
        <v>965</v>
      </c>
      <c r="B42" s="1">
        <v>-0.91636620000000002</v>
      </c>
      <c r="C42" s="1">
        <v>1.3749912500000001</v>
      </c>
    </row>
    <row r="43" spans="1:3" x14ac:dyDescent="0.2">
      <c r="A43" s="53" t="s">
        <v>634</v>
      </c>
      <c r="B43" s="1">
        <v>0.44830588999999998</v>
      </c>
      <c r="C43" s="1">
        <v>1.35315579</v>
      </c>
    </row>
    <row r="44" spans="1:3" x14ac:dyDescent="0.2">
      <c r="A44" s="53" t="s">
        <v>81</v>
      </c>
      <c r="B44" s="1">
        <v>-0.32724409999999998</v>
      </c>
      <c r="C44" s="1">
        <v>1.33411068</v>
      </c>
    </row>
    <row r="45" spans="1:3" x14ac:dyDescent="0.2">
      <c r="A45" s="53" t="s">
        <v>184</v>
      </c>
      <c r="B45" s="1">
        <v>-0.427896</v>
      </c>
      <c r="C45" s="1">
        <v>1.3044574499999999</v>
      </c>
    </row>
    <row r="46" spans="1:3" x14ac:dyDescent="0.2">
      <c r="A46" s="53" t="s">
        <v>767</v>
      </c>
      <c r="B46" s="1">
        <v>-0.47010600000000002</v>
      </c>
      <c r="C46" s="1">
        <v>1.29979037</v>
      </c>
    </row>
    <row r="47" spans="1:3" x14ac:dyDescent="0.2">
      <c r="A47" s="53" t="s">
        <v>581</v>
      </c>
      <c r="B47" s="1">
        <v>-0.49459750000000002</v>
      </c>
      <c r="C47" s="1">
        <v>1.2853097099999999</v>
      </c>
    </row>
    <row r="48" spans="1:3" x14ac:dyDescent="0.2">
      <c r="A48" s="53" t="s">
        <v>666</v>
      </c>
      <c r="B48" s="1">
        <v>-0.36844100000000002</v>
      </c>
      <c r="C48" s="1">
        <v>1.2789777200000001</v>
      </c>
    </row>
    <row r="49" spans="1:3" x14ac:dyDescent="0.2">
      <c r="A49" s="53" t="s">
        <v>251</v>
      </c>
      <c r="B49" s="1">
        <v>-0.83957139999999997</v>
      </c>
      <c r="C49" s="1">
        <v>1.2788228800000001</v>
      </c>
    </row>
    <row r="50" spans="1:3" x14ac:dyDescent="0.2">
      <c r="A50" s="53" t="s">
        <v>245</v>
      </c>
      <c r="B50" s="1">
        <v>-0.38237569999999999</v>
      </c>
      <c r="C50" s="1">
        <v>1.2779939499999999</v>
      </c>
    </row>
    <row r="51" spans="1:3" x14ac:dyDescent="0.2">
      <c r="A51" s="53" t="s">
        <v>587</v>
      </c>
      <c r="B51" s="1">
        <v>0.36823235999999998</v>
      </c>
      <c r="C51" s="1">
        <v>1.26930075</v>
      </c>
    </row>
    <row r="52" spans="1:3" x14ac:dyDescent="0.2">
      <c r="A52" s="53" t="s">
        <v>762</v>
      </c>
      <c r="B52" s="1">
        <v>-0.36529590000000001</v>
      </c>
      <c r="C52" s="1">
        <v>1.2639313599999999</v>
      </c>
    </row>
    <row r="53" spans="1:3" x14ac:dyDescent="0.2">
      <c r="A53" s="53" t="s">
        <v>716</v>
      </c>
      <c r="B53" s="1">
        <v>-0.36529590000000001</v>
      </c>
      <c r="C53" s="1">
        <v>1.2639313599999999</v>
      </c>
    </row>
    <row r="54" spans="1:3" x14ac:dyDescent="0.2">
      <c r="A54" s="53" t="s">
        <v>573</v>
      </c>
      <c r="B54" s="1">
        <v>1.3365810899999999</v>
      </c>
      <c r="C54" s="1">
        <v>1.26130593</v>
      </c>
    </row>
    <row r="55" spans="1:3" x14ac:dyDescent="0.2">
      <c r="A55" s="53" t="s">
        <v>610</v>
      </c>
      <c r="B55" s="1">
        <v>-0.92615230000000004</v>
      </c>
      <c r="C55" s="1">
        <v>1.2569299199999999</v>
      </c>
    </row>
    <row r="56" spans="1:3" x14ac:dyDescent="0.2">
      <c r="A56" s="53" t="s">
        <v>704</v>
      </c>
      <c r="B56" s="1">
        <v>-0.4077865</v>
      </c>
      <c r="C56" s="1">
        <v>1.2551498699999999</v>
      </c>
    </row>
    <row r="57" spans="1:3" x14ac:dyDescent="0.2">
      <c r="A57" s="53" t="s">
        <v>548</v>
      </c>
      <c r="B57" s="1">
        <v>1.6041577</v>
      </c>
      <c r="C57" s="1">
        <v>1.2532898100000001</v>
      </c>
    </row>
    <row r="58" spans="1:3" x14ac:dyDescent="0.2">
      <c r="A58" s="53" t="s">
        <v>161</v>
      </c>
      <c r="B58" s="1">
        <v>-0.68460089999999996</v>
      </c>
      <c r="C58" s="1">
        <v>1.2516087300000001</v>
      </c>
    </row>
    <row r="59" spans="1:3" x14ac:dyDescent="0.2">
      <c r="A59" s="53" t="s">
        <v>723</v>
      </c>
      <c r="B59" s="1">
        <v>-1.0171612999999999</v>
      </c>
      <c r="C59" s="1">
        <v>1.21998249</v>
      </c>
    </row>
    <row r="60" spans="1:3" x14ac:dyDescent="0.2">
      <c r="A60" s="53" t="s">
        <v>67</v>
      </c>
      <c r="B60" s="1">
        <v>-0.37000040000000001</v>
      </c>
      <c r="C60" s="1">
        <v>1.2135304899999999</v>
      </c>
    </row>
    <row r="61" spans="1:3" x14ac:dyDescent="0.2">
      <c r="A61" s="53" t="s">
        <v>799</v>
      </c>
      <c r="B61" s="1">
        <v>-0.46728839999999999</v>
      </c>
      <c r="C61" s="1">
        <v>1.20900585</v>
      </c>
    </row>
    <row r="62" spans="1:3" x14ac:dyDescent="0.2">
      <c r="A62" s="53" t="s">
        <v>1021</v>
      </c>
      <c r="B62" s="1">
        <v>-0.72907960000000005</v>
      </c>
      <c r="C62" s="1">
        <v>1.2042778700000001</v>
      </c>
    </row>
    <row r="63" spans="1:3" x14ac:dyDescent="0.2">
      <c r="A63" s="53" t="s">
        <v>717</v>
      </c>
      <c r="B63" s="1">
        <v>0.47778889000000002</v>
      </c>
      <c r="C63" s="1">
        <v>1.1937189399999999</v>
      </c>
    </row>
    <row r="64" spans="1:3" x14ac:dyDescent="0.2">
      <c r="A64" s="53" t="s">
        <v>658</v>
      </c>
      <c r="B64" s="1">
        <v>-0.57917649999999998</v>
      </c>
      <c r="C64" s="1">
        <v>1.1810271000000001</v>
      </c>
    </row>
    <row r="65" spans="1:3" x14ac:dyDescent="0.2">
      <c r="A65" s="53" t="s">
        <v>204</v>
      </c>
      <c r="B65" s="1">
        <v>-0.59538659999999999</v>
      </c>
      <c r="C65" s="1">
        <v>1.1700145900000001</v>
      </c>
    </row>
    <row r="66" spans="1:3" x14ac:dyDescent="0.2">
      <c r="A66" s="53" t="s">
        <v>662</v>
      </c>
      <c r="B66" s="1">
        <v>-0.54530889999999999</v>
      </c>
      <c r="C66" s="1">
        <v>1.1568684899999999</v>
      </c>
    </row>
    <row r="67" spans="1:3" x14ac:dyDescent="0.2">
      <c r="A67" s="53" t="s">
        <v>787</v>
      </c>
      <c r="B67" s="1">
        <v>-0.98979150000000005</v>
      </c>
      <c r="C67" s="1">
        <v>1.14602907</v>
      </c>
    </row>
    <row r="68" spans="1:3" x14ac:dyDescent="0.2">
      <c r="A68" s="53" t="s">
        <v>844</v>
      </c>
      <c r="B68" s="1">
        <v>-0.90145390000000003</v>
      </c>
      <c r="C68" s="1">
        <v>1.1434235699999999</v>
      </c>
    </row>
    <row r="69" spans="1:3" x14ac:dyDescent="0.2">
      <c r="A69" s="53" t="s">
        <v>743</v>
      </c>
      <c r="B69" s="1">
        <v>-0.2604554</v>
      </c>
      <c r="C69" s="1">
        <v>1.13587047</v>
      </c>
    </row>
    <row r="70" spans="1:3" x14ac:dyDescent="0.2">
      <c r="A70" s="53" t="s">
        <v>607</v>
      </c>
      <c r="B70" s="1">
        <v>-0.452851</v>
      </c>
      <c r="C70" s="1">
        <v>1.13425412</v>
      </c>
    </row>
    <row r="71" spans="1:3" x14ac:dyDescent="0.2">
      <c r="A71" s="53" t="s">
        <v>647</v>
      </c>
      <c r="B71" s="1">
        <v>0.75117065999999999</v>
      </c>
      <c r="C71" s="1">
        <v>1.1264904200000001</v>
      </c>
    </row>
    <row r="72" spans="1:3" x14ac:dyDescent="0.2">
      <c r="A72" s="53" t="s">
        <v>562</v>
      </c>
      <c r="B72" s="1">
        <v>0.81375702000000005</v>
      </c>
      <c r="C72" s="1">
        <v>1.12301048</v>
      </c>
    </row>
    <row r="73" spans="1:3" x14ac:dyDescent="0.2">
      <c r="A73" s="53" t="s">
        <v>862</v>
      </c>
      <c r="B73" s="1">
        <v>-1.1051545</v>
      </c>
      <c r="C73" s="1">
        <v>1.1123684199999999</v>
      </c>
    </row>
    <row r="74" spans="1:3" x14ac:dyDescent="0.2">
      <c r="A74" s="53" t="s">
        <v>797</v>
      </c>
      <c r="B74" s="1">
        <v>-0.3850903</v>
      </c>
      <c r="C74" s="1">
        <v>1.10800897</v>
      </c>
    </row>
    <row r="75" spans="1:3" x14ac:dyDescent="0.2">
      <c r="A75" s="53" t="s">
        <v>549</v>
      </c>
      <c r="B75" s="1">
        <v>0.99504287000000002</v>
      </c>
      <c r="C75" s="1">
        <v>1.1031027200000001</v>
      </c>
    </row>
    <row r="76" spans="1:3" x14ac:dyDescent="0.2">
      <c r="A76" s="53" t="s">
        <v>555</v>
      </c>
      <c r="B76" s="1">
        <v>-0.60275820000000002</v>
      </c>
      <c r="C76" s="1">
        <v>1.0883457299999999</v>
      </c>
    </row>
    <row r="77" spans="1:3" x14ac:dyDescent="0.2">
      <c r="A77" s="53" t="s">
        <v>800</v>
      </c>
      <c r="B77" s="1">
        <v>-0.91277330000000001</v>
      </c>
      <c r="C77" s="1">
        <v>1.08567159</v>
      </c>
    </row>
    <row r="78" spans="1:3" x14ac:dyDescent="0.2">
      <c r="A78" s="53" t="s">
        <v>795</v>
      </c>
      <c r="B78" s="1">
        <v>-0.5277809</v>
      </c>
      <c r="C78" s="1">
        <v>1.08512136</v>
      </c>
    </row>
    <row r="79" spans="1:3" x14ac:dyDescent="0.2">
      <c r="A79" s="53" t="s">
        <v>687</v>
      </c>
      <c r="B79" s="1">
        <v>-0.81321540000000003</v>
      </c>
      <c r="C79" s="1">
        <v>1.0787098900000001</v>
      </c>
    </row>
    <row r="80" spans="1:3" x14ac:dyDescent="0.2">
      <c r="A80" s="53" t="s">
        <v>999</v>
      </c>
      <c r="B80" s="1">
        <v>0.78774411</v>
      </c>
      <c r="C80" s="1">
        <v>1.07470004</v>
      </c>
    </row>
    <row r="81" spans="1:3" x14ac:dyDescent="0.2">
      <c r="A81" s="53" t="s">
        <v>635</v>
      </c>
      <c r="B81" s="1">
        <v>-0.48745329999999998</v>
      </c>
      <c r="C81" s="1">
        <v>1.07380553</v>
      </c>
    </row>
    <row r="82" spans="1:3" x14ac:dyDescent="0.2">
      <c r="A82" s="53" t="s">
        <v>890</v>
      </c>
      <c r="B82" s="1">
        <v>-0.48252689999999998</v>
      </c>
      <c r="C82" s="1">
        <v>1.0531604999999999</v>
      </c>
    </row>
    <row r="83" spans="1:3" x14ac:dyDescent="0.2">
      <c r="A83" s="53" t="s">
        <v>675</v>
      </c>
      <c r="B83" s="1">
        <v>0.36668795999999998</v>
      </c>
      <c r="C83" s="1">
        <v>1.03906638</v>
      </c>
    </row>
    <row r="84" spans="1:3" x14ac:dyDescent="0.2">
      <c r="A84" s="53" t="s">
        <v>850</v>
      </c>
      <c r="B84" s="1">
        <v>-0.68188789999999999</v>
      </c>
      <c r="C84" s="1">
        <v>1.0388684800000001</v>
      </c>
    </row>
    <row r="85" spans="1:3" x14ac:dyDescent="0.2">
      <c r="A85" s="53" t="s">
        <v>986</v>
      </c>
      <c r="B85" s="1">
        <v>-0.52704689999999998</v>
      </c>
      <c r="C85" s="1">
        <v>1.0340643</v>
      </c>
    </row>
    <row r="86" spans="1:3" x14ac:dyDescent="0.2">
      <c r="A86" s="53" t="s">
        <v>802</v>
      </c>
      <c r="B86" s="1">
        <v>-1.4044639000000001</v>
      </c>
      <c r="C86" s="1">
        <v>1.0333674100000001</v>
      </c>
    </row>
    <row r="87" spans="1:3" x14ac:dyDescent="0.2">
      <c r="A87" s="53" t="s">
        <v>808</v>
      </c>
      <c r="B87" s="1">
        <v>-0.83557320000000002</v>
      </c>
      <c r="C87" s="1">
        <v>1.0291034299999999</v>
      </c>
    </row>
    <row r="88" spans="1:3" x14ac:dyDescent="0.2">
      <c r="A88" s="53" t="s">
        <v>557</v>
      </c>
      <c r="B88" s="1">
        <v>1.27953677</v>
      </c>
      <c r="C88" s="1">
        <v>1.0286817399999999</v>
      </c>
    </row>
    <row r="89" spans="1:3" x14ac:dyDescent="0.2">
      <c r="A89" s="53" t="s">
        <v>572</v>
      </c>
      <c r="B89" s="1">
        <v>0.30918556000000003</v>
      </c>
      <c r="C89" s="1">
        <v>1.02773319</v>
      </c>
    </row>
    <row r="90" spans="1:3" x14ac:dyDescent="0.2">
      <c r="A90" s="53" t="s">
        <v>678</v>
      </c>
      <c r="B90" s="1">
        <v>0.52414084999999999</v>
      </c>
      <c r="C90" s="1">
        <v>1.02070298</v>
      </c>
    </row>
    <row r="91" spans="1:3" x14ac:dyDescent="0.2">
      <c r="A91" s="53" t="s">
        <v>845</v>
      </c>
      <c r="B91" s="1">
        <v>-3.7697072</v>
      </c>
      <c r="C91" s="1">
        <v>1.01838805</v>
      </c>
    </row>
    <row r="92" spans="1:3" x14ac:dyDescent="0.2">
      <c r="A92" s="53" t="s">
        <v>42</v>
      </c>
      <c r="B92" s="1">
        <v>-0.45070919999999998</v>
      </c>
      <c r="C92" s="1">
        <v>1.0167472</v>
      </c>
    </row>
    <row r="93" spans="1:3" x14ac:dyDescent="0.2">
      <c r="A93" s="53" t="s">
        <v>243</v>
      </c>
      <c r="B93" s="1">
        <v>-0.99561060000000001</v>
      </c>
      <c r="C93" s="1">
        <v>1.0092447499999999</v>
      </c>
    </row>
    <row r="94" spans="1:3" x14ac:dyDescent="0.2">
      <c r="A94" s="53" t="s">
        <v>948</v>
      </c>
      <c r="B94" s="1">
        <v>-0.44926830000000001</v>
      </c>
      <c r="C94" s="1">
        <v>1.00751737</v>
      </c>
    </row>
    <row r="95" spans="1:3" x14ac:dyDescent="0.2">
      <c r="A95" s="53" t="s">
        <v>809</v>
      </c>
      <c r="B95" s="1">
        <v>-0.76410800000000001</v>
      </c>
      <c r="C95" s="1">
        <v>1.0026311400000001</v>
      </c>
    </row>
    <row r="96" spans="1:3" x14ac:dyDescent="0.2">
      <c r="A96" s="53" t="s">
        <v>788</v>
      </c>
      <c r="B96" s="1">
        <v>-0.25577169999999999</v>
      </c>
      <c r="C96" s="1">
        <v>1.00167681</v>
      </c>
    </row>
    <row r="97" spans="1:3" x14ac:dyDescent="0.2">
      <c r="A97" s="53" t="s">
        <v>683</v>
      </c>
      <c r="B97" s="1">
        <v>-1.2680975999999999</v>
      </c>
      <c r="C97" s="1">
        <v>1.0007603599999999</v>
      </c>
    </row>
    <row r="98" spans="1:3" x14ac:dyDescent="0.2">
      <c r="A98" s="53" t="s">
        <v>846</v>
      </c>
      <c r="B98" s="1">
        <v>-0.31734839999999997</v>
      </c>
      <c r="C98" s="1">
        <v>0.99891375000000004</v>
      </c>
    </row>
    <row r="99" spans="1:3" x14ac:dyDescent="0.2">
      <c r="A99" s="53" t="s">
        <v>1008</v>
      </c>
      <c r="B99" s="1">
        <v>-0.88673709999999994</v>
      </c>
      <c r="C99" s="1">
        <v>0.99674010999999996</v>
      </c>
    </row>
    <row r="100" spans="1:3" x14ac:dyDescent="0.2">
      <c r="A100" s="53" t="s">
        <v>859</v>
      </c>
      <c r="B100" s="1">
        <v>-4.0876647000000004</v>
      </c>
      <c r="C100" s="1">
        <v>0.99186015000000005</v>
      </c>
    </row>
    <row r="101" spans="1:3" x14ac:dyDescent="0.2">
      <c r="A101" s="53" t="s">
        <v>790</v>
      </c>
      <c r="B101" s="1">
        <v>-0.84631699999999999</v>
      </c>
      <c r="C101" s="1">
        <v>0.98599186999999999</v>
      </c>
    </row>
    <row r="102" spans="1:3" x14ac:dyDescent="0.2">
      <c r="A102" s="53" t="s">
        <v>234</v>
      </c>
      <c r="B102" s="1">
        <v>-0.4686302</v>
      </c>
      <c r="C102" s="1">
        <v>0.98322160000000003</v>
      </c>
    </row>
    <row r="103" spans="1:3" x14ac:dyDescent="0.2">
      <c r="A103" s="53" t="s">
        <v>110</v>
      </c>
      <c r="B103" s="1">
        <v>-0.26787699999999998</v>
      </c>
      <c r="C103" s="1">
        <v>0.97912926</v>
      </c>
    </row>
    <row r="104" spans="1:3" x14ac:dyDescent="0.2">
      <c r="A104" s="53" t="s">
        <v>242</v>
      </c>
      <c r="B104" s="1">
        <v>-0.4653661</v>
      </c>
      <c r="C104" s="1">
        <v>0.97504548999999996</v>
      </c>
    </row>
    <row r="105" spans="1:3" x14ac:dyDescent="0.2">
      <c r="A105" s="53" t="s">
        <v>820</v>
      </c>
      <c r="B105" s="1">
        <v>4.2965132500000003</v>
      </c>
      <c r="C105" s="1">
        <v>0.96978648000000001</v>
      </c>
    </row>
    <row r="106" spans="1:3" x14ac:dyDescent="0.2">
      <c r="A106" s="53" t="s">
        <v>784</v>
      </c>
      <c r="B106" s="1">
        <v>0.29293584</v>
      </c>
      <c r="C106" s="1">
        <v>0.96368865999999997</v>
      </c>
    </row>
    <row r="107" spans="1:3" x14ac:dyDescent="0.2">
      <c r="A107" s="53" t="s">
        <v>681</v>
      </c>
      <c r="B107" s="1">
        <v>0.53263112000000001</v>
      </c>
      <c r="C107" s="1">
        <v>0.96154494999999995</v>
      </c>
    </row>
    <row r="108" spans="1:3" x14ac:dyDescent="0.2">
      <c r="A108" s="53" t="s">
        <v>873</v>
      </c>
      <c r="B108" s="1">
        <v>0.41201637000000002</v>
      </c>
      <c r="C108" s="1">
        <v>0.96003866999999998</v>
      </c>
    </row>
    <row r="109" spans="1:3" x14ac:dyDescent="0.2">
      <c r="A109" s="53" t="s">
        <v>749</v>
      </c>
      <c r="B109" s="1">
        <v>-0.62104990000000004</v>
      </c>
      <c r="C109" s="1">
        <v>0.95312752000000001</v>
      </c>
    </row>
    <row r="110" spans="1:3" x14ac:dyDescent="0.2">
      <c r="A110" s="53" t="s">
        <v>699</v>
      </c>
      <c r="B110" s="1">
        <v>-0.37337160000000003</v>
      </c>
      <c r="C110" s="1">
        <v>0.94808305999999998</v>
      </c>
    </row>
    <row r="111" spans="1:3" x14ac:dyDescent="0.2">
      <c r="A111" s="53" t="s">
        <v>213</v>
      </c>
      <c r="B111" s="1">
        <v>-0.39078930000000001</v>
      </c>
      <c r="C111" s="1">
        <v>0.94628515000000002</v>
      </c>
    </row>
    <row r="112" spans="1:3" x14ac:dyDescent="0.2">
      <c r="A112" s="53" t="s">
        <v>872</v>
      </c>
      <c r="B112" s="1">
        <v>-0.48339110000000002</v>
      </c>
      <c r="C112" s="1">
        <v>0.94547457999999995</v>
      </c>
    </row>
    <row r="113" spans="1:3" x14ac:dyDescent="0.2">
      <c r="A113" s="53" t="s">
        <v>864</v>
      </c>
      <c r="B113" s="1">
        <v>-0.77576060000000002</v>
      </c>
      <c r="C113" s="1">
        <v>0.94307295999999996</v>
      </c>
    </row>
    <row r="114" spans="1:3" x14ac:dyDescent="0.2">
      <c r="A114" s="53" t="s">
        <v>602</v>
      </c>
      <c r="B114" s="1">
        <v>0.88498544999999995</v>
      </c>
      <c r="C114" s="1">
        <v>0.93721220999999999</v>
      </c>
    </row>
    <row r="115" spans="1:3" x14ac:dyDescent="0.2">
      <c r="A115" s="53" t="s">
        <v>686</v>
      </c>
      <c r="B115" s="1">
        <v>0.36172367999999999</v>
      </c>
      <c r="C115" s="1">
        <v>0.91329168000000005</v>
      </c>
    </row>
    <row r="116" spans="1:3" x14ac:dyDescent="0.2">
      <c r="A116" s="53" t="s">
        <v>791</v>
      </c>
      <c r="B116" s="1">
        <v>-0.4817459</v>
      </c>
      <c r="C116" s="1">
        <v>0.91226156000000003</v>
      </c>
    </row>
    <row r="117" spans="1:3" x14ac:dyDescent="0.2">
      <c r="A117" s="53" t="s">
        <v>858</v>
      </c>
      <c r="B117" s="1">
        <v>-0.84470789999999996</v>
      </c>
      <c r="C117" s="1">
        <v>0.89486860999999995</v>
      </c>
    </row>
    <row r="118" spans="1:3" x14ac:dyDescent="0.2">
      <c r="A118" s="53" t="s">
        <v>826</v>
      </c>
      <c r="B118" s="1">
        <v>1.07065123</v>
      </c>
      <c r="C118" s="1">
        <v>0.89227480000000003</v>
      </c>
    </row>
    <row r="119" spans="1:3" x14ac:dyDescent="0.2">
      <c r="A119" s="53" t="s">
        <v>554</v>
      </c>
      <c r="B119" s="1">
        <v>0.73781602000000002</v>
      </c>
      <c r="C119" s="1">
        <v>0.88924561999999996</v>
      </c>
    </row>
    <row r="120" spans="1:3" x14ac:dyDescent="0.2">
      <c r="A120" s="53" t="s">
        <v>887</v>
      </c>
      <c r="B120" s="1">
        <v>-0.90432570000000001</v>
      </c>
      <c r="C120" s="1">
        <v>0.88214585000000001</v>
      </c>
    </row>
    <row r="121" spans="1:3" x14ac:dyDescent="0.2">
      <c r="A121" s="53" t="s">
        <v>782</v>
      </c>
      <c r="B121" s="1">
        <v>-1.2206739</v>
      </c>
      <c r="C121" s="1">
        <v>0.87356955999999997</v>
      </c>
    </row>
    <row r="122" spans="1:3" x14ac:dyDescent="0.2">
      <c r="A122" s="53" t="s">
        <v>720</v>
      </c>
      <c r="B122" s="1">
        <v>-0.5391842</v>
      </c>
      <c r="C122" s="1">
        <v>0.87335505000000002</v>
      </c>
    </row>
    <row r="123" spans="1:3" x14ac:dyDescent="0.2">
      <c r="A123" s="53" t="s">
        <v>219</v>
      </c>
      <c r="B123" s="1">
        <v>-0.37868649999999998</v>
      </c>
      <c r="C123" s="1">
        <v>0.87094627999999996</v>
      </c>
    </row>
    <row r="124" spans="1:3" x14ac:dyDescent="0.2">
      <c r="A124" s="53" t="s">
        <v>560</v>
      </c>
      <c r="B124" s="1">
        <v>1.06723401</v>
      </c>
      <c r="C124" s="1">
        <v>0.86995823000000005</v>
      </c>
    </row>
    <row r="125" spans="1:3" x14ac:dyDescent="0.2">
      <c r="A125" s="53" t="s">
        <v>619</v>
      </c>
      <c r="B125" s="1">
        <v>-0.36924220000000002</v>
      </c>
      <c r="C125" s="1">
        <v>0.86464083999999997</v>
      </c>
    </row>
    <row r="126" spans="1:3" x14ac:dyDescent="0.2">
      <c r="A126" s="53" t="s">
        <v>763</v>
      </c>
      <c r="B126" s="1">
        <v>-0.51741190000000004</v>
      </c>
      <c r="C126" s="1">
        <v>0.86036732999999999</v>
      </c>
    </row>
    <row r="127" spans="1:3" x14ac:dyDescent="0.2">
      <c r="A127" s="53" t="s">
        <v>734</v>
      </c>
      <c r="B127" s="1">
        <v>-0.64487919999999999</v>
      </c>
      <c r="C127" s="1">
        <v>0.85890093000000001</v>
      </c>
    </row>
    <row r="128" spans="1:3" x14ac:dyDescent="0.2">
      <c r="A128" s="53" t="s">
        <v>966</v>
      </c>
      <c r="B128" s="1">
        <v>0.63499242</v>
      </c>
      <c r="C128" s="1">
        <v>0.85870168999999996</v>
      </c>
    </row>
    <row r="129" spans="1:3" x14ac:dyDescent="0.2">
      <c r="A129" s="53" t="s">
        <v>994</v>
      </c>
      <c r="B129" s="1">
        <v>-0.78313840000000001</v>
      </c>
      <c r="C129" s="1">
        <v>0.85606722000000002</v>
      </c>
    </row>
    <row r="130" spans="1:3" x14ac:dyDescent="0.2">
      <c r="A130" s="53" t="s">
        <v>169</v>
      </c>
      <c r="B130" s="1">
        <v>-0.78585039999999995</v>
      </c>
      <c r="C130" s="1">
        <v>0.85299323999999999</v>
      </c>
    </row>
    <row r="131" spans="1:3" x14ac:dyDescent="0.2">
      <c r="A131" s="53" t="s">
        <v>214</v>
      </c>
      <c r="B131" s="1">
        <v>-0.42746679999999998</v>
      </c>
      <c r="C131" s="1">
        <v>0.84080684000000006</v>
      </c>
    </row>
    <row r="132" spans="1:3" x14ac:dyDescent="0.2">
      <c r="A132" s="53" t="s">
        <v>953</v>
      </c>
      <c r="B132" s="1">
        <v>-0.6739195</v>
      </c>
      <c r="C132" s="1">
        <v>0.83975862999999995</v>
      </c>
    </row>
    <row r="133" spans="1:3" x14ac:dyDescent="0.2">
      <c r="A133" s="53" t="s">
        <v>838</v>
      </c>
      <c r="B133" s="1">
        <v>0.22140504999999999</v>
      </c>
      <c r="C133" s="1">
        <v>0.83791921000000003</v>
      </c>
    </row>
    <row r="134" spans="1:3" x14ac:dyDescent="0.2">
      <c r="A134" s="53" t="s">
        <v>1007</v>
      </c>
      <c r="B134" s="1">
        <v>-0.2130851</v>
      </c>
      <c r="C134" s="1">
        <v>0.83516880000000004</v>
      </c>
    </row>
    <row r="135" spans="1:3" x14ac:dyDescent="0.2">
      <c r="A135" s="53" t="s">
        <v>645</v>
      </c>
      <c r="B135" s="1">
        <v>0.66833699000000002</v>
      </c>
      <c r="C135" s="1">
        <v>0.83487613999999999</v>
      </c>
    </row>
    <row r="136" spans="1:3" x14ac:dyDescent="0.2">
      <c r="A136" s="53" t="s">
        <v>153</v>
      </c>
      <c r="B136" s="1">
        <v>-0.27873750000000003</v>
      </c>
      <c r="C136" s="1">
        <v>0.82842512999999995</v>
      </c>
    </row>
    <row r="137" spans="1:3" x14ac:dyDescent="0.2">
      <c r="A137" s="53" t="s">
        <v>737</v>
      </c>
      <c r="B137" s="1">
        <v>-0.25967800000000002</v>
      </c>
      <c r="C137" s="1">
        <v>0.82705971</v>
      </c>
    </row>
    <row r="138" spans="1:3" x14ac:dyDescent="0.2">
      <c r="A138" s="53" t="s">
        <v>909</v>
      </c>
      <c r="B138" s="1">
        <v>1.2800794600000001</v>
      </c>
      <c r="C138" s="1">
        <v>0.82180129999999996</v>
      </c>
    </row>
    <row r="139" spans="1:3" x14ac:dyDescent="0.2">
      <c r="A139" s="53" t="s">
        <v>1012</v>
      </c>
      <c r="B139" s="1">
        <v>-0.70111389999999996</v>
      </c>
      <c r="C139" s="1">
        <v>0.81760734999999995</v>
      </c>
    </row>
    <row r="140" spans="1:3" x14ac:dyDescent="0.2">
      <c r="A140" s="53" t="s">
        <v>691</v>
      </c>
      <c r="B140" s="1">
        <v>0.97381342999999998</v>
      </c>
      <c r="C140" s="1">
        <v>0.81608263999999997</v>
      </c>
    </row>
    <row r="141" spans="1:3" x14ac:dyDescent="0.2">
      <c r="A141" s="53" t="s">
        <v>781</v>
      </c>
      <c r="B141" s="1">
        <v>0.66165691999999998</v>
      </c>
      <c r="C141" s="1">
        <v>0.81069499</v>
      </c>
    </row>
    <row r="142" spans="1:3" x14ac:dyDescent="0.2">
      <c r="A142" s="53" t="s">
        <v>1006</v>
      </c>
      <c r="B142" s="1">
        <v>-0.49403000000000002</v>
      </c>
      <c r="C142" s="1">
        <v>0.80783322999999996</v>
      </c>
    </row>
    <row r="143" spans="1:3" x14ac:dyDescent="0.2">
      <c r="A143" s="53" t="s">
        <v>941</v>
      </c>
      <c r="B143" s="1">
        <v>0.31804986000000002</v>
      </c>
      <c r="C143" s="1">
        <v>0.80487836999999995</v>
      </c>
    </row>
    <row r="144" spans="1:3" x14ac:dyDescent="0.2">
      <c r="A144" s="53" t="s">
        <v>856</v>
      </c>
      <c r="B144" s="1">
        <v>0.22200844</v>
      </c>
      <c r="C144" s="1">
        <v>0.79979197999999996</v>
      </c>
    </row>
    <row r="145" spans="1:3" x14ac:dyDescent="0.2">
      <c r="A145" s="53" t="s">
        <v>642</v>
      </c>
      <c r="B145" s="1">
        <v>1.0027632799999999</v>
      </c>
      <c r="C145" s="1">
        <v>0.79769794999999999</v>
      </c>
    </row>
    <row r="146" spans="1:3" x14ac:dyDescent="0.2">
      <c r="A146" s="53" t="s">
        <v>881</v>
      </c>
      <c r="B146" s="1">
        <v>-0.7283153</v>
      </c>
      <c r="C146" s="1">
        <v>0.79759539000000002</v>
      </c>
    </row>
    <row r="147" spans="1:3" x14ac:dyDescent="0.2">
      <c r="A147" s="53" t="s">
        <v>1005</v>
      </c>
      <c r="B147" s="1">
        <v>-0.68724090000000004</v>
      </c>
      <c r="C147" s="1">
        <v>0.78936678000000005</v>
      </c>
    </row>
    <row r="148" spans="1:3" x14ac:dyDescent="0.2">
      <c r="A148" s="53" t="s">
        <v>807</v>
      </c>
      <c r="B148" s="1">
        <v>-0.62843459999999995</v>
      </c>
      <c r="C148" s="1">
        <v>0.78825365999999997</v>
      </c>
    </row>
    <row r="149" spans="1:3" x14ac:dyDescent="0.2">
      <c r="A149" s="53" t="s">
        <v>715</v>
      </c>
      <c r="B149" s="1">
        <v>-0.35945339999999998</v>
      </c>
      <c r="C149" s="1">
        <v>0.78797574000000004</v>
      </c>
    </row>
    <row r="150" spans="1:3" x14ac:dyDescent="0.2">
      <c r="A150" s="53" t="s">
        <v>840</v>
      </c>
      <c r="B150" s="1">
        <v>0.73199524999999999</v>
      </c>
      <c r="C150" s="1">
        <v>0.78759232000000001</v>
      </c>
    </row>
    <row r="151" spans="1:3" x14ac:dyDescent="0.2">
      <c r="A151" s="53" t="s">
        <v>910</v>
      </c>
      <c r="B151" s="1">
        <v>0.1855569</v>
      </c>
      <c r="C151" s="1">
        <v>0.78581308000000005</v>
      </c>
    </row>
    <row r="152" spans="1:3" x14ac:dyDescent="0.2">
      <c r="A152" s="53" t="s">
        <v>806</v>
      </c>
      <c r="B152" s="1">
        <v>-0.92205910000000002</v>
      </c>
      <c r="C152" s="1">
        <v>0.78366714999999998</v>
      </c>
    </row>
    <row r="153" spans="1:3" x14ac:dyDescent="0.2">
      <c r="A153" s="53" t="s">
        <v>926</v>
      </c>
      <c r="B153" s="1">
        <v>-0.67987330000000001</v>
      </c>
      <c r="C153" s="1">
        <v>0.78275448999999997</v>
      </c>
    </row>
    <row r="154" spans="1:3" x14ac:dyDescent="0.2">
      <c r="A154" s="53" t="s">
        <v>558</v>
      </c>
      <c r="B154" s="1">
        <v>0.71170348000000005</v>
      </c>
      <c r="C154" s="1">
        <v>0.77828487000000002</v>
      </c>
    </row>
    <row r="155" spans="1:3" x14ac:dyDescent="0.2">
      <c r="A155" s="53" t="s">
        <v>882</v>
      </c>
      <c r="B155" s="1">
        <v>-0.18349460000000001</v>
      </c>
      <c r="C155" s="1">
        <v>0.77771279999999998</v>
      </c>
    </row>
    <row r="156" spans="1:3" x14ac:dyDescent="0.2">
      <c r="A156" s="53" t="s">
        <v>638</v>
      </c>
      <c r="B156" s="1">
        <v>-0.53078999999999998</v>
      </c>
      <c r="C156" s="1">
        <v>0.77414810999999994</v>
      </c>
    </row>
    <row r="157" spans="1:3" x14ac:dyDescent="0.2">
      <c r="A157" s="53" t="s">
        <v>804</v>
      </c>
      <c r="B157" s="1">
        <v>-0.61670720000000001</v>
      </c>
      <c r="C157" s="1">
        <v>0.77360761</v>
      </c>
    </row>
    <row r="158" spans="1:3" x14ac:dyDescent="0.2">
      <c r="A158" s="53" t="s">
        <v>593</v>
      </c>
      <c r="B158" s="1">
        <v>0.68093345999999999</v>
      </c>
      <c r="C158" s="1">
        <v>0.76847388000000005</v>
      </c>
    </row>
    <row r="159" spans="1:3" x14ac:dyDescent="0.2">
      <c r="A159" s="53" t="s">
        <v>228</v>
      </c>
      <c r="B159" s="1">
        <v>-0.25720470000000001</v>
      </c>
      <c r="C159" s="1">
        <v>0.76089291999999997</v>
      </c>
    </row>
    <row r="160" spans="1:3" x14ac:dyDescent="0.2">
      <c r="A160" s="53" t="s">
        <v>656</v>
      </c>
      <c r="B160" s="1">
        <v>-0.45019599999999999</v>
      </c>
      <c r="C160" s="1">
        <v>0.75089337</v>
      </c>
    </row>
    <row r="161" spans="1:3" x14ac:dyDescent="0.2">
      <c r="A161" s="53" t="s">
        <v>135</v>
      </c>
      <c r="B161" s="1">
        <v>-0.36569570000000001</v>
      </c>
      <c r="C161" s="1">
        <v>0.75013949999999996</v>
      </c>
    </row>
    <row r="162" spans="1:3" x14ac:dyDescent="0.2">
      <c r="A162" s="53" t="s">
        <v>929</v>
      </c>
      <c r="B162" s="1">
        <v>-0.55511449999999996</v>
      </c>
      <c r="C162" s="1">
        <v>0.74513443999999995</v>
      </c>
    </row>
    <row r="163" spans="1:3" x14ac:dyDescent="0.2">
      <c r="A163" s="53" t="s">
        <v>119</v>
      </c>
      <c r="B163" s="1">
        <v>0.29146341999999997</v>
      </c>
      <c r="C163" s="1">
        <v>0.73860238</v>
      </c>
    </row>
    <row r="164" spans="1:3" x14ac:dyDescent="0.2">
      <c r="A164" s="53" t="s">
        <v>731</v>
      </c>
      <c r="B164" s="1">
        <v>-0.41563280000000002</v>
      </c>
      <c r="C164" s="1">
        <v>0.73572223000000003</v>
      </c>
    </row>
    <row r="165" spans="1:3" x14ac:dyDescent="0.2">
      <c r="A165" s="53" t="s">
        <v>904</v>
      </c>
      <c r="B165" s="1">
        <v>-0.38716929999999999</v>
      </c>
      <c r="C165" s="1">
        <v>0.73025277</v>
      </c>
    </row>
    <row r="166" spans="1:3" x14ac:dyDescent="0.2">
      <c r="A166" s="53" t="s">
        <v>718</v>
      </c>
      <c r="B166" s="1">
        <v>-0.77098129999999998</v>
      </c>
      <c r="C166" s="1">
        <v>0.72694294000000004</v>
      </c>
    </row>
    <row r="167" spans="1:3" x14ac:dyDescent="0.2">
      <c r="A167" s="53" t="s">
        <v>769</v>
      </c>
      <c r="B167" s="1">
        <v>-0.4669199</v>
      </c>
      <c r="C167" s="1">
        <v>0.72560674999999997</v>
      </c>
    </row>
    <row r="168" spans="1:3" x14ac:dyDescent="0.2">
      <c r="A168" s="53" t="s">
        <v>775</v>
      </c>
      <c r="B168" s="1">
        <v>-0.50781229999999999</v>
      </c>
      <c r="C168" s="1">
        <v>0.72420291000000003</v>
      </c>
    </row>
    <row r="169" spans="1:3" x14ac:dyDescent="0.2">
      <c r="A169" s="53" t="s">
        <v>981</v>
      </c>
      <c r="B169" s="1">
        <v>-0.88853990000000005</v>
      </c>
      <c r="C169" s="1">
        <v>0.72302034999999998</v>
      </c>
    </row>
    <row r="170" spans="1:3" x14ac:dyDescent="0.2">
      <c r="A170" s="53" t="s">
        <v>574</v>
      </c>
      <c r="B170" s="1">
        <v>0.73838638999999995</v>
      </c>
      <c r="C170" s="1">
        <v>0.72289186000000005</v>
      </c>
    </row>
    <row r="171" spans="1:3" x14ac:dyDescent="0.2">
      <c r="A171" s="53" t="s">
        <v>766</v>
      </c>
      <c r="B171" s="1">
        <v>0.61899643999999998</v>
      </c>
      <c r="C171" s="1">
        <v>0.72147676000000005</v>
      </c>
    </row>
    <row r="172" spans="1:3" x14ac:dyDescent="0.2">
      <c r="A172" s="53" t="s">
        <v>832</v>
      </c>
      <c r="B172" s="1">
        <v>-0.7299561</v>
      </c>
      <c r="C172" s="1">
        <v>0.72083533</v>
      </c>
    </row>
    <row r="173" spans="1:3" x14ac:dyDescent="0.2">
      <c r="A173" s="53" t="s">
        <v>205</v>
      </c>
      <c r="B173" s="1">
        <v>-0.79001069999999995</v>
      </c>
      <c r="C173" s="1">
        <v>0.71476487</v>
      </c>
    </row>
    <row r="174" spans="1:3" x14ac:dyDescent="0.2">
      <c r="A174" s="53" t="s">
        <v>556</v>
      </c>
      <c r="B174" s="1">
        <v>0.73563741999999999</v>
      </c>
      <c r="C174" s="1">
        <v>0.70886738999999999</v>
      </c>
    </row>
    <row r="175" spans="1:3" x14ac:dyDescent="0.2">
      <c r="A175" s="53" t="s">
        <v>146</v>
      </c>
      <c r="B175" s="1">
        <v>-0.28196769999999999</v>
      </c>
      <c r="C175" s="1">
        <v>0.70058953999999996</v>
      </c>
    </row>
    <row r="176" spans="1:3" x14ac:dyDescent="0.2">
      <c r="A176" s="53" t="s">
        <v>811</v>
      </c>
      <c r="B176" s="1">
        <v>-0.63203109999999996</v>
      </c>
      <c r="C176" s="1">
        <v>0.70005587000000002</v>
      </c>
    </row>
    <row r="177" spans="1:3" x14ac:dyDescent="0.2">
      <c r="A177" s="53" t="s">
        <v>1002</v>
      </c>
      <c r="B177" s="1">
        <v>-0.41319719999999999</v>
      </c>
      <c r="C177" s="1">
        <v>0.69850955000000003</v>
      </c>
    </row>
    <row r="178" spans="1:3" x14ac:dyDescent="0.2">
      <c r="A178" s="53" t="s">
        <v>897</v>
      </c>
      <c r="B178" s="1">
        <v>-0.75782709999999998</v>
      </c>
      <c r="C178" s="1">
        <v>0.69365865000000004</v>
      </c>
    </row>
    <row r="179" spans="1:3" x14ac:dyDescent="0.2">
      <c r="A179" s="53" t="s">
        <v>158</v>
      </c>
      <c r="B179" s="1">
        <v>0.43910886999999998</v>
      </c>
      <c r="C179" s="1">
        <v>0.69172982999999999</v>
      </c>
    </row>
    <row r="180" spans="1:3" x14ac:dyDescent="0.2">
      <c r="A180" s="53" t="s">
        <v>668</v>
      </c>
      <c r="B180" s="1">
        <v>0.55433235000000003</v>
      </c>
      <c r="C180" s="1">
        <v>0.68929030000000002</v>
      </c>
    </row>
    <row r="181" spans="1:3" x14ac:dyDescent="0.2">
      <c r="A181" s="53" t="s">
        <v>633</v>
      </c>
      <c r="B181" s="1">
        <v>-0.38130150000000002</v>
      </c>
      <c r="C181" s="1">
        <v>0.68837817000000001</v>
      </c>
    </row>
    <row r="182" spans="1:3" x14ac:dyDescent="0.2">
      <c r="A182" s="53" t="s">
        <v>1015</v>
      </c>
      <c r="B182" s="1">
        <v>0.21284041000000001</v>
      </c>
      <c r="C182" s="1">
        <v>0.68821785000000002</v>
      </c>
    </row>
    <row r="183" spans="1:3" x14ac:dyDescent="0.2">
      <c r="A183" s="53" t="s">
        <v>920</v>
      </c>
      <c r="B183" s="1">
        <v>-0.46183249999999998</v>
      </c>
      <c r="C183" s="1">
        <v>0.68679643999999995</v>
      </c>
    </row>
    <row r="184" spans="1:3" x14ac:dyDescent="0.2">
      <c r="A184" s="53" t="s">
        <v>711</v>
      </c>
      <c r="B184" s="1">
        <v>-0.4035743</v>
      </c>
      <c r="C184" s="1">
        <v>0.6858881</v>
      </c>
    </row>
    <row r="185" spans="1:3" x14ac:dyDescent="0.2">
      <c r="A185" s="53" t="s">
        <v>839</v>
      </c>
      <c r="B185" s="1">
        <v>-0.68815870000000001</v>
      </c>
      <c r="C185" s="1">
        <v>0.68212855999999999</v>
      </c>
    </row>
    <row r="186" spans="1:3" x14ac:dyDescent="0.2">
      <c r="A186" s="53" t="s">
        <v>1020</v>
      </c>
      <c r="B186" s="1">
        <v>-0.3876964</v>
      </c>
      <c r="C186" s="1">
        <v>0.68145871999999996</v>
      </c>
    </row>
    <row r="187" spans="1:3" x14ac:dyDescent="0.2">
      <c r="A187" s="53" t="s">
        <v>883</v>
      </c>
      <c r="B187" s="1">
        <v>-0.60454870000000005</v>
      </c>
      <c r="C187" s="1">
        <v>0.68047988999999998</v>
      </c>
    </row>
    <row r="188" spans="1:3" x14ac:dyDescent="0.2">
      <c r="A188" s="53" t="s">
        <v>865</v>
      </c>
      <c r="B188" s="1">
        <v>-1.3271047</v>
      </c>
      <c r="C188" s="1">
        <v>0.67968030999999995</v>
      </c>
    </row>
    <row r="189" spans="1:3" x14ac:dyDescent="0.2">
      <c r="A189" s="53" t="s">
        <v>934</v>
      </c>
      <c r="B189" s="1">
        <v>-0.44450770000000001</v>
      </c>
      <c r="C189" s="1">
        <v>0.67843014999999995</v>
      </c>
    </row>
    <row r="190" spans="1:3" x14ac:dyDescent="0.2">
      <c r="A190" s="53" t="s">
        <v>235</v>
      </c>
      <c r="B190" s="1">
        <v>-0.44491740000000002</v>
      </c>
      <c r="C190" s="1">
        <v>0.67694231999999999</v>
      </c>
    </row>
    <row r="191" spans="1:3" x14ac:dyDescent="0.2">
      <c r="A191" s="53" t="s">
        <v>744</v>
      </c>
      <c r="B191" s="1">
        <v>-0.54724550000000005</v>
      </c>
      <c r="C191" s="1">
        <v>0.67677089000000001</v>
      </c>
    </row>
    <row r="192" spans="1:3" x14ac:dyDescent="0.2">
      <c r="A192" s="53" t="s">
        <v>56</v>
      </c>
      <c r="B192" s="1">
        <v>-0.2133671</v>
      </c>
      <c r="C192" s="1">
        <v>0.67623933000000003</v>
      </c>
    </row>
    <row r="193" spans="1:3" x14ac:dyDescent="0.2">
      <c r="A193" s="53" t="s">
        <v>945</v>
      </c>
      <c r="B193" s="1">
        <v>-0.2279157</v>
      </c>
      <c r="C193" s="1">
        <v>0.67615322</v>
      </c>
    </row>
    <row r="194" spans="1:3" x14ac:dyDescent="0.2">
      <c r="A194" s="53" t="s">
        <v>201</v>
      </c>
      <c r="B194" s="1">
        <v>-0.48086679999999998</v>
      </c>
      <c r="C194" s="1">
        <v>0.67467818000000002</v>
      </c>
    </row>
    <row r="195" spans="1:3" x14ac:dyDescent="0.2">
      <c r="A195" s="53" t="s">
        <v>960</v>
      </c>
      <c r="B195" s="1">
        <v>-0.72768569999999999</v>
      </c>
      <c r="C195" s="1">
        <v>0.67406887999999998</v>
      </c>
    </row>
    <row r="196" spans="1:3" x14ac:dyDescent="0.2">
      <c r="A196" s="53" t="s">
        <v>688</v>
      </c>
      <c r="B196" s="1">
        <v>-0.49328519999999998</v>
      </c>
      <c r="C196" s="1">
        <v>0.66987512999999999</v>
      </c>
    </row>
    <row r="197" spans="1:3" x14ac:dyDescent="0.2">
      <c r="A197" s="53" t="s">
        <v>196</v>
      </c>
      <c r="B197" s="1">
        <v>-0.38370130000000002</v>
      </c>
      <c r="C197" s="1">
        <v>0.66702079999999997</v>
      </c>
    </row>
    <row r="198" spans="1:3" x14ac:dyDescent="0.2">
      <c r="A198" s="53" t="s">
        <v>903</v>
      </c>
      <c r="B198" s="1">
        <v>-0.59206000000000003</v>
      </c>
      <c r="C198" s="1">
        <v>0.66002936999999995</v>
      </c>
    </row>
    <row r="199" spans="1:3" x14ac:dyDescent="0.2">
      <c r="A199" s="53" t="s">
        <v>117</v>
      </c>
      <c r="B199" s="1">
        <v>-0.30866110000000002</v>
      </c>
      <c r="C199" s="1">
        <v>0.65784902999999995</v>
      </c>
    </row>
    <row r="200" spans="1:3" x14ac:dyDescent="0.2">
      <c r="A200" s="53" t="s">
        <v>902</v>
      </c>
      <c r="B200" s="1">
        <v>-0.63003229999999999</v>
      </c>
      <c r="C200" s="1">
        <v>0.65629108999999997</v>
      </c>
    </row>
    <row r="201" spans="1:3" x14ac:dyDescent="0.2">
      <c r="A201" s="53" t="s">
        <v>990</v>
      </c>
      <c r="B201" s="1">
        <v>-0.25872719999999999</v>
      </c>
      <c r="C201" s="1">
        <v>0.65403327</v>
      </c>
    </row>
    <row r="202" spans="1:3" x14ac:dyDescent="0.2">
      <c r="A202" s="53" t="s">
        <v>701</v>
      </c>
      <c r="B202" s="1">
        <v>-0.57911500000000005</v>
      </c>
      <c r="C202" s="1">
        <v>0.65217214000000001</v>
      </c>
    </row>
    <row r="203" spans="1:3" x14ac:dyDescent="0.2">
      <c r="A203" s="53" t="s">
        <v>84</v>
      </c>
      <c r="B203" s="1">
        <v>-0.21470590000000001</v>
      </c>
      <c r="C203" s="1">
        <v>0.65038949999999995</v>
      </c>
    </row>
    <row r="204" spans="1:3" x14ac:dyDescent="0.2">
      <c r="A204" s="53" t="s">
        <v>942</v>
      </c>
      <c r="B204" s="1">
        <v>-1.0747256999999999</v>
      </c>
      <c r="C204" s="1">
        <v>0.64976135000000002</v>
      </c>
    </row>
    <row r="205" spans="1:3" x14ac:dyDescent="0.2">
      <c r="A205" s="53" t="s">
        <v>754</v>
      </c>
      <c r="B205" s="1">
        <v>-0.59978200000000004</v>
      </c>
      <c r="C205" s="1">
        <v>0.64687329000000005</v>
      </c>
    </row>
    <row r="206" spans="1:3" x14ac:dyDescent="0.2">
      <c r="A206" s="53" t="s">
        <v>702</v>
      </c>
      <c r="B206" s="1">
        <v>-0.24019670000000001</v>
      </c>
      <c r="C206" s="1">
        <v>0.64497821</v>
      </c>
    </row>
    <row r="207" spans="1:3" x14ac:dyDescent="0.2">
      <c r="A207" s="53" t="s">
        <v>614</v>
      </c>
      <c r="B207" s="1">
        <v>-0.41853279999999998</v>
      </c>
      <c r="C207" s="1">
        <v>0.64267832999999996</v>
      </c>
    </row>
    <row r="208" spans="1:3" x14ac:dyDescent="0.2">
      <c r="A208" s="53" t="s">
        <v>553</v>
      </c>
      <c r="B208" s="1">
        <v>-0.33149260000000003</v>
      </c>
      <c r="C208" s="1">
        <v>0.64248868000000003</v>
      </c>
    </row>
    <row r="209" spans="1:3" x14ac:dyDescent="0.2">
      <c r="A209" s="53" t="s">
        <v>597</v>
      </c>
      <c r="B209" s="1">
        <v>-0.32063150000000001</v>
      </c>
      <c r="C209" s="1">
        <v>0.63959617000000002</v>
      </c>
    </row>
    <row r="210" spans="1:3" x14ac:dyDescent="0.2">
      <c r="A210" s="53" t="s">
        <v>756</v>
      </c>
      <c r="B210" s="1">
        <v>-0.39516180000000001</v>
      </c>
      <c r="C210" s="1">
        <v>0.63746702</v>
      </c>
    </row>
    <row r="211" spans="1:3" x14ac:dyDescent="0.2">
      <c r="A211" s="53" t="s">
        <v>591</v>
      </c>
      <c r="B211" s="1">
        <v>0.28407831</v>
      </c>
      <c r="C211" s="1">
        <v>0.63296728999999996</v>
      </c>
    </row>
    <row r="212" spans="1:3" x14ac:dyDescent="0.2">
      <c r="A212" s="53" t="s">
        <v>650</v>
      </c>
      <c r="B212" s="1">
        <v>0.31417494000000001</v>
      </c>
      <c r="C212" s="1">
        <v>0.63211530999999999</v>
      </c>
    </row>
    <row r="213" spans="1:3" x14ac:dyDescent="0.2">
      <c r="A213" s="53" t="s">
        <v>551</v>
      </c>
      <c r="B213" s="1">
        <v>0.66419870000000003</v>
      </c>
      <c r="C213" s="1">
        <v>0.63088177999999995</v>
      </c>
    </row>
    <row r="214" spans="1:3" x14ac:dyDescent="0.2">
      <c r="A214" s="53" t="s">
        <v>230</v>
      </c>
      <c r="B214" s="1">
        <v>-0.24333630000000001</v>
      </c>
      <c r="C214" s="1">
        <v>0.62807656000000001</v>
      </c>
    </row>
    <row r="215" spans="1:3" x14ac:dyDescent="0.2">
      <c r="A215" s="53" t="s">
        <v>708</v>
      </c>
      <c r="B215" s="1">
        <v>-0.23067029999999999</v>
      </c>
      <c r="C215" s="1">
        <v>0.61725704000000003</v>
      </c>
    </row>
    <row r="216" spans="1:3" x14ac:dyDescent="0.2">
      <c r="A216" s="53" t="s">
        <v>819</v>
      </c>
      <c r="B216" s="1">
        <v>-0.31434849999999998</v>
      </c>
      <c r="C216" s="1">
        <v>0.61553117999999996</v>
      </c>
    </row>
    <row r="217" spans="1:3" x14ac:dyDescent="0.2">
      <c r="A217" s="53" t="s">
        <v>969</v>
      </c>
      <c r="B217" s="1">
        <v>-0.4304886</v>
      </c>
      <c r="C217" s="1">
        <v>0.60712995000000003</v>
      </c>
    </row>
    <row r="218" spans="1:3" x14ac:dyDescent="0.2">
      <c r="A218" s="53" t="s">
        <v>627</v>
      </c>
      <c r="B218" s="1">
        <v>1.0438593199999999</v>
      </c>
      <c r="C218" s="1">
        <v>0.60433329999999996</v>
      </c>
    </row>
    <row r="219" spans="1:3" x14ac:dyDescent="0.2">
      <c r="A219" s="53" t="s">
        <v>821</v>
      </c>
      <c r="B219" s="1">
        <v>-0.55599189999999998</v>
      </c>
      <c r="C219" s="1">
        <v>0.60184057000000002</v>
      </c>
    </row>
    <row r="220" spans="1:3" x14ac:dyDescent="0.2">
      <c r="A220" s="53" t="s">
        <v>761</v>
      </c>
      <c r="B220" s="1">
        <v>0.63776051</v>
      </c>
      <c r="C220" s="1">
        <v>0.59978354</v>
      </c>
    </row>
    <row r="221" spans="1:3" x14ac:dyDescent="0.2">
      <c r="A221" s="53" t="s">
        <v>925</v>
      </c>
      <c r="B221" s="1">
        <v>-0.52076169999999999</v>
      </c>
      <c r="C221" s="1">
        <v>0.59626541</v>
      </c>
    </row>
    <row r="222" spans="1:3" x14ac:dyDescent="0.2">
      <c r="A222" s="53" t="s">
        <v>95</v>
      </c>
      <c r="B222" s="1">
        <v>-0.29795509999999997</v>
      </c>
      <c r="C222" s="1">
        <v>0.59574285999999999</v>
      </c>
    </row>
    <row r="223" spans="1:3" x14ac:dyDescent="0.2">
      <c r="A223" s="53" t="s">
        <v>661</v>
      </c>
      <c r="B223" s="1">
        <v>-0.55735710000000005</v>
      </c>
      <c r="C223" s="1">
        <v>0.58905973</v>
      </c>
    </row>
    <row r="224" spans="1:3" x14ac:dyDescent="0.2">
      <c r="A224" s="53" t="s">
        <v>733</v>
      </c>
      <c r="B224" s="1">
        <v>-0.43028899999999998</v>
      </c>
      <c r="C224" s="1">
        <v>0.58855455999999995</v>
      </c>
    </row>
    <row r="225" spans="1:3" x14ac:dyDescent="0.2">
      <c r="A225" s="53" t="s">
        <v>682</v>
      </c>
      <c r="B225" s="1">
        <v>0.20755870000000001</v>
      </c>
      <c r="C225" s="1">
        <v>0.58830541999999997</v>
      </c>
    </row>
    <row r="226" spans="1:3" x14ac:dyDescent="0.2">
      <c r="A226" s="53" t="s">
        <v>165</v>
      </c>
      <c r="B226" s="1">
        <v>-0.29262719999999998</v>
      </c>
      <c r="C226" s="1">
        <v>0.58794466999999995</v>
      </c>
    </row>
    <row r="227" spans="1:3" x14ac:dyDescent="0.2">
      <c r="A227" s="53" t="s">
        <v>954</v>
      </c>
      <c r="B227" s="1">
        <v>-0.29875570000000001</v>
      </c>
      <c r="C227" s="1">
        <v>0.5876017</v>
      </c>
    </row>
    <row r="228" spans="1:3" x14ac:dyDescent="0.2">
      <c r="A228" s="53" t="s">
        <v>937</v>
      </c>
      <c r="B228" s="1">
        <v>-0.56622660000000002</v>
      </c>
      <c r="C228" s="1">
        <v>0.58497317999999998</v>
      </c>
    </row>
    <row r="229" spans="1:3" x14ac:dyDescent="0.2">
      <c r="A229" s="53" t="s">
        <v>190</v>
      </c>
      <c r="B229" s="1">
        <v>-0.15894069999999999</v>
      </c>
      <c r="C229" s="1">
        <v>0.58478233000000002</v>
      </c>
    </row>
    <row r="230" spans="1:3" x14ac:dyDescent="0.2">
      <c r="A230" s="53" t="s">
        <v>680</v>
      </c>
      <c r="B230" s="1">
        <v>0.36517747</v>
      </c>
      <c r="C230" s="1">
        <v>0.58309836999999998</v>
      </c>
    </row>
    <row r="231" spans="1:3" x14ac:dyDescent="0.2">
      <c r="A231" s="53" t="s">
        <v>732</v>
      </c>
      <c r="B231" s="1">
        <v>-0.53210930000000001</v>
      </c>
      <c r="C231" s="1">
        <v>0.58140506000000003</v>
      </c>
    </row>
    <row r="232" spans="1:3" x14ac:dyDescent="0.2">
      <c r="A232" s="53" t="s">
        <v>65</v>
      </c>
      <c r="B232" s="1">
        <v>-0.34946440000000001</v>
      </c>
      <c r="C232" s="1">
        <v>0.57811003999999999</v>
      </c>
    </row>
    <row r="233" spans="1:3" x14ac:dyDescent="0.2">
      <c r="A233" s="53" t="s">
        <v>178</v>
      </c>
      <c r="B233" s="1">
        <v>-0.42471930000000002</v>
      </c>
      <c r="C233" s="1">
        <v>0.57435997999999999</v>
      </c>
    </row>
    <row r="234" spans="1:3" x14ac:dyDescent="0.2">
      <c r="A234" s="53" t="s">
        <v>852</v>
      </c>
      <c r="B234" s="1">
        <v>1.13613009</v>
      </c>
      <c r="C234" s="1">
        <v>0.57410598999999995</v>
      </c>
    </row>
    <row r="235" spans="1:3" x14ac:dyDescent="0.2">
      <c r="A235" s="53" t="s">
        <v>916</v>
      </c>
      <c r="B235" s="1">
        <v>-0.67113149999999999</v>
      </c>
      <c r="C235" s="1">
        <v>0.57355109999999998</v>
      </c>
    </row>
    <row r="236" spans="1:3" x14ac:dyDescent="0.2">
      <c r="A236" s="53" t="s">
        <v>851</v>
      </c>
      <c r="B236" s="1">
        <v>-0.73545210000000005</v>
      </c>
      <c r="C236" s="1">
        <v>0.57089714999999996</v>
      </c>
    </row>
    <row r="237" spans="1:3" x14ac:dyDescent="0.2">
      <c r="A237" s="53" t="s">
        <v>798</v>
      </c>
      <c r="B237" s="1">
        <v>0.30778029000000001</v>
      </c>
      <c r="C237" s="1">
        <v>0.56962513000000004</v>
      </c>
    </row>
    <row r="238" spans="1:3" x14ac:dyDescent="0.2">
      <c r="A238" s="53" t="s">
        <v>615</v>
      </c>
      <c r="B238" s="1">
        <v>0.75543185000000002</v>
      </c>
      <c r="C238" s="1">
        <v>0.56785061000000003</v>
      </c>
    </row>
    <row r="239" spans="1:3" x14ac:dyDescent="0.2">
      <c r="A239" s="53" t="s">
        <v>906</v>
      </c>
      <c r="B239" s="1">
        <v>-0.34796280000000002</v>
      </c>
      <c r="C239" s="1">
        <v>0.56569543</v>
      </c>
    </row>
    <row r="240" spans="1:3" x14ac:dyDescent="0.2">
      <c r="A240" s="53" t="s">
        <v>739</v>
      </c>
      <c r="B240" s="1">
        <v>-0.18571589999999999</v>
      </c>
      <c r="C240" s="1">
        <v>0.56540288000000005</v>
      </c>
    </row>
    <row r="241" spans="1:3" x14ac:dyDescent="0.2">
      <c r="A241" s="53" t="s">
        <v>778</v>
      </c>
      <c r="B241" s="1">
        <v>-0.60515260000000004</v>
      </c>
      <c r="C241" s="1">
        <v>0.56503519999999996</v>
      </c>
    </row>
    <row r="242" spans="1:3" x14ac:dyDescent="0.2">
      <c r="A242" s="53" t="s">
        <v>917</v>
      </c>
      <c r="B242" s="1">
        <v>-0.35476390000000002</v>
      </c>
      <c r="C242" s="1">
        <v>0.55905435000000003</v>
      </c>
    </row>
    <row r="243" spans="1:3" x14ac:dyDescent="0.2">
      <c r="A243" s="53" t="s">
        <v>210</v>
      </c>
      <c r="B243" s="1">
        <v>-0.23089519999999999</v>
      </c>
      <c r="C243" s="1">
        <v>0.55289054000000004</v>
      </c>
    </row>
    <row r="244" spans="1:3" x14ac:dyDescent="0.2">
      <c r="A244" s="53" t="s">
        <v>725</v>
      </c>
      <c r="B244" s="1">
        <v>-0.36349979999999998</v>
      </c>
      <c r="C244" s="1">
        <v>0.55144033999999997</v>
      </c>
    </row>
    <row r="245" spans="1:3" x14ac:dyDescent="0.2">
      <c r="A245" s="53" t="s">
        <v>834</v>
      </c>
      <c r="B245" s="1">
        <v>-0.77625820000000001</v>
      </c>
      <c r="C245" s="1">
        <v>0.54855982000000003</v>
      </c>
    </row>
    <row r="246" spans="1:3" x14ac:dyDescent="0.2">
      <c r="A246" s="53" t="s">
        <v>636</v>
      </c>
      <c r="B246" s="1">
        <v>-0.39862510000000001</v>
      </c>
      <c r="C246" s="1">
        <v>0.54813044</v>
      </c>
    </row>
    <row r="247" spans="1:3" x14ac:dyDescent="0.2">
      <c r="A247" s="53" t="s">
        <v>989</v>
      </c>
      <c r="B247" s="1">
        <v>-0.87885690000000005</v>
      </c>
      <c r="C247" s="1">
        <v>0.54760832000000004</v>
      </c>
    </row>
    <row r="248" spans="1:3" x14ac:dyDescent="0.2">
      <c r="A248" s="53" t="s">
        <v>952</v>
      </c>
      <c r="B248" s="1">
        <v>-0.31140010000000001</v>
      </c>
      <c r="C248" s="1">
        <v>0.54615254999999996</v>
      </c>
    </row>
    <row r="249" spans="1:3" x14ac:dyDescent="0.2">
      <c r="A249" s="53" t="s">
        <v>961</v>
      </c>
      <c r="B249" s="1">
        <v>-0.44261329999999999</v>
      </c>
      <c r="C249" s="1">
        <v>0.54554915999999998</v>
      </c>
    </row>
    <row r="250" spans="1:3" x14ac:dyDescent="0.2">
      <c r="A250" s="53" t="s">
        <v>991</v>
      </c>
      <c r="B250" s="1">
        <v>-0.35161249999999999</v>
      </c>
      <c r="C250" s="1">
        <v>0.54499025999999995</v>
      </c>
    </row>
    <row r="251" spans="1:3" x14ac:dyDescent="0.2">
      <c r="A251" s="53" t="s">
        <v>983</v>
      </c>
      <c r="B251" s="1">
        <v>-0.37602089999999999</v>
      </c>
      <c r="C251" s="1">
        <v>0.54489423999999997</v>
      </c>
    </row>
    <row r="252" spans="1:3" x14ac:dyDescent="0.2">
      <c r="A252" s="53" t="s">
        <v>746</v>
      </c>
      <c r="B252" s="1">
        <v>-0.44641140000000001</v>
      </c>
      <c r="C252" s="1">
        <v>0.54339769000000004</v>
      </c>
    </row>
    <row r="253" spans="1:3" x14ac:dyDescent="0.2">
      <c r="A253" s="53" t="s">
        <v>618</v>
      </c>
      <c r="B253" s="1">
        <v>-0.1977621</v>
      </c>
      <c r="C253" s="1">
        <v>0.54128255000000003</v>
      </c>
    </row>
    <row r="254" spans="1:3" x14ac:dyDescent="0.2">
      <c r="A254" s="53" t="s">
        <v>738</v>
      </c>
      <c r="B254" s="1">
        <v>-0.39009909999999998</v>
      </c>
      <c r="C254" s="1">
        <v>0.54124852000000001</v>
      </c>
    </row>
    <row r="255" spans="1:3" x14ac:dyDescent="0.2">
      <c r="A255" s="53" t="s">
        <v>833</v>
      </c>
      <c r="B255" s="1">
        <v>-1.0140412999999999</v>
      </c>
      <c r="C255" s="1">
        <v>0.53929011000000004</v>
      </c>
    </row>
    <row r="256" spans="1:3" x14ac:dyDescent="0.2">
      <c r="A256" s="53" t="s">
        <v>918</v>
      </c>
      <c r="B256" s="1">
        <v>-0.59073120000000001</v>
      </c>
      <c r="C256" s="1">
        <v>0.53796166000000001</v>
      </c>
    </row>
    <row r="257" spans="1:3" x14ac:dyDescent="0.2">
      <c r="A257" s="53" t="s">
        <v>580</v>
      </c>
      <c r="B257" s="1">
        <v>0.68088742000000002</v>
      </c>
      <c r="C257" s="1">
        <v>0.53426850999999997</v>
      </c>
    </row>
    <row r="258" spans="1:3" x14ac:dyDescent="0.2">
      <c r="A258" s="53" t="s">
        <v>152</v>
      </c>
      <c r="B258" s="1">
        <v>-0.19503229999999999</v>
      </c>
      <c r="C258" s="1">
        <v>0.53173868000000002</v>
      </c>
    </row>
    <row r="259" spans="1:3" x14ac:dyDescent="0.2">
      <c r="A259" s="53" t="s">
        <v>980</v>
      </c>
      <c r="B259" s="1">
        <v>7.6186396099999998</v>
      </c>
      <c r="C259" s="1">
        <v>0.52865108999999999</v>
      </c>
    </row>
    <row r="260" spans="1:3" x14ac:dyDescent="0.2">
      <c r="A260" s="53" t="s">
        <v>114</v>
      </c>
      <c r="B260" s="1">
        <v>0.16766471999999999</v>
      </c>
      <c r="C260" s="1">
        <v>0.52802223000000004</v>
      </c>
    </row>
    <row r="261" spans="1:3" x14ac:dyDescent="0.2">
      <c r="A261" s="53" t="s">
        <v>996</v>
      </c>
      <c r="B261" s="1">
        <v>0.36358277</v>
      </c>
      <c r="C261" s="1">
        <v>0.52747162999999997</v>
      </c>
    </row>
    <row r="262" spans="1:3" x14ac:dyDescent="0.2">
      <c r="A262" s="53" t="s">
        <v>911</v>
      </c>
      <c r="B262" s="1">
        <v>8.8731062299999994</v>
      </c>
      <c r="C262" s="1">
        <v>0.52744623999999996</v>
      </c>
    </row>
    <row r="263" spans="1:3" x14ac:dyDescent="0.2">
      <c r="A263" s="53" t="s">
        <v>655</v>
      </c>
      <c r="B263" s="1">
        <v>-0.40359610000000001</v>
      </c>
      <c r="C263" s="1">
        <v>0.52115931000000004</v>
      </c>
    </row>
    <row r="264" spans="1:3" x14ac:dyDescent="0.2">
      <c r="A264" s="53" t="s">
        <v>168</v>
      </c>
      <c r="B264" s="1">
        <v>-0.35533209999999998</v>
      </c>
      <c r="C264" s="1">
        <v>0.51771800000000001</v>
      </c>
    </row>
    <row r="265" spans="1:3" x14ac:dyDescent="0.2">
      <c r="A265" s="53" t="s">
        <v>698</v>
      </c>
      <c r="B265" s="1">
        <v>-0.91318109999999997</v>
      </c>
      <c r="C265" s="1">
        <v>0.51650815999999999</v>
      </c>
    </row>
    <row r="266" spans="1:3" x14ac:dyDescent="0.2">
      <c r="A266" s="53" t="s">
        <v>915</v>
      </c>
      <c r="B266" s="1">
        <v>-0.39607680000000001</v>
      </c>
      <c r="C266" s="1">
        <v>0.51523101999999998</v>
      </c>
    </row>
    <row r="267" spans="1:3" x14ac:dyDescent="0.2">
      <c r="A267" s="53" t="s">
        <v>974</v>
      </c>
      <c r="B267" s="1">
        <v>0.49782443999999998</v>
      </c>
      <c r="C267" s="1">
        <v>0.51266911000000004</v>
      </c>
    </row>
    <row r="268" spans="1:3" x14ac:dyDescent="0.2">
      <c r="A268" s="53" t="s">
        <v>643</v>
      </c>
      <c r="B268" s="1">
        <v>0.48134813999999998</v>
      </c>
      <c r="C268" s="1">
        <v>0.50895469000000004</v>
      </c>
    </row>
    <row r="269" spans="1:3" x14ac:dyDescent="0.2">
      <c r="A269" s="53" t="s">
        <v>589</v>
      </c>
      <c r="B269" s="1">
        <v>0.38430892</v>
      </c>
      <c r="C269" s="1">
        <v>0.50884985999999999</v>
      </c>
    </row>
    <row r="270" spans="1:3" x14ac:dyDescent="0.2">
      <c r="A270" s="53" t="s">
        <v>818</v>
      </c>
      <c r="B270" s="1">
        <v>0.49711124000000001</v>
      </c>
      <c r="C270" s="1">
        <v>0.50633958000000001</v>
      </c>
    </row>
    <row r="271" spans="1:3" x14ac:dyDescent="0.2">
      <c r="A271" s="53" t="s">
        <v>649</v>
      </c>
      <c r="B271" s="1">
        <v>-0.371197</v>
      </c>
      <c r="C271" s="1">
        <v>0.50563248000000005</v>
      </c>
    </row>
    <row r="272" spans="1:3" x14ac:dyDescent="0.2">
      <c r="A272" s="53" t="s">
        <v>812</v>
      </c>
      <c r="B272" s="1">
        <v>0.50260150000000003</v>
      </c>
      <c r="C272" s="1">
        <v>0.50201726000000002</v>
      </c>
    </row>
    <row r="273" spans="1:3" x14ac:dyDescent="0.2">
      <c r="A273" s="53" t="s">
        <v>50</v>
      </c>
      <c r="B273" s="1">
        <v>-0.19059409999999999</v>
      </c>
      <c r="C273" s="1">
        <v>0.50120651000000005</v>
      </c>
    </row>
    <row r="274" spans="1:3" x14ac:dyDescent="0.2">
      <c r="A274" s="53" t="s">
        <v>957</v>
      </c>
      <c r="B274" s="1">
        <v>-0.55284639999999996</v>
      </c>
      <c r="C274" s="1">
        <v>0.49954573000000002</v>
      </c>
    </row>
    <row r="275" spans="1:3" x14ac:dyDescent="0.2">
      <c r="A275" s="53" t="s">
        <v>608</v>
      </c>
      <c r="B275" s="1">
        <v>0.52658156</v>
      </c>
      <c r="C275" s="1">
        <v>0.49626751000000002</v>
      </c>
    </row>
    <row r="276" spans="1:3" x14ac:dyDescent="0.2">
      <c r="A276" s="53" t="s">
        <v>947</v>
      </c>
      <c r="B276" s="1">
        <v>-0.46300659999999999</v>
      </c>
      <c r="C276" s="1">
        <v>0.49594530999999997</v>
      </c>
    </row>
    <row r="277" spans="1:3" x14ac:dyDescent="0.2">
      <c r="A277" s="53" t="s">
        <v>745</v>
      </c>
      <c r="B277" s="1">
        <v>-0.21770529999999999</v>
      </c>
      <c r="C277" s="1">
        <v>0.49299481000000001</v>
      </c>
    </row>
    <row r="278" spans="1:3" x14ac:dyDescent="0.2">
      <c r="A278" s="53" t="s">
        <v>710</v>
      </c>
      <c r="B278" s="1">
        <v>0.28524716</v>
      </c>
      <c r="C278" s="1">
        <v>0.49242424000000001</v>
      </c>
    </row>
    <row r="279" spans="1:3" x14ac:dyDescent="0.2">
      <c r="A279" s="53" t="s">
        <v>724</v>
      </c>
      <c r="B279" s="1">
        <v>-0.1513912</v>
      </c>
      <c r="C279" s="1">
        <v>0.48847108</v>
      </c>
    </row>
    <row r="280" spans="1:3" x14ac:dyDescent="0.2">
      <c r="A280" s="53" t="s">
        <v>247</v>
      </c>
      <c r="B280" s="1">
        <v>-0.33565279999999997</v>
      </c>
      <c r="C280" s="1">
        <v>0.48828956000000001</v>
      </c>
    </row>
    <row r="281" spans="1:3" x14ac:dyDescent="0.2">
      <c r="A281" s="53" t="s">
        <v>637</v>
      </c>
      <c r="B281" s="1">
        <v>-0.35041800000000001</v>
      </c>
      <c r="C281" s="1">
        <v>0.48648383000000001</v>
      </c>
    </row>
    <row r="282" spans="1:3" x14ac:dyDescent="0.2">
      <c r="A282" s="53" t="s">
        <v>831</v>
      </c>
      <c r="B282" s="1">
        <v>0.94818416999999999</v>
      </c>
      <c r="C282" s="1">
        <v>0.48593196999999999</v>
      </c>
    </row>
    <row r="283" spans="1:3" x14ac:dyDescent="0.2">
      <c r="A283" s="53" t="s">
        <v>789</v>
      </c>
      <c r="B283" s="1">
        <v>0.55374023000000006</v>
      </c>
      <c r="C283" s="1">
        <v>0.48189342000000002</v>
      </c>
    </row>
    <row r="284" spans="1:3" x14ac:dyDescent="0.2">
      <c r="A284" s="53" t="s">
        <v>712</v>
      </c>
      <c r="B284" s="1">
        <v>-0.37046469999999998</v>
      </c>
      <c r="C284" s="1">
        <v>0.47891487999999999</v>
      </c>
    </row>
    <row r="285" spans="1:3" x14ac:dyDescent="0.2">
      <c r="A285" s="53" t="s">
        <v>600</v>
      </c>
      <c r="B285" s="1">
        <v>0.46354768000000002</v>
      </c>
      <c r="C285" s="1">
        <v>0.47867102</v>
      </c>
    </row>
    <row r="286" spans="1:3" x14ac:dyDescent="0.2">
      <c r="A286" s="53" t="s">
        <v>1016</v>
      </c>
      <c r="B286" s="1">
        <v>-0.72178609999999999</v>
      </c>
      <c r="C286" s="1">
        <v>0.47760077000000001</v>
      </c>
    </row>
    <row r="287" spans="1:3" x14ac:dyDescent="0.2">
      <c r="A287" s="53" t="s">
        <v>780</v>
      </c>
      <c r="B287" s="1">
        <v>-0.183507</v>
      </c>
      <c r="C287" s="1">
        <v>0.47688941000000001</v>
      </c>
    </row>
    <row r="288" spans="1:3" x14ac:dyDescent="0.2">
      <c r="A288" s="53" t="s">
        <v>222</v>
      </c>
      <c r="B288" s="1">
        <v>-0.36987110000000001</v>
      </c>
      <c r="C288" s="1">
        <v>0.47657205000000002</v>
      </c>
    </row>
    <row r="289" spans="1:3" x14ac:dyDescent="0.2">
      <c r="A289" s="53" t="s">
        <v>924</v>
      </c>
      <c r="B289" s="1">
        <v>-0.45838499999999999</v>
      </c>
      <c r="C289" s="1">
        <v>0.47230745000000002</v>
      </c>
    </row>
    <row r="290" spans="1:3" x14ac:dyDescent="0.2">
      <c r="A290" s="53" t="s">
        <v>810</v>
      </c>
      <c r="B290" s="1">
        <v>-0.24309720000000001</v>
      </c>
      <c r="C290" s="1">
        <v>0.47149178000000003</v>
      </c>
    </row>
    <row r="291" spans="1:3" x14ac:dyDescent="0.2">
      <c r="A291" s="53" t="s">
        <v>676</v>
      </c>
      <c r="B291" s="1">
        <v>0.1543621</v>
      </c>
      <c r="C291" s="1">
        <v>0.46586750999999998</v>
      </c>
    </row>
    <row r="292" spans="1:3" x14ac:dyDescent="0.2">
      <c r="A292" s="53" t="s">
        <v>874</v>
      </c>
      <c r="B292" s="1">
        <v>-0.43777389999999999</v>
      </c>
      <c r="C292" s="1">
        <v>0.46495347999999997</v>
      </c>
    </row>
    <row r="293" spans="1:3" x14ac:dyDescent="0.2">
      <c r="A293" s="53" t="s">
        <v>603</v>
      </c>
      <c r="B293" s="1">
        <v>-0.26770749999999999</v>
      </c>
      <c r="C293" s="1">
        <v>0.46434322</v>
      </c>
    </row>
    <row r="294" spans="1:3" x14ac:dyDescent="0.2">
      <c r="A294" s="53" t="s">
        <v>132</v>
      </c>
      <c r="B294" s="1">
        <v>0.16133174</v>
      </c>
      <c r="C294" s="1">
        <v>0.46121206999999997</v>
      </c>
    </row>
    <row r="295" spans="1:3" x14ac:dyDescent="0.2">
      <c r="A295" s="53" t="s">
        <v>568</v>
      </c>
      <c r="B295" s="1">
        <v>-0.1034738</v>
      </c>
      <c r="C295" s="1">
        <v>0.45888519999999999</v>
      </c>
    </row>
    <row r="296" spans="1:3" x14ac:dyDescent="0.2">
      <c r="A296" s="53" t="s">
        <v>931</v>
      </c>
      <c r="B296" s="1">
        <v>-0.42944070000000001</v>
      </c>
      <c r="C296" s="1">
        <v>0.45863374000000001</v>
      </c>
    </row>
    <row r="297" spans="1:3" x14ac:dyDescent="0.2">
      <c r="A297" s="53" t="s">
        <v>884</v>
      </c>
      <c r="B297" s="1">
        <v>-0.37760460000000001</v>
      </c>
      <c r="C297" s="1">
        <v>0.45805101999999998</v>
      </c>
    </row>
    <row r="298" spans="1:3" x14ac:dyDescent="0.2">
      <c r="A298" s="53" t="s">
        <v>565</v>
      </c>
      <c r="B298" s="1">
        <v>0.42463426999999998</v>
      </c>
      <c r="C298" s="1">
        <v>0.45772353999999998</v>
      </c>
    </row>
    <row r="299" spans="1:3" x14ac:dyDescent="0.2">
      <c r="A299" s="53" t="s">
        <v>823</v>
      </c>
      <c r="B299" s="1">
        <v>-0.2425438</v>
      </c>
      <c r="C299" s="1">
        <v>0.45664529999999998</v>
      </c>
    </row>
    <row r="300" spans="1:3" x14ac:dyDescent="0.2">
      <c r="A300" s="53" t="s">
        <v>880</v>
      </c>
      <c r="B300" s="1">
        <v>-0.58393260000000002</v>
      </c>
      <c r="C300" s="1">
        <v>0.45365480000000002</v>
      </c>
    </row>
    <row r="301" spans="1:3" x14ac:dyDescent="0.2">
      <c r="A301" s="53" t="s">
        <v>793</v>
      </c>
      <c r="B301" s="1">
        <v>-0.17721139999999999</v>
      </c>
      <c r="C301" s="1">
        <v>0.45014490000000001</v>
      </c>
    </row>
    <row r="302" spans="1:3" x14ac:dyDescent="0.2">
      <c r="A302" s="53" t="s">
        <v>939</v>
      </c>
      <c r="B302" s="1">
        <v>-0.17984639999999999</v>
      </c>
      <c r="C302" s="1">
        <v>0.44941121000000001</v>
      </c>
    </row>
    <row r="303" spans="1:3" x14ac:dyDescent="0.2">
      <c r="A303" s="53" t="s">
        <v>582</v>
      </c>
      <c r="B303" s="1">
        <v>0.67091643000000001</v>
      </c>
      <c r="C303" s="1">
        <v>0.44782273</v>
      </c>
    </row>
    <row r="304" spans="1:3" x14ac:dyDescent="0.2">
      <c r="A304" s="53" t="s">
        <v>936</v>
      </c>
      <c r="B304" s="1">
        <v>-0.50250470000000003</v>
      </c>
      <c r="C304" s="1">
        <v>0.44762800000000003</v>
      </c>
    </row>
    <row r="305" spans="1:3" x14ac:dyDescent="0.2">
      <c r="A305" s="53" t="s">
        <v>975</v>
      </c>
      <c r="B305" s="1">
        <v>-0.12770409999999999</v>
      </c>
      <c r="C305" s="1">
        <v>0.44460936000000001</v>
      </c>
    </row>
    <row r="306" spans="1:3" x14ac:dyDescent="0.2">
      <c r="A306" s="53" t="s">
        <v>108</v>
      </c>
      <c r="B306" s="1">
        <v>-0.21601899999999999</v>
      </c>
      <c r="C306" s="1">
        <v>0.44421818000000002</v>
      </c>
    </row>
    <row r="307" spans="1:3" x14ac:dyDescent="0.2">
      <c r="A307" s="53" t="s">
        <v>914</v>
      </c>
      <c r="B307" s="1">
        <v>-1.00926</v>
      </c>
      <c r="C307" s="1">
        <v>0.44334358000000001</v>
      </c>
    </row>
    <row r="308" spans="1:3" x14ac:dyDescent="0.2">
      <c r="A308" s="53" t="s">
        <v>85</v>
      </c>
      <c r="B308" s="1">
        <v>0.15133207000000001</v>
      </c>
      <c r="C308" s="1">
        <v>0.44182025000000003</v>
      </c>
    </row>
    <row r="309" spans="1:3" x14ac:dyDescent="0.2">
      <c r="A309" s="53" t="s">
        <v>750</v>
      </c>
      <c r="B309" s="1">
        <v>2.09128911</v>
      </c>
      <c r="C309" s="1">
        <v>0.43934181</v>
      </c>
    </row>
    <row r="310" spans="1:3" x14ac:dyDescent="0.2">
      <c r="A310" s="53" t="s">
        <v>621</v>
      </c>
      <c r="B310" s="1">
        <v>-0.3222198</v>
      </c>
      <c r="C310" s="1">
        <v>0.43721490000000002</v>
      </c>
    </row>
    <row r="311" spans="1:3" x14ac:dyDescent="0.2">
      <c r="A311" s="53" t="s">
        <v>632</v>
      </c>
      <c r="B311" s="1">
        <v>0.46326773999999998</v>
      </c>
      <c r="C311" s="1">
        <v>0.43709197999999999</v>
      </c>
    </row>
    <row r="312" spans="1:3" x14ac:dyDescent="0.2">
      <c r="A312" s="53" t="s">
        <v>950</v>
      </c>
      <c r="B312" s="1">
        <v>-0.36537609999999998</v>
      </c>
      <c r="C312" s="1">
        <v>0.43535204</v>
      </c>
    </row>
    <row r="313" spans="1:3" x14ac:dyDescent="0.2">
      <c r="A313" s="53" t="s">
        <v>628</v>
      </c>
      <c r="B313" s="1">
        <v>0.16884969999999999</v>
      </c>
      <c r="C313" s="1">
        <v>0.43379350999999999</v>
      </c>
    </row>
    <row r="314" spans="1:3" x14ac:dyDescent="0.2">
      <c r="A314" s="53" t="s">
        <v>122</v>
      </c>
      <c r="B314" s="1">
        <v>-0.25818039999999998</v>
      </c>
      <c r="C314" s="1">
        <v>0.43175711</v>
      </c>
    </row>
    <row r="315" spans="1:3" x14ac:dyDescent="0.2">
      <c r="A315" s="53" t="s">
        <v>886</v>
      </c>
      <c r="B315" s="1">
        <v>-0.2591754</v>
      </c>
      <c r="C315" s="1">
        <v>0.42967474</v>
      </c>
    </row>
    <row r="316" spans="1:3" x14ac:dyDescent="0.2">
      <c r="A316" s="53" t="s">
        <v>803</v>
      </c>
      <c r="B316" s="1">
        <v>0.33429700000000001</v>
      </c>
      <c r="C316" s="1">
        <v>0.42964760000000002</v>
      </c>
    </row>
    <row r="317" spans="1:3" x14ac:dyDescent="0.2">
      <c r="A317" s="53" t="s">
        <v>771</v>
      </c>
      <c r="B317" s="1">
        <v>-0.15810350000000001</v>
      </c>
      <c r="C317" s="1">
        <v>0.42363392</v>
      </c>
    </row>
    <row r="318" spans="1:3" x14ac:dyDescent="0.2">
      <c r="A318" s="53" t="s">
        <v>150</v>
      </c>
      <c r="B318" s="1">
        <v>-0.2402022</v>
      </c>
      <c r="C318" s="1">
        <v>0.42314048999999998</v>
      </c>
    </row>
    <row r="319" spans="1:3" x14ac:dyDescent="0.2">
      <c r="A319" s="53" t="s">
        <v>888</v>
      </c>
      <c r="B319" s="1">
        <v>-0.4195817</v>
      </c>
      <c r="C319" s="1">
        <v>0.42161839000000001</v>
      </c>
    </row>
    <row r="320" spans="1:3" x14ac:dyDescent="0.2">
      <c r="A320" s="53" t="s">
        <v>889</v>
      </c>
      <c r="B320" s="1">
        <v>-0.4195817</v>
      </c>
      <c r="C320" s="1">
        <v>0.42161839000000001</v>
      </c>
    </row>
    <row r="321" spans="1:3" x14ac:dyDescent="0.2">
      <c r="A321" s="53" t="s">
        <v>964</v>
      </c>
      <c r="B321" s="1">
        <v>-0.45866750000000001</v>
      </c>
      <c r="C321" s="1">
        <v>0.42061038000000001</v>
      </c>
    </row>
    <row r="322" spans="1:3" x14ac:dyDescent="0.2">
      <c r="A322" s="53" t="s">
        <v>930</v>
      </c>
      <c r="B322" s="1">
        <v>-0.25721500000000003</v>
      </c>
      <c r="C322" s="1">
        <v>0.41983505999999998</v>
      </c>
    </row>
    <row r="323" spans="1:3" x14ac:dyDescent="0.2">
      <c r="A323" s="53" t="s">
        <v>654</v>
      </c>
      <c r="B323" s="1">
        <v>0.46383877000000001</v>
      </c>
      <c r="C323" s="1">
        <v>0.41744827000000001</v>
      </c>
    </row>
    <row r="324" spans="1:3" x14ac:dyDescent="0.2">
      <c r="A324" s="53" t="s">
        <v>605</v>
      </c>
      <c r="B324" s="1">
        <v>0.33144917000000002</v>
      </c>
      <c r="C324" s="1">
        <v>0.41431519999999999</v>
      </c>
    </row>
    <row r="325" spans="1:3" x14ac:dyDescent="0.2">
      <c r="A325" s="53" t="s">
        <v>816</v>
      </c>
      <c r="B325" s="1">
        <v>-0.49971850000000001</v>
      </c>
      <c r="C325" s="1">
        <v>0.41260561000000001</v>
      </c>
    </row>
    <row r="326" spans="1:3" x14ac:dyDescent="0.2">
      <c r="A326" s="53" t="s">
        <v>848</v>
      </c>
      <c r="B326" s="1">
        <v>-0.40309440000000002</v>
      </c>
      <c r="C326" s="1">
        <v>0.40920589000000002</v>
      </c>
    </row>
    <row r="327" spans="1:3" x14ac:dyDescent="0.2">
      <c r="A327" s="53" t="s">
        <v>665</v>
      </c>
      <c r="B327" s="1">
        <v>-0.26676889999999998</v>
      </c>
      <c r="C327" s="1">
        <v>0.4031961</v>
      </c>
    </row>
    <row r="328" spans="1:3" x14ac:dyDescent="0.2">
      <c r="A328" s="53" t="s">
        <v>758</v>
      </c>
      <c r="B328" s="1">
        <v>-0.27564349999999999</v>
      </c>
      <c r="C328" s="1">
        <v>0.40303232999999999</v>
      </c>
    </row>
    <row r="329" spans="1:3" x14ac:dyDescent="0.2">
      <c r="A329" s="53" t="s">
        <v>875</v>
      </c>
      <c r="B329" s="1">
        <v>0.64684010000000003</v>
      </c>
      <c r="C329" s="1">
        <v>0.40153807000000002</v>
      </c>
    </row>
    <row r="330" spans="1:3" x14ac:dyDescent="0.2">
      <c r="A330" s="53" t="s">
        <v>876</v>
      </c>
      <c r="B330" s="1">
        <v>-0.20025219999999999</v>
      </c>
      <c r="C330" s="1">
        <v>0.39984691</v>
      </c>
    </row>
    <row r="331" spans="1:3" x14ac:dyDescent="0.2">
      <c r="A331" s="53" t="s">
        <v>689</v>
      </c>
      <c r="B331" s="1">
        <v>0.34904394999999999</v>
      </c>
      <c r="C331" s="1">
        <v>0.39965452000000001</v>
      </c>
    </row>
    <row r="332" spans="1:3" x14ac:dyDescent="0.2">
      <c r="A332" s="53" t="s">
        <v>854</v>
      </c>
      <c r="B332" s="1">
        <v>-0.4496578</v>
      </c>
      <c r="C332" s="1">
        <v>0.39909818000000002</v>
      </c>
    </row>
    <row r="333" spans="1:3" x14ac:dyDescent="0.2">
      <c r="A333" s="53" t="s">
        <v>814</v>
      </c>
      <c r="B333" s="1">
        <v>-4.5981766999999998</v>
      </c>
      <c r="C333" s="1">
        <v>0.39908427000000002</v>
      </c>
    </row>
    <row r="334" spans="1:3" x14ac:dyDescent="0.2">
      <c r="A334" s="53" t="s">
        <v>979</v>
      </c>
      <c r="B334" s="1">
        <v>-0.32634059999999998</v>
      </c>
      <c r="C334" s="1">
        <v>0.39830462999999999</v>
      </c>
    </row>
    <row r="335" spans="1:3" x14ac:dyDescent="0.2">
      <c r="A335" s="53" t="s">
        <v>985</v>
      </c>
      <c r="B335" s="1">
        <v>-0.4565167</v>
      </c>
      <c r="C335" s="1">
        <v>0.39799126000000001</v>
      </c>
    </row>
    <row r="336" spans="1:3" x14ac:dyDescent="0.2">
      <c r="A336" s="53" t="s">
        <v>940</v>
      </c>
      <c r="B336" s="1">
        <v>0.21994077000000001</v>
      </c>
      <c r="C336" s="1">
        <v>0.39718021999999997</v>
      </c>
    </row>
    <row r="337" spans="1:3" x14ac:dyDescent="0.2">
      <c r="A337" s="53" t="s">
        <v>919</v>
      </c>
      <c r="B337" s="1">
        <v>-0.60350859999999995</v>
      </c>
      <c r="C337" s="1">
        <v>0.39712597999999999</v>
      </c>
    </row>
    <row r="338" spans="1:3" x14ac:dyDescent="0.2">
      <c r="A338" s="53" t="s">
        <v>843</v>
      </c>
      <c r="B338" s="1">
        <v>-0.40008080000000001</v>
      </c>
      <c r="C338" s="1">
        <v>0.39345206999999999</v>
      </c>
    </row>
    <row r="339" spans="1:3" x14ac:dyDescent="0.2">
      <c r="A339" s="53" t="s">
        <v>232</v>
      </c>
      <c r="B339" s="1">
        <v>-0.35122730000000002</v>
      </c>
      <c r="C339" s="1">
        <v>0.39066543999999997</v>
      </c>
    </row>
    <row r="340" spans="1:3" x14ac:dyDescent="0.2">
      <c r="A340" s="53" t="s">
        <v>87</v>
      </c>
      <c r="B340" s="1">
        <v>0.34249721999999999</v>
      </c>
      <c r="C340" s="1">
        <v>0.38613821999999998</v>
      </c>
    </row>
    <row r="341" spans="1:3" x14ac:dyDescent="0.2">
      <c r="A341" s="53" t="s">
        <v>849</v>
      </c>
      <c r="B341" s="1">
        <v>-0.33010050000000002</v>
      </c>
      <c r="C341" s="1">
        <v>0.38509189999999999</v>
      </c>
    </row>
    <row r="342" spans="1:3" x14ac:dyDescent="0.2">
      <c r="A342" s="53" t="s">
        <v>786</v>
      </c>
      <c r="B342" s="1">
        <v>-0.54947109999999999</v>
      </c>
      <c r="C342" s="1">
        <v>0.38249406000000002</v>
      </c>
    </row>
    <row r="343" spans="1:3" x14ac:dyDescent="0.2">
      <c r="A343" s="53" t="s">
        <v>973</v>
      </c>
      <c r="B343" s="1">
        <v>0.42549242999999998</v>
      </c>
      <c r="C343" s="1">
        <v>0.38058038999999999</v>
      </c>
    </row>
    <row r="344" spans="1:3" x14ac:dyDescent="0.2">
      <c r="A344" s="53" t="s">
        <v>759</v>
      </c>
      <c r="B344" s="1">
        <v>-0.14937549999999999</v>
      </c>
      <c r="C344" s="1">
        <v>0.37748890000000002</v>
      </c>
    </row>
    <row r="345" spans="1:3" x14ac:dyDescent="0.2">
      <c r="A345" s="53" t="s">
        <v>41</v>
      </c>
      <c r="B345" s="1">
        <v>-8.4836900000000007E-2</v>
      </c>
      <c r="C345" s="1">
        <v>0.37455630000000001</v>
      </c>
    </row>
    <row r="346" spans="1:3" x14ac:dyDescent="0.2">
      <c r="A346" s="53" t="s">
        <v>70</v>
      </c>
      <c r="B346" s="1">
        <v>-0.27629039999999999</v>
      </c>
      <c r="C346" s="1">
        <v>0.37420326999999998</v>
      </c>
    </row>
    <row r="347" spans="1:3" x14ac:dyDescent="0.2">
      <c r="A347" s="53" t="s">
        <v>238</v>
      </c>
      <c r="B347" s="1">
        <v>-0.13059870000000001</v>
      </c>
      <c r="C347" s="1">
        <v>0.37234177000000002</v>
      </c>
    </row>
    <row r="348" spans="1:3" x14ac:dyDescent="0.2">
      <c r="A348" s="53" t="s">
        <v>721</v>
      </c>
      <c r="B348" s="1">
        <v>-0.10907890000000001</v>
      </c>
      <c r="C348" s="1">
        <v>0.37176821999999998</v>
      </c>
    </row>
    <row r="349" spans="1:3" x14ac:dyDescent="0.2">
      <c r="A349" s="53" t="s">
        <v>624</v>
      </c>
      <c r="B349" s="1">
        <v>0.3856192</v>
      </c>
      <c r="C349" s="1">
        <v>0.36764341</v>
      </c>
    </row>
    <row r="350" spans="1:3" x14ac:dyDescent="0.2">
      <c r="A350" s="53" t="s">
        <v>796</v>
      </c>
      <c r="B350" s="1">
        <v>-0.46311249999999998</v>
      </c>
      <c r="C350" s="1">
        <v>0.36694376000000001</v>
      </c>
    </row>
    <row r="351" spans="1:3" x14ac:dyDescent="0.2">
      <c r="A351" s="53" t="s">
        <v>1004</v>
      </c>
      <c r="B351" s="1">
        <v>-0.36791560000000001</v>
      </c>
      <c r="C351" s="1">
        <v>0.36676202000000002</v>
      </c>
    </row>
    <row r="352" spans="1:3" x14ac:dyDescent="0.2">
      <c r="A352" s="53" t="s">
        <v>987</v>
      </c>
      <c r="B352" s="1">
        <v>-0.43264219999999998</v>
      </c>
      <c r="C352" s="1">
        <v>0.36468106</v>
      </c>
    </row>
    <row r="353" spans="1:3" x14ac:dyDescent="0.2">
      <c r="A353" s="53" t="s">
        <v>40</v>
      </c>
      <c r="B353" s="1">
        <v>-0.1010359</v>
      </c>
      <c r="C353" s="1">
        <v>0.36445780999999999</v>
      </c>
    </row>
    <row r="354" spans="1:3" x14ac:dyDescent="0.2">
      <c r="A354" s="53" t="s">
        <v>962</v>
      </c>
      <c r="B354" s="1">
        <v>-0.18911520000000001</v>
      </c>
      <c r="C354" s="1">
        <v>0.35539481000000001</v>
      </c>
    </row>
    <row r="355" spans="1:3" x14ac:dyDescent="0.2">
      <c r="A355" s="53" t="s">
        <v>847</v>
      </c>
      <c r="B355" s="1">
        <v>-0.34358709999999998</v>
      </c>
      <c r="C355" s="1">
        <v>0.35410803000000002</v>
      </c>
    </row>
    <row r="356" spans="1:3" x14ac:dyDescent="0.2">
      <c r="A356" s="53" t="s">
        <v>751</v>
      </c>
      <c r="B356" s="1">
        <v>-0.12683739999999999</v>
      </c>
      <c r="C356" s="1">
        <v>0.35071690999999999</v>
      </c>
    </row>
    <row r="357" spans="1:3" x14ac:dyDescent="0.2">
      <c r="A357" s="53" t="s">
        <v>967</v>
      </c>
      <c r="B357" s="1">
        <v>-0.136578</v>
      </c>
      <c r="C357" s="1">
        <v>0.34808444999999999</v>
      </c>
    </row>
    <row r="358" spans="1:3" x14ac:dyDescent="0.2">
      <c r="A358" s="53" t="s">
        <v>154</v>
      </c>
      <c r="B358" s="1">
        <v>-0.3253897</v>
      </c>
      <c r="C358" s="1">
        <v>0.34656335999999999</v>
      </c>
    </row>
    <row r="359" spans="1:3" x14ac:dyDescent="0.2">
      <c r="A359" s="53" t="s">
        <v>899</v>
      </c>
      <c r="B359" s="1">
        <v>-0.45932020000000001</v>
      </c>
      <c r="C359" s="1">
        <v>0.34636330999999998</v>
      </c>
    </row>
    <row r="360" spans="1:3" x14ac:dyDescent="0.2">
      <c r="A360" s="53" t="s">
        <v>968</v>
      </c>
      <c r="B360" s="1">
        <v>0.42956008000000001</v>
      </c>
      <c r="C360" s="1">
        <v>0.34591441000000001</v>
      </c>
    </row>
    <row r="361" spans="1:3" x14ac:dyDescent="0.2">
      <c r="A361" s="53" t="s">
        <v>651</v>
      </c>
      <c r="B361" s="1">
        <v>0.37523539</v>
      </c>
      <c r="C361" s="1">
        <v>0.34369798000000001</v>
      </c>
    </row>
    <row r="362" spans="1:3" x14ac:dyDescent="0.2">
      <c r="A362" s="53" t="s">
        <v>984</v>
      </c>
      <c r="B362" s="1">
        <v>-0.51278729999999995</v>
      </c>
      <c r="C362" s="1">
        <v>0.34000056000000001</v>
      </c>
    </row>
    <row r="363" spans="1:3" x14ac:dyDescent="0.2">
      <c r="A363" s="53" t="s">
        <v>641</v>
      </c>
      <c r="B363" s="1">
        <v>0.1665845</v>
      </c>
      <c r="C363" s="1">
        <v>0.33780312000000001</v>
      </c>
    </row>
    <row r="364" spans="1:3" x14ac:dyDescent="0.2">
      <c r="A364" s="53" t="s">
        <v>639</v>
      </c>
      <c r="B364" s="1">
        <v>0.1665845</v>
      </c>
      <c r="C364" s="1">
        <v>0.33780312000000001</v>
      </c>
    </row>
    <row r="365" spans="1:3" x14ac:dyDescent="0.2">
      <c r="A365" s="53" t="s">
        <v>71</v>
      </c>
      <c r="B365" s="1">
        <v>-8.1152000000000002E-2</v>
      </c>
      <c r="C365" s="1">
        <v>0.33717396999999999</v>
      </c>
    </row>
    <row r="366" spans="1:3" x14ac:dyDescent="0.2">
      <c r="A366" s="53" t="s">
        <v>932</v>
      </c>
      <c r="B366" s="1">
        <v>-9.5443299999999995E-2</v>
      </c>
      <c r="C366" s="1">
        <v>0.3366345</v>
      </c>
    </row>
    <row r="367" spans="1:3" x14ac:dyDescent="0.2">
      <c r="A367" s="53" t="s">
        <v>825</v>
      </c>
      <c r="B367" s="1">
        <v>-0.34241830000000001</v>
      </c>
      <c r="C367" s="1">
        <v>0.33533918000000001</v>
      </c>
    </row>
    <row r="368" spans="1:3" x14ac:dyDescent="0.2">
      <c r="A368" s="53" t="s">
        <v>741</v>
      </c>
      <c r="B368" s="1">
        <v>-0.3133282</v>
      </c>
      <c r="C368" s="1">
        <v>0.33066770000000001</v>
      </c>
    </row>
    <row r="369" spans="1:3" x14ac:dyDescent="0.2">
      <c r="A369" s="53" t="s">
        <v>667</v>
      </c>
      <c r="B369" s="1">
        <v>0.1713606</v>
      </c>
      <c r="C369" s="1">
        <v>0.33039284000000002</v>
      </c>
    </row>
    <row r="370" spans="1:3" x14ac:dyDescent="0.2">
      <c r="A370" s="53" t="s">
        <v>577</v>
      </c>
      <c r="B370" s="1">
        <v>-0.27985660000000001</v>
      </c>
      <c r="C370" s="1">
        <v>0.32987991</v>
      </c>
    </row>
    <row r="371" spans="1:3" x14ac:dyDescent="0.2">
      <c r="A371" s="53" t="s">
        <v>1017</v>
      </c>
      <c r="B371" s="1">
        <v>-0.11459859999999999</v>
      </c>
      <c r="C371" s="1">
        <v>0.32378860999999998</v>
      </c>
    </row>
    <row r="372" spans="1:3" x14ac:dyDescent="0.2">
      <c r="A372" s="53" t="s">
        <v>575</v>
      </c>
      <c r="B372" s="1">
        <v>-0.28960399999999997</v>
      </c>
      <c r="C372" s="1">
        <v>0.32034533999999998</v>
      </c>
    </row>
    <row r="373" spans="1:3" x14ac:dyDescent="0.2">
      <c r="A373" s="53" t="s">
        <v>174</v>
      </c>
      <c r="B373" s="1">
        <v>-0.1763401</v>
      </c>
      <c r="C373" s="1">
        <v>0.31548841999999999</v>
      </c>
    </row>
    <row r="374" spans="1:3" x14ac:dyDescent="0.2">
      <c r="A374" s="53" t="s">
        <v>78</v>
      </c>
      <c r="B374" s="1">
        <v>-0.12902060000000001</v>
      </c>
      <c r="C374" s="1">
        <v>0.31478872000000002</v>
      </c>
    </row>
    <row r="375" spans="1:3" x14ac:dyDescent="0.2">
      <c r="A375" s="53" t="s">
        <v>49</v>
      </c>
      <c r="B375" s="1">
        <v>-9.6127500000000005E-2</v>
      </c>
      <c r="C375" s="1">
        <v>0.31446241000000003</v>
      </c>
    </row>
    <row r="376" spans="1:3" x14ac:dyDescent="0.2">
      <c r="A376" s="53" t="s">
        <v>570</v>
      </c>
      <c r="B376" s="1">
        <v>0.13426395999999999</v>
      </c>
      <c r="C376" s="1">
        <v>0.31300454999999999</v>
      </c>
    </row>
    <row r="377" spans="1:3" x14ac:dyDescent="0.2">
      <c r="A377" s="53" t="s">
        <v>77</v>
      </c>
      <c r="B377" s="1">
        <v>0.17742757000000001</v>
      </c>
      <c r="C377" s="1">
        <v>0.31264122999999999</v>
      </c>
    </row>
    <row r="378" spans="1:3" x14ac:dyDescent="0.2">
      <c r="A378" s="53" t="s">
        <v>764</v>
      </c>
      <c r="B378" s="1">
        <v>-0.16226170000000001</v>
      </c>
      <c r="C378" s="1">
        <v>0.30885667999999999</v>
      </c>
    </row>
    <row r="379" spans="1:3" x14ac:dyDescent="0.2">
      <c r="A379" s="53" t="s">
        <v>126</v>
      </c>
      <c r="B379" s="1">
        <v>0.1973549</v>
      </c>
      <c r="C379" s="1">
        <v>0.30756115000000001</v>
      </c>
    </row>
    <row r="380" spans="1:3" x14ac:dyDescent="0.2">
      <c r="A380" s="53" t="s">
        <v>1003</v>
      </c>
      <c r="B380" s="1">
        <v>0.48293122999999999</v>
      </c>
      <c r="C380" s="1">
        <v>0.30413726000000002</v>
      </c>
    </row>
    <row r="381" spans="1:3" x14ac:dyDescent="0.2">
      <c r="A381" s="53" t="s">
        <v>730</v>
      </c>
      <c r="B381" s="1">
        <v>-0.20663110000000001</v>
      </c>
      <c r="C381" s="1">
        <v>0.29628932000000002</v>
      </c>
    </row>
    <row r="382" spans="1:3" x14ac:dyDescent="0.2">
      <c r="A382" s="53" t="s">
        <v>75</v>
      </c>
      <c r="B382" s="1">
        <v>-0.1228708</v>
      </c>
      <c r="C382" s="1">
        <v>0.29354837</v>
      </c>
    </row>
    <row r="383" spans="1:3" x14ac:dyDescent="0.2">
      <c r="A383" s="53" t="s">
        <v>885</v>
      </c>
      <c r="B383" s="1">
        <v>-0.28343570000000001</v>
      </c>
      <c r="C383" s="1">
        <v>0.29184930999999997</v>
      </c>
    </row>
    <row r="384" spans="1:3" x14ac:dyDescent="0.2">
      <c r="A384" s="53" t="s">
        <v>229</v>
      </c>
      <c r="B384" s="1">
        <v>-0.1748162</v>
      </c>
      <c r="C384" s="1">
        <v>0.29173261</v>
      </c>
    </row>
    <row r="385" spans="1:3" x14ac:dyDescent="0.2">
      <c r="A385" s="53" t="s">
        <v>817</v>
      </c>
      <c r="B385" s="1">
        <v>0.10290396</v>
      </c>
      <c r="C385" s="1">
        <v>0.29170307000000001</v>
      </c>
    </row>
    <row r="386" spans="1:3" x14ac:dyDescent="0.2">
      <c r="A386" s="53" t="s">
        <v>995</v>
      </c>
      <c r="B386" s="1">
        <v>0.34994536999999998</v>
      </c>
      <c r="C386" s="1">
        <v>0.29010904999999998</v>
      </c>
    </row>
    <row r="387" spans="1:3" x14ac:dyDescent="0.2">
      <c r="A387" s="53" t="s">
        <v>659</v>
      </c>
      <c r="B387" s="1">
        <v>-0.22699929999999999</v>
      </c>
      <c r="C387" s="1">
        <v>0.28972065000000002</v>
      </c>
    </row>
    <row r="388" spans="1:3" x14ac:dyDescent="0.2">
      <c r="A388" s="53" t="s">
        <v>757</v>
      </c>
      <c r="B388" s="1">
        <v>0.18239896</v>
      </c>
      <c r="C388" s="1">
        <v>0.28850469000000001</v>
      </c>
    </row>
    <row r="389" spans="1:3" x14ac:dyDescent="0.2">
      <c r="A389" s="53" t="s">
        <v>588</v>
      </c>
      <c r="B389" s="1">
        <v>-0.2221234</v>
      </c>
      <c r="C389" s="1">
        <v>0.28836825999999999</v>
      </c>
    </row>
    <row r="390" spans="1:3" x14ac:dyDescent="0.2">
      <c r="A390" s="53" t="s">
        <v>1013</v>
      </c>
      <c r="B390" s="1">
        <v>-0.38999660000000003</v>
      </c>
      <c r="C390" s="1">
        <v>0.28756141000000002</v>
      </c>
    </row>
    <row r="391" spans="1:3" x14ac:dyDescent="0.2">
      <c r="A391" s="53" t="s">
        <v>971</v>
      </c>
      <c r="B391" s="1">
        <v>-0.12700549999999999</v>
      </c>
      <c r="C391" s="1">
        <v>0.28558044999999999</v>
      </c>
    </row>
    <row r="392" spans="1:3" x14ac:dyDescent="0.2">
      <c r="A392" s="53" t="s">
        <v>112</v>
      </c>
      <c r="B392" s="1">
        <v>-6.7200099999999999E-2</v>
      </c>
      <c r="C392" s="1">
        <v>0.28481355000000003</v>
      </c>
    </row>
    <row r="393" spans="1:3" x14ac:dyDescent="0.2">
      <c r="A393" s="53" t="s">
        <v>813</v>
      </c>
      <c r="B393" s="1">
        <v>-0.36116229999999999</v>
      </c>
      <c r="C393" s="1">
        <v>0.28351737999999999</v>
      </c>
    </row>
    <row r="394" spans="1:3" x14ac:dyDescent="0.2">
      <c r="A394" s="53" t="s">
        <v>94</v>
      </c>
      <c r="B394" s="1">
        <v>-0.1138111</v>
      </c>
      <c r="C394" s="1">
        <v>0.28304272000000003</v>
      </c>
    </row>
    <row r="395" spans="1:3" x14ac:dyDescent="0.2">
      <c r="A395" s="53" t="s">
        <v>792</v>
      </c>
      <c r="B395" s="1">
        <v>0.14510901000000001</v>
      </c>
      <c r="C395" s="1">
        <v>0.27955026999999999</v>
      </c>
    </row>
    <row r="396" spans="1:3" x14ac:dyDescent="0.2">
      <c r="A396" s="53" t="s">
        <v>829</v>
      </c>
      <c r="B396" s="1">
        <v>-0.29615469999999999</v>
      </c>
      <c r="C396" s="1">
        <v>0.27731308999999998</v>
      </c>
    </row>
    <row r="397" spans="1:3" x14ac:dyDescent="0.2">
      <c r="A397" s="53" t="s">
        <v>894</v>
      </c>
      <c r="B397" s="1">
        <v>-0.17201540000000001</v>
      </c>
      <c r="C397" s="1">
        <v>0.27684383000000001</v>
      </c>
    </row>
    <row r="398" spans="1:3" x14ac:dyDescent="0.2">
      <c r="A398" s="53" t="s">
        <v>102</v>
      </c>
      <c r="B398" s="1">
        <v>0.12404055999999999</v>
      </c>
      <c r="C398" s="1">
        <v>0.27574842999999999</v>
      </c>
    </row>
    <row r="399" spans="1:3" x14ac:dyDescent="0.2">
      <c r="A399" s="53" t="s">
        <v>828</v>
      </c>
      <c r="B399" s="1">
        <v>-0.20960690000000001</v>
      </c>
      <c r="C399" s="1">
        <v>0.27573461999999999</v>
      </c>
    </row>
    <row r="400" spans="1:3" x14ac:dyDescent="0.2">
      <c r="A400" s="53" t="s">
        <v>566</v>
      </c>
      <c r="B400" s="1">
        <v>-0.1859953</v>
      </c>
      <c r="C400" s="1">
        <v>0.27294301999999998</v>
      </c>
    </row>
    <row r="401" spans="1:3" x14ac:dyDescent="0.2">
      <c r="A401" s="53" t="s">
        <v>963</v>
      </c>
      <c r="B401" s="1">
        <v>-0.24385470000000001</v>
      </c>
      <c r="C401" s="1">
        <v>0.27279871</v>
      </c>
    </row>
    <row r="402" spans="1:3" x14ac:dyDescent="0.2">
      <c r="A402" s="53" t="s">
        <v>107</v>
      </c>
      <c r="B402" s="1">
        <v>-0.54886449999999998</v>
      </c>
      <c r="C402" s="1">
        <v>0.27200127000000002</v>
      </c>
    </row>
    <row r="403" spans="1:3" x14ac:dyDescent="0.2">
      <c r="A403" s="53" t="s">
        <v>141</v>
      </c>
      <c r="B403" s="1">
        <v>-7.3340199999999994E-2</v>
      </c>
      <c r="C403" s="1">
        <v>0.26829811999999997</v>
      </c>
    </row>
    <row r="404" spans="1:3" x14ac:dyDescent="0.2">
      <c r="A404" s="53" t="s">
        <v>563</v>
      </c>
      <c r="B404" s="1">
        <v>0.39468303999999998</v>
      </c>
      <c r="C404" s="1">
        <v>0.26767587999999998</v>
      </c>
    </row>
    <row r="405" spans="1:3" x14ac:dyDescent="0.2">
      <c r="A405" s="53" t="s">
        <v>564</v>
      </c>
      <c r="B405" s="1">
        <v>0.39468303999999998</v>
      </c>
      <c r="C405" s="1">
        <v>0.26767587999999998</v>
      </c>
    </row>
    <row r="406" spans="1:3" x14ac:dyDescent="0.2">
      <c r="A406" s="53" t="s">
        <v>853</v>
      </c>
      <c r="B406" s="1">
        <v>-0.27748030000000001</v>
      </c>
      <c r="C406" s="1">
        <v>0.26710381999999999</v>
      </c>
    </row>
    <row r="407" spans="1:3" x14ac:dyDescent="0.2">
      <c r="A407" s="53" t="s">
        <v>958</v>
      </c>
      <c r="B407" s="1">
        <v>-0.18251519999999999</v>
      </c>
      <c r="C407" s="1">
        <v>0.26344740999999999</v>
      </c>
    </row>
    <row r="408" spans="1:3" x14ac:dyDescent="0.2">
      <c r="A408" s="53" t="s">
        <v>640</v>
      </c>
      <c r="B408" s="1">
        <v>0.44815917999999999</v>
      </c>
      <c r="C408" s="1">
        <v>0.26322124000000002</v>
      </c>
    </row>
    <row r="409" spans="1:3" x14ac:dyDescent="0.2">
      <c r="A409" s="53" t="s">
        <v>103</v>
      </c>
      <c r="B409" s="1">
        <v>0.11857265</v>
      </c>
      <c r="C409" s="1">
        <v>0.26170033999999998</v>
      </c>
    </row>
    <row r="410" spans="1:3" x14ac:dyDescent="0.2">
      <c r="A410" s="53" t="s">
        <v>61</v>
      </c>
      <c r="B410" s="1">
        <v>-9.6825300000000003E-2</v>
      </c>
      <c r="C410" s="1">
        <v>0.25688724000000002</v>
      </c>
    </row>
    <row r="411" spans="1:3" x14ac:dyDescent="0.2">
      <c r="A411" s="53" t="s">
        <v>1001</v>
      </c>
      <c r="B411" s="1">
        <v>-0.3639365</v>
      </c>
      <c r="C411" s="1">
        <v>0.25573201000000001</v>
      </c>
    </row>
    <row r="412" spans="1:3" x14ac:dyDescent="0.2">
      <c r="A412" s="53" t="s">
        <v>105</v>
      </c>
      <c r="B412" s="1">
        <v>-0.18362980000000001</v>
      </c>
      <c r="C412" s="1">
        <v>0.25561779000000001</v>
      </c>
    </row>
    <row r="413" spans="1:3" x14ac:dyDescent="0.2">
      <c r="A413" s="53" t="s">
        <v>684</v>
      </c>
      <c r="B413" s="1">
        <v>-0.2116557</v>
      </c>
      <c r="C413" s="1">
        <v>0.25074920000000001</v>
      </c>
    </row>
    <row r="414" spans="1:3" x14ac:dyDescent="0.2">
      <c r="A414" s="53" t="s">
        <v>773</v>
      </c>
      <c r="B414" s="1">
        <v>-8.7962499999999999E-2</v>
      </c>
      <c r="C414" s="1">
        <v>0.24790276999999999</v>
      </c>
    </row>
    <row r="415" spans="1:3" x14ac:dyDescent="0.2">
      <c r="A415" s="53" t="s">
        <v>841</v>
      </c>
      <c r="B415" s="1">
        <v>-0.1655577</v>
      </c>
      <c r="C415" s="1">
        <v>0.24448149</v>
      </c>
    </row>
    <row r="416" spans="1:3" x14ac:dyDescent="0.2">
      <c r="A416" s="53" t="s">
        <v>794</v>
      </c>
      <c r="B416" s="1">
        <v>-0.19256300000000001</v>
      </c>
      <c r="C416" s="1">
        <v>0.24363660000000001</v>
      </c>
    </row>
    <row r="417" spans="1:3" x14ac:dyDescent="0.2">
      <c r="A417" s="53" t="s">
        <v>870</v>
      </c>
      <c r="B417" s="1">
        <v>0.11926183</v>
      </c>
      <c r="C417" s="1">
        <v>0.23625577</v>
      </c>
    </row>
    <row r="418" spans="1:3" x14ac:dyDescent="0.2">
      <c r="A418" s="53" t="s">
        <v>905</v>
      </c>
      <c r="B418" s="1">
        <v>-6.8813600000000003E-2</v>
      </c>
      <c r="C418" s="1">
        <v>0.2362282</v>
      </c>
    </row>
    <row r="419" spans="1:3" x14ac:dyDescent="0.2">
      <c r="A419" s="53" t="s">
        <v>867</v>
      </c>
      <c r="B419" s="1">
        <v>-0.50332929999999998</v>
      </c>
      <c r="C419" s="1">
        <v>0.23427561</v>
      </c>
    </row>
    <row r="420" spans="1:3" x14ac:dyDescent="0.2">
      <c r="A420" s="53" t="s">
        <v>951</v>
      </c>
      <c r="B420" s="1">
        <v>-0.736564</v>
      </c>
      <c r="C420" s="1">
        <v>0.23287630000000001</v>
      </c>
    </row>
    <row r="421" spans="1:3" x14ac:dyDescent="0.2">
      <c r="A421" s="53" t="s">
        <v>946</v>
      </c>
      <c r="B421" s="1">
        <v>-0.33624749999999998</v>
      </c>
      <c r="C421" s="1">
        <v>0.23285939999999999</v>
      </c>
    </row>
    <row r="422" spans="1:3" x14ac:dyDescent="0.2">
      <c r="A422" s="53" t="s">
        <v>755</v>
      </c>
      <c r="B422" s="1">
        <v>-8.1883899999999996E-2</v>
      </c>
      <c r="C422" s="1">
        <v>0.23048805999999999</v>
      </c>
    </row>
    <row r="423" spans="1:3" x14ac:dyDescent="0.2">
      <c r="A423" s="53" t="s">
        <v>622</v>
      </c>
      <c r="B423" s="1">
        <v>0.15554171</v>
      </c>
      <c r="C423" s="1">
        <v>0.22917580000000001</v>
      </c>
    </row>
    <row r="424" spans="1:3" x14ac:dyDescent="0.2">
      <c r="A424" s="53" t="s">
        <v>93</v>
      </c>
      <c r="B424" s="1">
        <v>-0.18642439999999999</v>
      </c>
      <c r="C424" s="1">
        <v>0.22784853999999999</v>
      </c>
    </row>
    <row r="425" spans="1:3" x14ac:dyDescent="0.2">
      <c r="A425" s="53" t="s">
        <v>972</v>
      </c>
      <c r="B425" s="1">
        <v>0.11717619</v>
      </c>
      <c r="C425" s="1">
        <v>0.22775565</v>
      </c>
    </row>
    <row r="426" spans="1:3" x14ac:dyDescent="0.2">
      <c r="A426" s="53" t="s">
        <v>908</v>
      </c>
      <c r="B426" s="1">
        <v>-0.24134810000000001</v>
      </c>
      <c r="C426" s="1">
        <v>0.22549821</v>
      </c>
    </row>
    <row r="427" spans="1:3" x14ac:dyDescent="0.2">
      <c r="A427" s="53" t="s">
        <v>765</v>
      </c>
      <c r="B427" s="1">
        <v>0.29075730999999999</v>
      </c>
      <c r="C427" s="1">
        <v>0.22396479999999999</v>
      </c>
    </row>
    <row r="428" spans="1:3" x14ac:dyDescent="0.2">
      <c r="A428" s="53" t="s">
        <v>998</v>
      </c>
      <c r="B428" s="1">
        <v>-9.6634499999999998E-2</v>
      </c>
      <c r="C428" s="1">
        <v>0.22272934</v>
      </c>
    </row>
    <row r="429" spans="1:3" x14ac:dyDescent="0.2">
      <c r="A429" s="53" t="s">
        <v>830</v>
      </c>
      <c r="B429" s="1">
        <v>0.38759599</v>
      </c>
      <c r="C429" s="1">
        <v>0.22239501</v>
      </c>
    </row>
    <row r="430" spans="1:3" x14ac:dyDescent="0.2">
      <c r="A430" s="53" t="s">
        <v>663</v>
      </c>
      <c r="B430" s="1">
        <v>-0.2739471</v>
      </c>
      <c r="C430" s="1">
        <v>0.22220158000000001</v>
      </c>
    </row>
    <row r="431" spans="1:3" x14ac:dyDescent="0.2">
      <c r="A431" s="53" t="s">
        <v>185</v>
      </c>
      <c r="B431" s="1">
        <v>-0.230235</v>
      </c>
      <c r="C431" s="1">
        <v>0.21879942999999999</v>
      </c>
    </row>
    <row r="432" spans="1:3" x14ac:dyDescent="0.2">
      <c r="A432" s="53" t="s">
        <v>673</v>
      </c>
      <c r="B432" s="1">
        <v>-0.1461451</v>
      </c>
      <c r="C432" s="1">
        <v>0.21831602</v>
      </c>
    </row>
    <row r="433" spans="1:3" x14ac:dyDescent="0.2">
      <c r="A433" s="53" t="s">
        <v>697</v>
      </c>
      <c r="B433" s="1">
        <v>-0.14722940000000001</v>
      </c>
      <c r="C433" s="1">
        <v>0.217885</v>
      </c>
    </row>
    <row r="434" spans="1:3" x14ac:dyDescent="0.2">
      <c r="A434" s="53" t="s">
        <v>866</v>
      </c>
      <c r="B434" s="1">
        <v>-0.52272700000000005</v>
      </c>
      <c r="C434" s="1">
        <v>0.21504713</v>
      </c>
    </row>
    <row r="435" spans="1:3" x14ac:dyDescent="0.2">
      <c r="A435" s="53" t="s">
        <v>992</v>
      </c>
      <c r="B435" s="1">
        <v>-8.9458300000000004E-2</v>
      </c>
      <c r="C435" s="1">
        <v>0.21464164999999999</v>
      </c>
    </row>
    <row r="436" spans="1:3" x14ac:dyDescent="0.2">
      <c r="A436" s="53" t="s">
        <v>933</v>
      </c>
      <c r="B436" s="1">
        <v>-0.1351802</v>
      </c>
      <c r="C436" s="1">
        <v>0.21432789999999999</v>
      </c>
    </row>
    <row r="437" spans="1:3" x14ac:dyDescent="0.2">
      <c r="A437" s="53" t="s">
        <v>612</v>
      </c>
      <c r="B437" s="1">
        <v>0.23298840000000001</v>
      </c>
      <c r="C437" s="1">
        <v>0.2137705</v>
      </c>
    </row>
    <row r="438" spans="1:3" x14ac:dyDescent="0.2">
      <c r="A438" s="53" t="s">
        <v>977</v>
      </c>
      <c r="B438" s="1">
        <v>-0.15051149999999999</v>
      </c>
      <c r="C438" s="1">
        <v>0.21149770000000001</v>
      </c>
    </row>
    <row r="439" spans="1:3" x14ac:dyDescent="0.2">
      <c r="A439" s="53" t="s">
        <v>616</v>
      </c>
      <c r="B439" s="1">
        <v>-0.1236889</v>
      </c>
      <c r="C439" s="1">
        <v>0.21106854</v>
      </c>
    </row>
    <row r="440" spans="1:3" x14ac:dyDescent="0.2">
      <c r="A440" s="53" t="s">
        <v>1011</v>
      </c>
      <c r="B440" s="1">
        <v>-0.27533469999999999</v>
      </c>
      <c r="C440" s="1">
        <v>0.21061348999999999</v>
      </c>
    </row>
    <row r="441" spans="1:3" x14ac:dyDescent="0.2">
      <c r="A441" s="53" t="s">
        <v>907</v>
      </c>
      <c r="B441" s="1">
        <v>-0.2054976</v>
      </c>
      <c r="C441" s="1">
        <v>0.20764690999999999</v>
      </c>
    </row>
    <row r="442" spans="1:3" x14ac:dyDescent="0.2">
      <c r="A442" s="53" t="s">
        <v>714</v>
      </c>
      <c r="B442" s="1">
        <v>0.12598023999999999</v>
      </c>
      <c r="C442" s="1">
        <v>0.20632212999999999</v>
      </c>
    </row>
    <row r="443" spans="1:3" x14ac:dyDescent="0.2">
      <c r="A443" s="53" t="s">
        <v>938</v>
      </c>
      <c r="B443" s="1">
        <v>0.26699595999999998</v>
      </c>
      <c r="C443" s="1">
        <v>0.20505685000000001</v>
      </c>
    </row>
    <row r="444" spans="1:3" x14ac:dyDescent="0.2">
      <c r="A444" s="53" t="s">
        <v>869</v>
      </c>
      <c r="B444" s="1">
        <v>-7.2623199999999999E-2</v>
      </c>
      <c r="C444" s="1">
        <v>0.20478374999999999</v>
      </c>
    </row>
    <row r="445" spans="1:3" x14ac:dyDescent="0.2">
      <c r="A445" s="53" t="s">
        <v>713</v>
      </c>
      <c r="B445" s="1">
        <v>0.10050927</v>
      </c>
      <c r="C445" s="1">
        <v>0.20432898999999999</v>
      </c>
    </row>
    <row r="446" spans="1:3" x14ac:dyDescent="0.2">
      <c r="A446" s="53" t="s">
        <v>982</v>
      </c>
      <c r="B446" s="1">
        <v>-0.33906969999999997</v>
      </c>
      <c r="C446" s="1">
        <v>0.20365741000000001</v>
      </c>
    </row>
    <row r="447" spans="1:3" x14ac:dyDescent="0.2">
      <c r="A447" s="53" t="s">
        <v>752</v>
      </c>
      <c r="B447" s="1">
        <v>-0.32426579999999999</v>
      </c>
      <c r="C447" s="1">
        <v>0.20221161000000001</v>
      </c>
    </row>
    <row r="448" spans="1:3" x14ac:dyDescent="0.2">
      <c r="A448" s="53" t="s">
        <v>777</v>
      </c>
      <c r="B448" s="1">
        <v>-0.2013123</v>
      </c>
      <c r="C448" s="1">
        <v>0.20175782</v>
      </c>
    </row>
    <row r="449" spans="1:3" x14ac:dyDescent="0.2">
      <c r="A449" s="53" t="s">
        <v>550</v>
      </c>
      <c r="B449" s="1">
        <v>0.15677854999999999</v>
      </c>
      <c r="C449" s="1">
        <v>0.20037537</v>
      </c>
    </row>
    <row r="450" spans="1:3" x14ac:dyDescent="0.2">
      <c r="A450" s="53" t="s">
        <v>59</v>
      </c>
      <c r="B450" s="1">
        <v>-0.21206359999999999</v>
      </c>
      <c r="C450" s="1">
        <v>0.19567161</v>
      </c>
    </row>
    <row r="451" spans="1:3" x14ac:dyDescent="0.2">
      <c r="A451" s="53" t="s">
        <v>576</v>
      </c>
      <c r="B451" s="1">
        <v>0.14244335999999999</v>
      </c>
      <c r="C451" s="1">
        <v>0.19427647000000001</v>
      </c>
    </row>
    <row r="452" spans="1:3" x14ac:dyDescent="0.2">
      <c r="A452" s="53" t="s">
        <v>703</v>
      </c>
      <c r="B452" s="1">
        <v>0.12156458000000001</v>
      </c>
      <c r="C452" s="1">
        <v>0.19233468000000001</v>
      </c>
    </row>
    <row r="453" spans="1:3" x14ac:dyDescent="0.2">
      <c r="A453" s="53" t="s">
        <v>218</v>
      </c>
      <c r="B453" s="1">
        <v>-0.13714979999999999</v>
      </c>
      <c r="C453" s="1">
        <v>0.19175849</v>
      </c>
    </row>
    <row r="454" spans="1:3" x14ac:dyDescent="0.2">
      <c r="A454" s="53" t="s">
        <v>895</v>
      </c>
      <c r="B454" s="1">
        <v>-0.33939219999999998</v>
      </c>
      <c r="C454" s="1">
        <v>0.19160150000000001</v>
      </c>
    </row>
    <row r="455" spans="1:3" x14ac:dyDescent="0.2">
      <c r="A455" s="53" t="s">
        <v>993</v>
      </c>
      <c r="B455" s="1">
        <v>8.7252079999999996E-2</v>
      </c>
      <c r="C455" s="1">
        <v>0.19136976</v>
      </c>
    </row>
    <row r="456" spans="1:3" x14ac:dyDescent="0.2">
      <c r="A456" s="53" t="s">
        <v>657</v>
      </c>
      <c r="B456" s="1">
        <v>-0.1126484</v>
      </c>
      <c r="C456" s="1">
        <v>0.18838426999999999</v>
      </c>
    </row>
    <row r="457" spans="1:3" x14ac:dyDescent="0.2">
      <c r="A457" s="53" t="s">
        <v>613</v>
      </c>
      <c r="B457" s="1">
        <v>7.4444720000000006E-2</v>
      </c>
      <c r="C457" s="1">
        <v>0.1852655</v>
      </c>
    </row>
    <row r="458" spans="1:3" x14ac:dyDescent="0.2">
      <c r="A458" s="53" t="s">
        <v>674</v>
      </c>
      <c r="B458" s="1">
        <v>0.13501732</v>
      </c>
      <c r="C458" s="1">
        <v>0.18522696999999999</v>
      </c>
    </row>
    <row r="459" spans="1:3" x14ac:dyDescent="0.2">
      <c r="A459" s="53" t="s">
        <v>583</v>
      </c>
      <c r="B459" s="1">
        <v>0.13651536</v>
      </c>
      <c r="C459" s="1">
        <v>0.18363371000000001</v>
      </c>
    </row>
    <row r="460" spans="1:3" x14ac:dyDescent="0.2">
      <c r="A460" s="53" t="s">
        <v>159</v>
      </c>
      <c r="B460" s="1">
        <v>-0.1572286</v>
      </c>
      <c r="C460" s="1">
        <v>0.17959755999999999</v>
      </c>
    </row>
    <row r="461" spans="1:3" x14ac:dyDescent="0.2">
      <c r="A461" s="53" t="s">
        <v>779</v>
      </c>
      <c r="B461" s="1">
        <v>-0.1322033</v>
      </c>
      <c r="C461" s="1">
        <v>0.17865654</v>
      </c>
    </row>
    <row r="462" spans="1:3" x14ac:dyDescent="0.2">
      <c r="A462" s="53" t="s">
        <v>719</v>
      </c>
      <c r="B462" s="1">
        <v>-0.14246349999999999</v>
      </c>
      <c r="C462" s="1">
        <v>0.1776703</v>
      </c>
    </row>
    <row r="463" spans="1:3" x14ac:dyDescent="0.2">
      <c r="A463" s="53" t="s">
        <v>121</v>
      </c>
      <c r="B463" s="1">
        <v>6.3429949999999999E-2</v>
      </c>
      <c r="C463" s="1">
        <v>0.17512844999999999</v>
      </c>
    </row>
    <row r="464" spans="1:3" x14ac:dyDescent="0.2">
      <c r="A464" s="53" t="s">
        <v>677</v>
      </c>
      <c r="B464" s="1">
        <v>0.12116209999999999</v>
      </c>
      <c r="C464" s="1">
        <v>0.17263034999999999</v>
      </c>
    </row>
    <row r="465" spans="1:3" x14ac:dyDescent="0.2">
      <c r="A465" s="53" t="s">
        <v>1014</v>
      </c>
      <c r="B465" s="1">
        <v>0.13552824999999999</v>
      </c>
      <c r="C465" s="1">
        <v>0.17207455999999999</v>
      </c>
    </row>
    <row r="466" spans="1:3" x14ac:dyDescent="0.2">
      <c r="A466" s="53" t="s">
        <v>753</v>
      </c>
      <c r="B466" s="1">
        <v>0.27139227999999999</v>
      </c>
      <c r="C466" s="1">
        <v>0.17093043999999999</v>
      </c>
    </row>
    <row r="467" spans="1:3" x14ac:dyDescent="0.2">
      <c r="A467" s="53" t="s">
        <v>1009</v>
      </c>
      <c r="B467" s="1">
        <v>8.5434430000000006E-2</v>
      </c>
      <c r="C467" s="1">
        <v>0.16946597999999999</v>
      </c>
    </row>
    <row r="468" spans="1:3" x14ac:dyDescent="0.2">
      <c r="A468" s="53" t="s">
        <v>705</v>
      </c>
      <c r="B468" s="1">
        <v>-0.14471020000000001</v>
      </c>
      <c r="C468" s="1">
        <v>0.16684081000000001</v>
      </c>
    </row>
    <row r="469" spans="1:3" x14ac:dyDescent="0.2">
      <c r="A469" s="53" t="s">
        <v>772</v>
      </c>
      <c r="B469" s="1">
        <v>-6.7911200000000005E-2</v>
      </c>
      <c r="C469" s="1">
        <v>0.16672318999999999</v>
      </c>
    </row>
    <row r="470" spans="1:3" x14ac:dyDescent="0.2">
      <c r="A470" s="53" t="s">
        <v>740</v>
      </c>
      <c r="B470" s="1">
        <v>-0.1485081</v>
      </c>
      <c r="C470" s="1">
        <v>0.16264929</v>
      </c>
    </row>
    <row r="471" spans="1:3" x14ac:dyDescent="0.2">
      <c r="A471" s="53" t="s">
        <v>60</v>
      </c>
      <c r="B471" s="1">
        <v>3.2875590000000003E-2</v>
      </c>
      <c r="C471" s="1">
        <v>0.16142189000000001</v>
      </c>
    </row>
    <row r="472" spans="1:3" x14ac:dyDescent="0.2">
      <c r="A472" s="53" t="s">
        <v>707</v>
      </c>
      <c r="B472" s="1">
        <v>0.27160941</v>
      </c>
      <c r="C472" s="1">
        <v>0.16003094000000001</v>
      </c>
    </row>
    <row r="473" spans="1:3" x14ac:dyDescent="0.2">
      <c r="A473" s="53" t="s">
        <v>900</v>
      </c>
      <c r="B473" s="1">
        <v>-0.163684</v>
      </c>
      <c r="C473" s="1">
        <v>0.15874298000000001</v>
      </c>
    </row>
    <row r="474" spans="1:3" x14ac:dyDescent="0.2">
      <c r="A474" s="53" t="s">
        <v>892</v>
      </c>
      <c r="B474" s="1">
        <v>-0.2650072</v>
      </c>
      <c r="C474" s="1">
        <v>0.15693444000000001</v>
      </c>
    </row>
    <row r="475" spans="1:3" x14ac:dyDescent="0.2">
      <c r="A475" s="53" t="s">
        <v>729</v>
      </c>
      <c r="B475" s="1">
        <v>8.1708000000000003E-2</v>
      </c>
      <c r="C475" s="1">
        <v>0.15678785000000001</v>
      </c>
    </row>
    <row r="476" spans="1:3" x14ac:dyDescent="0.2">
      <c r="A476" s="53" t="s">
        <v>57</v>
      </c>
      <c r="B476" s="1">
        <v>-6.6291199999999995E-2</v>
      </c>
      <c r="C476" s="1">
        <v>0.15587661999999999</v>
      </c>
    </row>
    <row r="477" spans="1:3" x14ac:dyDescent="0.2">
      <c r="A477" s="53" t="s">
        <v>611</v>
      </c>
      <c r="B477" s="1">
        <v>-6.7494100000000001E-2</v>
      </c>
      <c r="C477" s="1">
        <v>0.15403370999999999</v>
      </c>
    </row>
    <row r="478" spans="1:3" x14ac:dyDescent="0.2">
      <c r="A478" s="53" t="s">
        <v>878</v>
      </c>
      <c r="B478" s="1">
        <v>-0.24043790000000001</v>
      </c>
      <c r="C478" s="1">
        <v>0.15388144000000001</v>
      </c>
    </row>
    <row r="479" spans="1:3" x14ac:dyDescent="0.2">
      <c r="A479" s="53" t="s">
        <v>959</v>
      </c>
      <c r="B479" s="1">
        <v>-0.14270060000000001</v>
      </c>
      <c r="C479" s="1">
        <v>0.15384712</v>
      </c>
    </row>
    <row r="480" spans="1:3" x14ac:dyDescent="0.2">
      <c r="A480" s="53" t="s">
        <v>822</v>
      </c>
      <c r="B480" s="1">
        <v>0.11393488</v>
      </c>
      <c r="C480" s="1">
        <v>0.15285665000000001</v>
      </c>
    </row>
    <row r="481" spans="1:3" x14ac:dyDescent="0.2">
      <c r="A481" s="53" t="s">
        <v>709</v>
      </c>
      <c r="B481" s="1">
        <v>9.5602729999999997E-2</v>
      </c>
      <c r="C481" s="1">
        <v>0.15275760999999999</v>
      </c>
    </row>
    <row r="482" spans="1:3" x14ac:dyDescent="0.2">
      <c r="A482" s="53" t="s">
        <v>912</v>
      </c>
      <c r="B482" s="1">
        <v>-4.4799400000000003E-2</v>
      </c>
      <c r="C482" s="1">
        <v>0.14991168999999999</v>
      </c>
    </row>
    <row r="483" spans="1:3" x14ac:dyDescent="0.2">
      <c r="A483" s="53" t="s">
        <v>69</v>
      </c>
      <c r="B483" s="1">
        <v>7.6667020000000002E-2</v>
      </c>
      <c r="C483" s="1">
        <v>0.14907119999999999</v>
      </c>
    </row>
    <row r="484" spans="1:3" x14ac:dyDescent="0.2">
      <c r="A484" s="53" t="s">
        <v>955</v>
      </c>
      <c r="B484" s="1">
        <v>-9.4998299999999994E-2</v>
      </c>
      <c r="C484" s="1">
        <v>0.14896886000000001</v>
      </c>
    </row>
    <row r="485" spans="1:3" x14ac:dyDescent="0.2">
      <c r="A485" s="53" t="s">
        <v>194</v>
      </c>
      <c r="B485" s="1">
        <v>0.12688556000000001</v>
      </c>
      <c r="C485" s="1">
        <v>0.14783491000000001</v>
      </c>
    </row>
    <row r="486" spans="1:3" x14ac:dyDescent="0.2">
      <c r="A486" s="53" t="s">
        <v>211</v>
      </c>
      <c r="B486" s="1">
        <v>0.45096955999999999</v>
      </c>
      <c r="C486" s="1">
        <v>0.14690163000000001</v>
      </c>
    </row>
    <row r="487" spans="1:3" x14ac:dyDescent="0.2">
      <c r="A487" s="53" t="s">
        <v>891</v>
      </c>
      <c r="B487" s="1">
        <v>-8.4266099999999997E-2</v>
      </c>
      <c r="C487" s="1">
        <v>0.14678050000000001</v>
      </c>
    </row>
    <row r="488" spans="1:3" x14ac:dyDescent="0.2">
      <c r="A488" s="53" t="s">
        <v>842</v>
      </c>
      <c r="B488" s="1">
        <v>-0.37637229999999999</v>
      </c>
      <c r="C488" s="1">
        <v>0.14503587000000001</v>
      </c>
    </row>
    <row r="489" spans="1:3" x14ac:dyDescent="0.2">
      <c r="A489" s="53" t="s">
        <v>646</v>
      </c>
      <c r="B489" s="1">
        <v>-0.13736870000000001</v>
      </c>
      <c r="C489" s="1">
        <v>0.14179021999999999</v>
      </c>
    </row>
    <row r="490" spans="1:3" x14ac:dyDescent="0.2">
      <c r="A490" s="53" t="s">
        <v>239</v>
      </c>
      <c r="B490" s="1">
        <v>0.15273157000000001</v>
      </c>
      <c r="C490" s="1">
        <v>0.14018294000000001</v>
      </c>
    </row>
    <row r="491" spans="1:3" x14ac:dyDescent="0.2">
      <c r="A491" s="53" t="s">
        <v>151</v>
      </c>
      <c r="B491" s="1">
        <v>-6.76538E-2</v>
      </c>
      <c r="C491" s="1">
        <v>0.13976480999999999</v>
      </c>
    </row>
    <row r="492" spans="1:3" x14ac:dyDescent="0.2">
      <c r="A492" s="53" t="s">
        <v>134</v>
      </c>
      <c r="B492" s="1">
        <v>5.3411800000000002E-2</v>
      </c>
      <c r="C492" s="1">
        <v>0.13787615</v>
      </c>
    </row>
    <row r="493" spans="1:3" x14ac:dyDescent="0.2">
      <c r="A493" s="53" t="s">
        <v>648</v>
      </c>
      <c r="B493" s="1">
        <v>-0.1116651</v>
      </c>
      <c r="C493" s="1">
        <v>0.13662455000000001</v>
      </c>
    </row>
    <row r="494" spans="1:3" x14ac:dyDescent="0.2">
      <c r="A494" s="53" t="s">
        <v>896</v>
      </c>
      <c r="B494" s="1">
        <v>-0.1018252</v>
      </c>
      <c r="C494" s="1">
        <v>0.13553042000000001</v>
      </c>
    </row>
    <row r="495" spans="1:3" x14ac:dyDescent="0.2">
      <c r="A495" s="53" t="s">
        <v>706</v>
      </c>
      <c r="B495" s="1">
        <v>0.16301040999999999</v>
      </c>
      <c r="C495" s="1">
        <v>0.13202140000000001</v>
      </c>
    </row>
    <row r="496" spans="1:3" x14ac:dyDescent="0.2">
      <c r="A496" s="53" t="s">
        <v>927</v>
      </c>
      <c r="B496" s="1">
        <v>-5.0183699999999998E-2</v>
      </c>
      <c r="C496" s="1">
        <v>0.12732682000000001</v>
      </c>
    </row>
    <row r="497" spans="1:3" x14ac:dyDescent="0.2">
      <c r="A497" s="53" t="s">
        <v>836</v>
      </c>
      <c r="B497" s="1">
        <v>8.9415549999999996E-2</v>
      </c>
      <c r="C497" s="1">
        <v>0.12630384</v>
      </c>
    </row>
    <row r="498" spans="1:3" x14ac:dyDescent="0.2">
      <c r="A498" s="53" t="s">
        <v>700</v>
      </c>
      <c r="B498" s="1">
        <v>-7.4989100000000003E-2</v>
      </c>
      <c r="C498" s="1">
        <v>0.12550633999999999</v>
      </c>
    </row>
    <row r="499" spans="1:3" x14ac:dyDescent="0.2">
      <c r="A499" s="53" t="s">
        <v>921</v>
      </c>
      <c r="B499" s="1">
        <v>2.6684820000000001E-2</v>
      </c>
      <c r="C499" s="1">
        <v>0.12543290000000001</v>
      </c>
    </row>
    <row r="500" spans="1:3" x14ac:dyDescent="0.2">
      <c r="A500" s="53" t="s">
        <v>76</v>
      </c>
      <c r="B500" s="1">
        <v>-5.1825799999999998E-2</v>
      </c>
      <c r="C500" s="1">
        <v>0.12344987</v>
      </c>
    </row>
    <row r="501" spans="1:3" x14ac:dyDescent="0.2">
      <c r="A501" s="53" t="s">
        <v>923</v>
      </c>
      <c r="B501" s="1">
        <v>-0.1543137</v>
      </c>
      <c r="C501" s="1">
        <v>0.12289557</v>
      </c>
    </row>
    <row r="502" spans="1:3" x14ac:dyDescent="0.2">
      <c r="A502" s="53" t="s">
        <v>670</v>
      </c>
      <c r="B502" s="1">
        <v>0.10713801000000001</v>
      </c>
      <c r="C502" s="1">
        <v>0.12162505</v>
      </c>
    </row>
    <row r="503" spans="1:3" x14ac:dyDescent="0.2">
      <c r="A503" s="53" t="s">
        <v>652</v>
      </c>
      <c r="B503" s="1">
        <v>6.2589619999999999E-2</v>
      </c>
      <c r="C503" s="1">
        <v>0.11990489</v>
      </c>
    </row>
    <row r="504" spans="1:3" x14ac:dyDescent="0.2">
      <c r="A504" s="53" t="s">
        <v>120</v>
      </c>
      <c r="B504" s="1">
        <v>-4.40527E-2</v>
      </c>
      <c r="C504" s="1">
        <v>0.11975242</v>
      </c>
    </row>
    <row r="505" spans="1:3" x14ac:dyDescent="0.2">
      <c r="A505" s="53" t="s">
        <v>43</v>
      </c>
      <c r="B505" s="1">
        <v>-5.0121899999999997E-2</v>
      </c>
      <c r="C505" s="1">
        <v>0.11954429</v>
      </c>
    </row>
    <row r="506" spans="1:3" x14ac:dyDescent="0.2">
      <c r="A506" s="53" t="s">
        <v>855</v>
      </c>
      <c r="B506" s="1">
        <v>-0.14659549999999999</v>
      </c>
      <c r="C506" s="1">
        <v>0.11508011</v>
      </c>
    </row>
    <row r="507" spans="1:3" x14ac:dyDescent="0.2">
      <c r="A507" s="53" t="s">
        <v>768</v>
      </c>
      <c r="B507" s="1">
        <v>-0.2109587</v>
      </c>
      <c r="C507" s="1">
        <v>0.11426079</v>
      </c>
    </row>
    <row r="508" spans="1:3" x14ac:dyDescent="0.2">
      <c r="A508" s="53" t="s">
        <v>928</v>
      </c>
      <c r="B508" s="1">
        <v>-0.1427514</v>
      </c>
      <c r="C508" s="1">
        <v>0.11398353</v>
      </c>
    </row>
    <row r="509" spans="1:3" x14ac:dyDescent="0.2">
      <c r="A509" s="53" t="s">
        <v>685</v>
      </c>
      <c r="B509" s="1">
        <v>-0.16721249999999999</v>
      </c>
      <c r="C509" s="1">
        <v>0.11398308</v>
      </c>
    </row>
    <row r="510" spans="1:3" x14ac:dyDescent="0.2">
      <c r="A510" s="53" t="s">
        <v>727</v>
      </c>
      <c r="B510" s="1">
        <v>0.10597638</v>
      </c>
      <c r="C510" s="1">
        <v>0.11089235</v>
      </c>
    </row>
    <row r="511" spans="1:3" x14ac:dyDescent="0.2">
      <c r="A511" s="53" t="s">
        <v>164</v>
      </c>
      <c r="B511" s="1">
        <v>8.1440499999999999E-2</v>
      </c>
      <c r="C511" s="1">
        <v>0.10781097000000001</v>
      </c>
    </row>
    <row r="512" spans="1:3" x14ac:dyDescent="0.2">
      <c r="A512" s="53" t="s">
        <v>815</v>
      </c>
      <c r="B512" s="1">
        <v>-0.15980639999999999</v>
      </c>
      <c r="C512" s="1">
        <v>0.10654495</v>
      </c>
    </row>
    <row r="513" spans="1:3" x14ac:dyDescent="0.2">
      <c r="A513" s="53" t="s">
        <v>943</v>
      </c>
      <c r="B513" s="1">
        <v>4.3842600000000002E-2</v>
      </c>
      <c r="C513" s="1">
        <v>0.10294752</v>
      </c>
    </row>
    <row r="514" spans="1:3" x14ac:dyDescent="0.2">
      <c r="A514" s="53" t="s">
        <v>567</v>
      </c>
      <c r="B514" s="1">
        <v>-7.76752E-2</v>
      </c>
      <c r="C514" s="1">
        <v>0.10190394</v>
      </c>
    </row>
    <row r="515" spans="1:3" x14ac:dyDescent="0.2">
      <c r="A515" s="53" t="s">
        <v>935</v>
      </c>
      <c r="B515" s="1">
        <v>-0.1032893</v>
      </c>
      <c r="C515" s="1">
        <v>0.10121872</v>
      </c>
    </row>
    <row r="516" spans="1:3" x14ac:dyDescent="0.2">
      <c r="A516" s="53" t="s">
        <v>913</v>
      </c>
      <c r="B516" s="1">
        <v>7.5403230000000002E-2</v>
      </c>
      <c r="C516" s="1">
        <v>0.10002477</v>
      </c>
    </row>
    <row r="517" spans="1:3" x14ac:dyDescent="0.2">
      <c r="A517" s="53" t="s">
        <v>997</v>
      </c>
      <c r="B517" s="1">
        <v>-4.3243700000000003E-2</v>
      </c>
      <c r="C517" s="1">
        <v>9.8847470000000007E-2</v>
      </c>
    </row>
    <row r="518" spans="1:3" x14ac:dyDescent="0.2">
      <c r="A518" s="53" t="s">
        <v>80</v>
      </c>
      <c r="B518" s="1">
        <v>2.837725E-2</v>
      </c>
      <c r="C518" s="1">
        <v>9.3786930000000004E-2</v>
      </c>
    </row>
    <row r="519" spans="1:3" x14ac:dyDescent="0.2">
      <c r="A519" s="53" t="s">
        <v>590</v>
      </c>
      <c r="B519" s="1">
        <v>6.6154740000000004E-2</v>
      </c>
      <c r="C519" s="1">
        <v>9.3457419999999999E-2</v>
      </c>
    </row>
    <row r="520" spans="1:3" x14ac:dyDescent="0.2">
      <c r="A520" s="53" t="s">
        <v>629</v>
      </c>
      <c r="B520" s="1">
        <v>-0.1153043</v>
      </c>
      <c r="C520" s="1">
        <v>9.3278239999999998E-2</v>
      </c>
    </row>
    <row r="521" spans="1:3" x14ac:dyDescent="0.2">
      <c r="A521" s="53" t="s">
        <v>97</v>
      </c>
      <c r="B521" s="1">
        <v>0.19045086999999999</v>
      </c>
      <c r="C521" s="1">
        <v>9.2878359999999993E-2</v>
      </c>
    </row>
    <row r="522" spans="1:3" x14ac:dyDescent="0.2">
      <c r="A522" s="53" t="s">
        <v>599</v>
      </c>
      <c r="B522" s="1">
        <v>4.2900630000000002E-2</v>
      </c>
      <c r="C522" s="1">
        <v>9.2829960000000003E-2</v>
      </c>
    </row>
    <row r="523" spans="1:3" x14ac:dyDescent="0.2">
      <c r="A523" s="53" t="s">
        <v>1000</v>
      </c>
      <c r="B523" s="1">
        <v>-0.1019317</v>
      </c>
      <c r="C523" s="1">
        <v>9.2783309999999994E-2</v>
      </c>
    </row>
    <row r="524" spans="1:3" x14ac:dyDescent="0.2">
      <c r="A524" s="53" t="s">
        <v>695</v>
      </c>
      <c r="B524" s="1">
        <v>7.1987579999999995E-2</v>
      </c>
      <c r="C524" s="1">
        <v>9.2136389999999999E-2</v>
      </c>
    </row>
    <row r="525" spans="1:3" x14ac:dyDescent="0.2">
      <c r="A525" s="53" t="s">
        <v>694</v>
      </c>
      <c r="B525" s="1">
        <v>8.7699700000000005E-2</v>
      </c>
      <c r="C525" s="1">
        <v>9.0367630000000004E-2</v>
      </c>
    </row>
    <row r="526" spans="1:3" x14ac:dyDescent="0.2">
      <c r="A526" s="53" t="s">
        <v>148</v>
      </c>
      <c r="B526" s="1">
        <v>7.7824500000000005E-2</v>
      </c>
      <c r="C526" s="1">
        <v>8.8497019999999996E-2</v>
      </c>
    </row>
    <row r="527" spans="1:3" x14ac:dyDescent="0.2">
      <c r="A527" s="53" t="s">
        <v>198</v>
      </c>
      <c r="B527" s="1">
        <v>-4.77835E-2</v>
      </c>
      <c r="C527" s="1">
        <v>8.6954279999999995E-2</v>
      </c>
    </row>
    <row r="528" spans="1:3" x14ac:dyDescent="0.2">
      <c r="A528" s="53" t="s">
        <v>1018</v>
      </c>
      <c r="B528" s="1">
        <v>-9.4760700000000003E-2</v>
      </c>
      <c r="C528" s="1">
        <v>8.5146459999999993E-2</v>
      </c>
    </row>
    <row r="529" spans="1:3" x14ac:dyDescent="0.2">
      <c r="A529" s="53" t="s">
        <v>617</v>
      </c>
      <c r="B529" s="1">
        <v>-4.0895500000000001E-2</v>
      </c>
      <c r="C529" s="1">
        <v>8.4288619999999995E-2</v>
      </c>
    </row>
    <row r="530" spans="1:3" x14ac:dyDescent="0.2">
      <c r="A530" s="53" t="s">
        <v>181</v>
      </c>
      <c r="B530" s="1">
        <v>-3.76856E-2</v>
      </c>
      <c r="C530" s="1">
        <v>8.3212670000000002E-2</v>
      </c>
    </row>
    <row r="531" spans="1:3" x14ac:dyDescent="0.2">
      <c r="A531" s="53" t="s">
        <v>58</v>
      </c>
      <c r="B531" s="1">
        <v>4.1635659999999998E-2</v>
      </c>
      <c r="C531" s="1">
        <v>8.2529389999999994E-2</v>
      </c>
    </row>
    <row r="532" spans="1:3" x14ac:dyDescent="0.2">
      <c r="A532" s="53" t="s">
        <v>55</v>
      </c>
      <c r="B532" s="1">
        <v>-3.2310999999999999E-2</v>
      </c>
      <c r="C532" s="1">
        <v>8.1529980000000002E-2</v>
      </c>
    </row>
    <row r="533" spans="1:3" x14ac:dyDescent="0.2">
      <c r="A533" s="53" t="s">
        <v>898</v>
      </c>
      <c r="B533" s="1">
        <v>-4.4380799999999998E-2</v>
      </c>
      <c r="C533" s="1">
        <v>8.0634520000000001E-2</v>
      </c>
    </row>
    <row r="534" spans="1:3" x14ac:dyDescent="0.2">
      <c r="A534" s="53" t="s">
        <v>99</v>
      </c>
      <c r="B534" s="1">
        <v>-3.1080300000000002E-2</v>
      </c>
      <c r="C534" s="1">
        <v>7.9999109999999998E-2</v>
      </c>
    </row>
    <row r="535" spans="1:3" x14ac:dyDescent="0.2">
      <c r="A535" s="53" t="s">
        <v>252</v>
      </c>
      <c r="B535" s="1">
        <v>-0.1033376</v>
      </c>
      <c r="C535" s="1">
        <v>7.8811309999999996E-2</v>
      </c>
    </row>
    <row r="536" spans="1:3" x14ac:dyDescent="0.2">
      <c r="A536" s="53" t="s">
        <v>722</v>
      </c>
      <c r="B536" s="1">
        <v>-4.93783E-2</v>
      </c>
      <c r="C536" s="1">
        <v>7.6951469999999994E-2</v>
      </c>
    </row>
    <row r="537" spans="1:3" x14ac:dyDescent="0.2">
      <c r="A537" s="53" t="s">
        <v>692</v>
      </c>
      <c r="B537" s="1">
        <v>-2.9233800000000001E-2</v>
      </c>
      <c r="C537" s="1">
        <v>7.4079359999999997E-2</v>
      </c>
    </row>
    <row r="538" spans="1:3" x14ac:dyDescent="0.2">
      <c r="A538" s="53" t="s">
        <v>949</v>
      </c>
      <c r="B538" s="1">
        <v>-6.07515E-2</v>
      </c>
      <c r="C538" s="1">
        <v>6.9890910000000001E-2</v>
      </c>
    </row>
    <row r="539" spans="1:3" x14ac:dyDescent="0.2">
      <c r="A539" s="53" t="s">
        <v>893</v>
      </c>
      <c r="B539" s="1">
        <v>-5.9679999999999997E-2</v>
      </c>
      <c r="C539" s="1">
        <v>6.8123400000000001E-2</v>
      </c>
    </row>
    <row r="540" spans="1:3" x14ac:dyDescent="0.2">
      <c r="A540" s="53" t="s">
        <v>827</v>
      </c>
      <c r="B540" s="1">
        <v>-3.01505E-2</v>
      </c>
      <c r="C540" s="1">
        <v>6.5054249999999994E-2</v>
      </c>
    </row>
    <row r="541" spans="1:3" x14ac:dyDescent="0.2">
      <c r="A541" s="53" t="s">
        <v>922</v>
      </c>
      <c r="B541" s="1">
        <v>5.8289720000000003E-2</v>
      </c>
      <c r="C541" s="1">
        <v>6.4665440000000005E-2</v>
      </c>
    </row>
    <row r="542" spans="1:3" x14ac:dyDescent="0.2">
      <c r="A542" s="53" t="s">
        <v>143</v>
      </c>
      <c r="B542" s="1">
        <v>5.402208E-2</v>
      </c>
      <c r="C542" s="1">
        <v>6.4649429999999994E-2</v>
      </c>
    </row>
    <row r="543" spans="1:3" x14ac:dyDescent="0.2">
      <c r="A543" s="53" t="s">
        <v>857</v>
      </c>
      <c r="B543" s="1">
        <v>-7.1372199999999997E-2</v>
      </c>
      <c r="C543" s="1">
        <v>6.3493750000000002E-2</v>
      </c>
    </row>
    <row r="544" spans="1:3" x14ac:dyDescent="0.2">
      <c r="A544" s="53" t="s">
        <v>672</v>
      </c>
      <c r="B544" s="1">
        <v>-7.7991400000000002E-2</v>
      </c>
      <c r="C544" s="1">
        <v>6.2717880000000004E-2</v>
      </c>
    </row>
    <row r="545" spans="1:3" x14ac:dyDescent="0.2">
      <c r="A545" s="53" t="s">
        <v>835</v>
      </c>
      <c r="B545" s="1">
        <v>-7.0283899999999996E-2</v>
      </c>
      <c r="C545" s="1">
        <v>6.1611510000000001E-2</v>
      </c>
    </row>
    <row r="546" spans="1:3" x14ac:dyDescent="0.2">
      <c r="A546" s="53" t="s">
        <v>592</v>
      </c>
      <c r="B546" s="1">
        <v>5.2157700000000001E-2</v>
      </c>
      <c r="C546" s="1">
        <v>6.042608E-2</v>
      </c>
    </row>
    <row r="547" spans="1:3" x14ac:dyDescent="0.2">
      <c r="A547" s="53" t="s">
        <v>625</v>
      </c>
      <c r="B547" s="1">
        <v>-8.9868699999999996E-2</v>
      </c>
      <c r="C547" s="1">
        <v>6.0371899999999999E-2</v>
      </c>
    </row>
    <row r="548" spans="1:3" x14ac:dyDescent="0.2">
      <c r="A548" s="53" t="s">
        <v>801</v>
      </c>
      <c r="B548" s="1">
        <v>-7.6243000000000005E-2</v>
      </c>
      <c r="C548" s="1">
        <v>6.010542E-2</v>
      </c>
    </row>
    <row r="549" spans="1:3" x14ac:dyDescent="0.2">
      <c r="A549" s="53" t="s">
        <v>73</v>
      </c>
      <c r="B549" s="1">
        <v>5.1376369999999998E-2</v>
      </c>
      <c r="C549" s="1">
        <v>5.9149229999999997E-2</v>
      </c>
    </row>
    <row r="550" spans="1:3" x14ac:dyDescent="0.2">
      <c r="A550" s="53" t="s">
        <v>631</v>
      </c>
      <c r="B550" s="1">
        <v>4.9098410000000002E-2</v>
      </c>
      <c r="C550" s="1">
        <v>5.9036070000000003E-2</v>
      </c>
    </row>
    <row r="551" spans="1:3" x14ac:dyDescent="0.2">
      <c r="A551" s="53" t="s">
        <v>696</v>
      </c>
      <c r="B551" s="1">
        <v>-6.0479900000000003E-2</v>
      </c>
      <c r="C551" s="1">
        <v>5.8249099999999998E-2</v>
      </c>
    </row>
    <row r="552" spans="1:3" x14ac:dyDescent="0.2">
      <c r="A552" s="53" t="s">
        <v>598</v>
      </c>
      <c r="B552" s="1">
        <v>8.9810500000000001E-2</v>
      </c>
      <c r="C552" s="1">
        <v>5.7048179999999997E-2</v>
      </c>
    </row>
    <row r="553" spans="1:3" x14ac:dyDescent="0.2">
      <c r="A553" s="53" t="s">
        <v>671</v>
      </c>
      <c r="B553" s="1">
        <v>-4.8179300000000001E-2</v>
      </c>
      <c r="C553" s="1">
        <v>5.7005569999999998E-2</v>
      </c>
    </row>
    <row r="554" spans="1:3" x14ac:dyDescent="0.2">
      <c r="A554" s="53" t="s">
        <v>970</v>
      </c>
      <c r="B554" s="1">
        <v>0.1147968</v>
      </c>
      <c r="C554" s="1">
        <v>5.5296600000000001E-2</v>
      </c>
    </row>
    <row r="555" spans="1:3" x14ac:dyDescent="0.2">
      <c r="A555" s="53" t="s">
        <v>901</v>
      </c>
      <c r="B555" s="1">
        <v>-5.12308E-2</v>
      </c>
      <c r="C555" s="1">
        <v>5.4723519999999998E-2</v>
      </c>
    </row>
    <row r="556" spans="1:3" x14ac:dyDescent="0.2">
      <c r="A556" s="53" t="s">
        <v>236</v>
      </c>
      <c r="B556" s="1">
        <v>-3.15917E-2</v>
      </c>
      <c r="C556" s="1">
        <v>5.4600669999999997E-2</v>
      </c>
    </row>
    <row r="557" spans="1:3" x14ac:dyDescent="0.2">
      <c r="A557" s="53" t="s">
        <v>868</v>
      </c>
      <c r="B557" s="1">
        <v>-3.9902E-2</v>
      </c>
      <c r="C557" s="1">
        <v>5.2976820000000001E-2</v>
      </c>
    </row>
    <row r="558" spans="1:3" x14ac:dyDescent="0.2">
      <c r="A558" s="53" t="s">
        <v>620</v>
      </c>
      <c r="B558" s="1">
        <v>3.3765509999999999E-2</v>
      </c>
      <c r="C558" s="1">
        <v>4.9767499999999999E-2</v>
      </c>
    </row>
    <row r="559" spans="1:3" x14ac:dyDescent="0.2">
      <c r="A559" s="53" t="s">
        <v>776</v>
      </c>
      <c r="B559" s="1">
        <v>7.2809380000000007E-2</v>
      </c>
      <c r="C559" s="1">
        <v>4.9610590000000003E-2</v>
      </c>
    </row>
    <row r="560" spans="1:3" x14ac:dyDescent="0.2">
      <c r="A560" s="53" t="s">
        <v>200</v>
      </c>
      <c r="B560" s="1">
        <v>3.0564899999999999E-2</v>
      </c>
      <c r="C560" s="1">
        <v>4.3445589999999999E-2</v>
      </c>
    </row>
    <row r="561" spans="1:3" x14ac:dyDescent="0.2">
      <c r="A561" s="53" t="s">
        <v>96</v>
      </c>
      <c r="B561" s="1">
        <v>-3.2951599999999998E-2</v>
      </c>
      <c r="C561" s="1">
        <v>4.2645969999999998E-2</v>
      </c>
    </row>
    <row r="562" spans="1:3" x14ac:dyDescent="0.2">
      <c r="A562" s="53" t="s">
        <v>1019</v>
      </c>
      <c r="B562" s="1">
        <v>-2.55161E-2</v>
      </c>
      <c r="C562" s="1">
        <v>4.2425730000000002E-2</v>
      </c>
    </row>
    <row r="563" spans="1:3" x14ac:dyDescent="0.2">
      <c r="A563" s="53" t="s">
        <v>626</v>
      </c>
      <c r="B563" s="1">
        <v>4.9660120000000002E-2</v>
      </c>
      <c r="C563" s="1">
        <v>4.2273239999999997E-2</v>
      </c>
    </row>
    <row r="564" spans="1:3" x14ac:dyDescent="0.2">
      <c r="A564" s="53" t="s">
        <v>160</v>
      </c>
      <c r="B564" s="1">
        <v>4.4529989999999998E-2</v>
      </c>
      <c r="C564" s="1">
        <v>4.1769170000000001E-2</v>
      </c>
    </row>
    <row r="565" spans="1:3" x14ac:dyDescent="0.2">
      <c r="A565" s="53" t="s">
        <v>44</v>
      </c>
      <c r="B565" s="1">
        <v>-7.9401600000000003E-2</v>
      </c>
      <c r="C565" s="1">
        <v>3.9936979999999997E-2</v>
      </c>
    </row>
    <row r="566" spans="1:3" x14ac:dyDescent="0.2">
      <c r="A566" s="53" t="s">
        <v>669</v>
      </c>
      <c r="B566" s="1">
        <v>5.1042690000000002E-2</v>
      </c>
      <c r="C566" s="1">
        <v>3.9130940000000003E-2</v>
      </c>
    </row>
    <row r="567" spans="1:3" x14ac:dyDescent="0.2">
      <c r="A567" s="53" t="s">
        <v>64</v>
      </c>
      <c r="B567" s="1">
        <v>1.555546E-2</v>
      </c>
      <c r="C567" s="1">
        <v>3.7915190000000001E-2</v>
      </c>
    </row>
    <row r="568" spans="1:3" x14ac:dyDescent="0.2">
      <c r="A568" s="53" t="s">
        <v>240</v>
      </c>
      <c r="B568" s="1">
        <v>-0.13377629999999999</v>
      </c>
      <c r="C568" s="1">
        <v>3.7129080000000002E-2</v>
      </c>
    </row>
    <row r="569" spans="1:3" x14ac:dyDescent="0.2">
      <c r="A569" s="53" t="s">
        <v>944</v>
      </c>
      <c r="B569" s="1">
        <v>2.4763179999999999E-2</v>
      </c>
      <c r="C569" s="1">
        <v>3.7089339999999998E-2</v>
      </c>
    </row>
    <row r="570" spans="1:3" x14ac:dyDescent="0.2">
      <c r="A570" s="53" t="s">
        <v>785</v>
      </c>
      <c r="B570" s="1">
        <v>2.7611E-2</v>
      </c>
      <c r="C570" s="1">
        <v>3.7004259999999997E-2</v>
      </c>
    </row>
    <row r="571" spans="1:3" x14ac:dyDescent="0.2">
      <c r="A571" s="53" t="s">
        <v>871</v>
      </c>
      <c r="B571" s="1">
        <v>-2.12258E-2</v>
      </c>
      <c r="C571" s="1">
        <v>3.457884E-2</v>
      </c>
    </row>
    <row r="572" spans="1:3" x14ac:dyDescent="0.2">
      <c r="A572" s="53" t="s">
        <v>223</v>
      </c>
      <c r="B572" s="1">
        <v>-1.4933500000000001E-2</v>
      </c>
      <c r="C572" s="1">
        <v>3.4528570000000001E-2</v>
      </c>
    </row>
    <row r="573" spans="1:3" x14ac:dyDescent="0.2">
      <c r="A573" s="53" t="s">
        <v>693</v>
      </c>
      <c r="B573" s="1">
        <v>2.0649799999999999E-2</v>
      </c>
      <c r="C573" s="1">
        <v>3.3070820000000001E-2</v>
      </c>
    </row>
    <row r="574" spans="1:3" x14ac:dyDescent="0.2">
      <c r="A574" s="53" t="s">
        <v>193</v>
      </c>
      <c r="B574" s="1">
        <v>3.7261280000000001E-2</v>
      </c>
      <c r="C574" s="1">
        <v>3.1885759999999999E-2</v>
      </c>
    </row>
    <row r="575" spans="1:3" x14ac:dyDescent="0.2">
      <c r="A575" s="53" t="s">
        <v>879</v>
      </c>
      <c r="B575" s="1">
        <v>-1.45097E-2</v>
      </c>
      <c r="C575" s="1">
        <v>3.0367970000000001E-2</v>
      </c>
    </row>
    <row r="576" spans="1:3" x14ac:dyDescent="0.2">
      <c r="A576" s="53" t="s">
        <v>976</v>
      </c>
      <c r="B576" s="1">
        <v>-3.7836700000000001E-2</v>
      </c>
      <c r="C576" s="1">
        <v>2.9392100000000001E-2</v>
      </c>
    </row>
    <row r="577" spans="1:3" x14ac:dyDescent="0.2">
      <c r="A577" s="53" t="s">
        <v>747</v>
      </c>
      <c r="B577" s="1">
        <v>-3.3803899999999998E-2</v>
      </c>
      <c r="C577" s="1">
        <v>2.9242049999999999E-2</v>
      </c>
    </row>
    <row r="578" spans="1:3" x14ac:dyDescent="0.2">
      <c r="A578" s="53" t="s">
        <v>128</v>
      </c>
      <c r="B578" s="1">
        <v>1.5314980000000001E-2</v>
      </c>
      <c r="C578" s="1">
        <v>2.6668089999999998E-2</v>
      </c>
    </row>
    <row r="579" spans="1:3" x14ac:dyDescent="0.2">
      <c r="A579" s="53" t="s">
        <v>735</v>
      </c>
      <c r="B579" s="1">
        <v>-7.4092999999999997E-3</v>
      </c>
      <c r="C579" s="1">
        <v>2.5674700000000002E-2</v>
      </c>
    </row>
    <row r="580" spans="1:3" x14ac:dyDescent="0.2">
      <c r="A580" s="53" t="s">
        <v>609</v>
      </c>
      <c r="B580" s="1">
        <v>2.5453799999999999E-2</v>
      </c>
      <c r="C580" s="1">
        <v>2.4695709999999999E-2</v>
      </c>
    </row>
    <row r="581" spans="1:3" x14ac:dyDescent="0.2">
      <c r="A581" s="53" t="s">
        <v>726</v>
      </c>
      <c r="B581" s="1">
        <v>1.4671099999999999E-2</v>
      </c>
      <c r="C581" s="1">
        <v>2.4674229999999998E-2</v>
      </c>
    </row>
    <row r="582" spans="1:3" x14ac:dyDescent="0.2">
      <c r="A582" s="53" t="s">
        <v>209</v>
      </c>
      <c r="B582" s="1">
        <v>5.752637E-2</v>
      </c>
      <c r="C582" s="1">
        <v>2.4602760000000001E-2</v>
      </c>
    </row>
    <row r="583" spans="1:3" x14ac:dyDescent="0.2">
      <c r="A583" s="53" t="s">
        <v>92</v>
      </c>
      <c r="B583" s="1">
        <v>-1.35575E-2</v>
      </c>
      <c r="C583" s="1">
        <v>2.4035620000000001E-2</v>
      </c>
    </row>
    <row r="584" spans="1:3" x14ac:dyDescent="0.2">
      <c r="A584" s="53" t="s">
        <v>877</v>
      </c>
      <c r="B584" s="1">
        <v>2.7255339999999999E-2</v>
      </c>
      <c r="C584" s="1">
        <v>2.4025620000000001E-2</v>
      </c>
    </row>
    <row r="585" spans="1:3" x14ac:dyDescent="0.2">
      <c r="A585" s="53" t="s">
        <v>79</v>
      </c>
      <c r="B585" s="1">
        <v>9.8880200000000008E-3</v>
      </c>
      <c r="C585" s="1">
        <v>2.3798759999999999E-2</v>
      </c>
    </row>
    <row r="586" spans="1:3" x14ac:dyDescent="0.2">
      <c r="A586" s="53" t="s">
        <v>217</v>
      </c>
      <c r="B586" s="1">
        <v>-2.06362E-2</v>
      </c>
      <c r="C586" s="1">
        <v>2.3129819999999999E-2</v>
      </c>
    </row>
    <row r="587" spans="1:3" x14ac:dyDescent="0.2">
      <c r="A587" s="53" t="s">
        <v>679</v>
      </c>
      <c r="B587" s="1">
        <v>4.0760390000000001E-2</v>
      </c>
      <c r="C587" s="1">
        <v>2.283671E-2</v>
      </c>
    </row>
    <row r="588" spans="1:3" x14ac:dyDescent="0.2">
      <c r="A588" s="53" t="s">
        <v>978</v>
      </c>
      <c r="B588" s="1">
        <v>2.6008340000000001E-2</v>
      </c>
      <c r="C588" s="1">
        <v>2.0756489999999999E-2</v>
      </c>
    </row>
    <row r="589" spans="1:3" x14ac:dyDescent="0.2">
      <c r="A589" s="53" t="s">
        <v>956</v>
      </c>
      <c r="B589" s="1">
        <v>-1.07178E-2</v>
      </c>
      <c r="C589" s="1">
        <v>1.7156850000000001E-2</v>
      </c>
    </row>
    <row r="590" spans="1:3" x14ac:dyDescent="0.2">
      <c r="A590" s="53" t="s">
        <v>653</v>
      </c>
      <c r="B590" s="1">
        <v>-1.56212E-2</v>
      </c>
      <c r="C590" s="1">
        <v>1.6914760000000001E-2</v>
      </c>
    </row>
    <row r="591" spans="1:3" x14ac:dyDescent="0.2">
      <c r="A591" s="53" t="s">
        <v>231</v>
      </c>
      <c r="B591" s="1">
        <v>1.232723E-2</v>
      </c>
      <c r="C591" s="1">
        <v>1.400479E-2</v>
      </c>
    </row>
    <row r="592" spans="1:3" x14ac:dyDescent="0.2">
      <c r="A592" s="53" t="s">
        <v>760</v>
      </c>
      <c r="B592" s="1">
        <v>-1.6548799999999999E-2</v>
      </c>
      <c r="C592" s="1">
        <v>1.3986800000000001E-2</v>
      </c>
    </row>
    <row r="593" spans="1:3" x14ac:dyDescent="0.2">
      <c r="A593" s="53" t="s">
        <v>177</v>
      </c>
      <c r="B593" s="1">
        <v>-1.0197599999999999E-2</v>
      </c>
      <c r="C593" s="1">
        <v>1.3592969999999999E-2</v>
      </c>
    </row>
    <row r="594" spans="1:3" x14ac:dyDescent="0.2">
      <c r="A594" s="53" t="s">
        <v>91</v>
      </c>
      <c r="B594" s="1">
        <v>-5.6601999999999998E-3</v>
      </c>
      <c r="C594" s="1">
        <v>1.3414830000000001E-2</v>
      </c>
    </row>
    <row r="595" spans="1:3" x14ac:dyDescent="0.2">
      <c r="A595" s="53" t="s">
        <v>774</v>
      </c>
      <c r="B595" s="1">
        <v>-7.7799000000000002E-3</v>
      </c>
      <c r="C595" s="1">
        <v>1.1788399999999999E-2</v>
      </c>
    </row>
    <row r="596" spans="1:3" x14ac:dyDescent="0.2">
      <c r="A596" s="53" t="s">
        <v>1010</v>
      </c>
      <c r="B596" s="1">
        <v>-1.19813E-2</v>
      </c>
      <c r="C596" s="1">
        <v>9.5120900000000008E-3</v>
      </c>
    </row>
    <row r="597" spans="1:3" x14ac:dyDescent="0.2">
      <c r="A597" s="53" t="s">
        <v>837</v>
      </c>
      <c r="B597" s="1">
        <v>2.034907E-2</v>
      </c>
      <c r="C597" s="1">
        <v>8.24773E-3</v>
      </c>
    </row>
    <row r="598" spans="1:3" x14ac:dyDescent="0.2">
      <c r="A598" s="53" t="s">
        <v>111</v>
      </c>
      <c r="B598" s="1">
        <v>-1.2584E-3</v>
      </c>
      <c r="C598" s="1">
        <v>4.7060699999999997E-3</v>
      </c>
    </row>
    <row r="599" spans="1:3" x14ac:dyDescent="0.2">
      <c r="A599" s="53" t="s">
        <v>644</v>
      </c>
      <c r="B599" s="1">
        <v>-4.1383000000000001E-3</v>
      </c>
      <c r="C599" s="1">
        <v>3.89961E-3</v>
      </c>
    </row>
    <row r="600" spans="1:3" x14ac:dyDescent="0.2">
      <c r="A600" s="53" t="s">
        <v>86</v>
      </c>
      <c r="B600" s="1">
        <v>4.06443E-3</v>
      </c>
      <c r="C600" s="1">
        <v>3.3870800000000002E-3</v>
      </c>
    </row>
  </sheetData>
  <pageMargins left="0.7" right="0.7" top="0.75" bottom="0.75" header="0.3" footer="0.3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B6AA6F-00B1-0446-A3B8-8608BBD072C3}">
  <dimension ref="A1:C600"/>
  <sheetViews>
    <sheetView topLeftCell="B1" workbookViewId="0">
      <selection activeCell="I28" sqref="I28"/>
    </sheetView>
  </sheetViews>
  <sheetFormatPr baseColWidth="10" defaultRowHeight="16" x14ac:dyDescent="0.2"/>
  <sheetData>
    <row r="1" spans="1:3" x14ac:dyDescent="0.2">
      <c r="B1" s="51" t="s">
        <v>467</v>
      </c>
      <c r="C1" s="51" t="s">
        <v>468</v>
      </c>
    </row>
    <row r="2" spans="1:3" x14ac:dyDescent="0.2">
      <c r="A2" s="53" t="s">
        <v>799</v>
      </c>
      <c r="B2" s="1">
        <v>-1.0379423000000001</v>
      </c>
      <c r="C2" s="1">
        <v>2.7940759499999999</v>
      </c>
    </row>
    <row r="3" spans="1:3" x14ac:dyDescent="0.2">
      <c r="A3" s="53" t="s">
        <v>635</v>
      </c>
      <c r="B3" s="1">
        <v>-0.71737399999999996</v>
      </c>
      <c r="C3" s="1">
        <v>2.2598365600000001</v>
      </c>
    </row>
    <row r="4" spans="1:3" x14ac:dyDescent="0.2">
      <c r="A4" s="53" t="s">
        <v>571</v>
      </c>
      <c r="B4" s="1">
        <v>-0.71430499999999997</v>
      </c>
      <c r="C4" s="1">
        <v>2.2564106100000001</v>
      </c>
    </row>
    <row r="5" spans="1:3" x14ac:dyDescent="0.2">
      <c r="A5" s="53" t="s">
        <v>804</v>
      </c>
      <c r="B5" s="1">
        <v>-1.1460554999999999</v>
      </c>
      <c r="C5" s="1">
        <v>2.1875963199999999</v>
      </c>
    </row>
    <row r="6" spans="1:3" x14ac:dyDescent="0.2">
      <c r="A6" s="53" t="s">
        <v>770</v>
      </c>
      <c r="B6" s="1">
        <v>0.91936176999999997</v>
      </c>
      <c r="C6" s="1">
        <v>2.1753023300000001</v>
      </c>
    </row>
    <row r="7" spans="1:3" x14ac:dyDescent="0.2">
      <c r="A7" s="53" t="s">
        <v>601</v>
      </c>
      <c r="B7" s="1">
        <v>-0.67992569999999997</v>
      </c>
      <c r="C7" s="1">
        <v>2.1190618099999998</v>
      </c>
    </row>
    <row r="8" spans="1:3" x14ac:dyDescent="0.2">
      <c r="A8" s="53" t="s">
        <v>569</v>
      </c>
      <c r="B8" s="1">
        <v>-0.62376589999999998</v>
      </c>
      <c r="C8" s="1">
        <v>2.1068633999999999</v>
      </c>
    </row>
    <row r="9" spans="1:3" x14ac:dyDescent="0.2">
      <c r="A9" s="53" t="s">
        <v>552</v>
      </c>
      <c r="B9" s="1">
        <v>0.93098976</v>
      </c>
      <c r="C9" s="1">
        <v>2.0881919500000001</v>
      </c>
    </row>
    <row r="10" spans="1:3" x14ac:dyDescent="0.2">
      <c r="A10" s="53" t="s">
        <v>573</v>
      </c>
      <c r="B10" s="1">
        <v>1.10483562</v>
      </c>
      <c r="C10" s="1">
        <v>2.0761386100000001</v>
      </c>
    </row>
    <row r="11" spans="1:3" x14ac:dyDescent="0.2">
      <c r="A11" s="53" t="s">
        <v>585</v>
      </c>
      <c r="B11" s="1">
        <v>-0.54933989999999999</v>
      </c>
      <c r="C11" s="1">
        <v>2.0208803899999999</v>
      </c>
    </row>
    <row r="12" spans="1:3" x14ac:dyDescent="0.2">
      <c r="A12" s="53" t="s">
        <v>586</v>
      </c>
      <c r="B12" s="1">
        <v>-0.54933989999999999</v>
      </c>
      <c r="C12" s="1">
        <v>2.0208803899999999</v>
      </c>
    </row>
    <row r="13" spans="1:3" x14ac:dyDescent="0.2">
      <c r="A13" s="53" t="s">
        <v>172</v>
      </c>
      <c r="B13" s="1">
        <v>-1.0819926</v>
      </c>
      <c r="C13" s="1">
        <v>1.9747441299999999</v>
      </c>
    </row>
    <row r="14" spans="1:3" x14ac:dyDescent="0.2">
      <c r="A14" s="53" t="s">
        <v>717</v>
      </c>
      <c r="B14" s="1">
        <v>0.49172853999999999</v>
      </c>
      <c r="C14" s="1">
        <v>1.84796578</v>
      </c>
    </row>
    <row r="15" spans="1:3" x14ac:dyDescent="0.2">
      <c r="A15" s="53" t="s">
        <v>584</v>
      </c>
      <c r="B15" s="1">
        <v>-0.63544040000000002</v>
      </c>
      <c r="C15" s="1">
        <v>1.84390991</v>
      </c>
    </row>
    <row r="16" spans="1:3" x14ac:dyDescent="0.2">
      <c r="A16" s="53" t="s">
        <v>195</v>
      </c>
      <c r="B16" s="1">
        <v>-0.85434549999999998</v>
      </c>
      <c r="C16" s="1">
        <v>1.8330954100000001</v>
      </c>
    </row>
    <row r="17" spans="1:3" x14ac:dyDescent="0.2">
      <c r="A17" s="53" t="s">
        <v>594</v>
      </c>
      <c r="B17" s="1">
        <v>-0.60585460000000002</v>
      </c>
      <c r="C17" s="1">
        <v>1.75574608</v>
      </c>
    </row>
    <row r="18" spans="1:3" x14ac:dyDescent="0.2">
      <c r="A18" s="53" t="s">
        <v>795</v>
      </c>
      <c r="B18" s="1">
        <v>-0.55164340000000001</v>
      </c>
      <c r="C18" s="1">
        <v>1.7525419600000001</v>
      </c>
    </row>
    <row r="19" spans="1:3" x14ac:dyDescent="0.2">
      <c r="A19" s="53" t="s">
        <v>561</v>
      </c>
      <c r="B19" s="1">
        <v>-0.51842960000000005</v>
      </c>
      <c r="C19" s="1">
        <v>1.74491774</v>
      </c>
    </row>
    <row r="20" spans="1:3" x14ac:dyDescent="0.2">
      <c r="A20" s="53" t="s">
        <v>630</v>
      </c>
      <c r="B20" s="1">
        <v>-0.58556050000000004</v>
      </c>
      <c r="C20" s="1">
        <v>1.68366247</v>
      </c>
    </row>
    <row r="21" spans="1:3" x14ac:dyDescent="0.2">
      <c r="A21" s="53" t="s">
        <v>664</v>
      </c>
      <c r="B21" s="1">
        <v>0.44219855000000002</v>
      </c>
      <c r="C21" s="1">
        <v>1.6569919099999999</v>
      </c>
    </row>
    <row r="22" spans="1:3" x14ac:dyDescent="0.2">
      <c r="A22" s="53" t="s">
        <v>549</v>
      </c>
      <c r="B22" s="1">
        <v>0.71477506000000002</v>
      </c>
      <c r="C22" s="1">
        <v>1.63987554</v>
      </c>
    </row>
    <row r="23" spans="1:3" x14ac:dyDescent="0.2">
      <c r="A23" s="53" t="s">
        <v>595</v>
      </c>
      <c r="B23" s="1">
        <v>-0.52475559999999999</v>
      </c>
      <c r="C23" s="1">
        <v>1.63714457</v>
      </c>
    </row>
    <row r="24" spans="1:3" x14ac:dyDescent="0.2">
      <c r="A24" s="53" t="s">
        <v>789</v>
      </c>
      <c r="B24" s="1">
        <v>1.1374121800000001</v>
      </c>
      <c r="C24" s="1">
        <v>1.6235035099999999</v>
      </c>
    </row>
    <row r="25" spans="1:3" x14ac:dyDescent="0.2">
      <c r="A25" s="53" t="s">
        <v>824</v>
      </c>
      <c r="B25" s="1">
        <v>-1.1387455</v>
      </c>
      <c r="C25" s="1">
        <v>1.5993066199999999</v>
      </c>
    </row>
    <row r="26" spans="1:3" x14ac:dyDescent="0.2">
      <c r="A26" s="53" t="s">
        <v>606</v>
      </c>
      <c r="B26" s="1">
        <v>-0.55323160000000005</v>
      </c>
      <c r="C26" s="1">
        <v>1.58247264</v>
      </c>
    </row>
    <row r="27" spans="1:3" x14ac:dyDescent="0.2">
      <c r="A27" s="53" t="s">
        <v>658</v>
      </c>
      <c r="B27" s="1">
        <v>-0.71449110000000005</v>
      </c>
      <c r="C27" s="1">
        <v>1.57260106</v>
      </c>
    </row>
    <row r="28" spans="1:3" x14ac:dyDescent="0.2">
      <c r="A28" s="53" t="s">
        <v>555</v>
      </c>
      <c r="B28" s="1">
        <v>-0.66794750000000003</v>
      </c>
      <c r="C28" s="1">
        <v>1.5301702100000001</v>
      </c>
    </row>
    <row r="29" spans="1:3" x14ac:dyDescent="0.2">
      <c r="A29" s="53" t="s">
        <v>861</v>
      </c>
      <c r="B29" s="1">
        <v>-0.3894302</v>
      </c>
      <c r="C29" s="1">
        <v>1.52322712</v>
      </c>
    </row>
    <row r="30" spans="1:3" x14ac:dyDescent="0.2">
      <c r="A30" s="53" t="s">
        <v>554</v>
      </c>
      <c r="B30" s="1">
        <v>0.76962072000000004</v>
      </c>
      <c r="C30" s="1">
        <v>1.51296327</v>
      </c>
    </row>
    <row r="31" spans="1:3" x14ac:dyDescent="0.2">
      <c r="A31" s="53" t="s">
        <v>687</v>
      </c>
      <c r="B31" s="1">
        <v>-0.94958010000000004</v>
      </c>
      <c r="C31" s="1">
        <v>1.4973763499999999</v>
      </c>
    </row>
    <row r="32" spans="1:3" x14ac:dyDescent="0.2">
      <c r="A32" s="53" t="s">
        <v>242</v>
      </c>
      <c r="B32" s="1">
        <v>-0.67761970000000005</v>
      </c>
      <c r="C32" s="1">
        <v>1.47143069</v>
      </c>
    </row>
    <row r="33" spans="1:3" x14ac:dyDescent="0.2">
      <c r="A33" s="53" t="s">
        <v>1007</v>
      </c>
      <c r="B33" s="1">
        <v>-0.30342469999999999</v>
      </c>
      <c r="C33" s="1">
        <v>1.47089132</v>
      </c>
    </row>
    <row r="34" spans="1:3" x14ac:dyDescent="0.2">
      <c r="A34" s="53" t="s">
        <v>249</v>
      </c>
      <c r="B34" s="1">
        <v>-0.71752070000000001</v>
      </c>
      <c r="C34" s="1">
        <v>1.4430974599999999</v>
      </c>
    </row>
    <row r="35" spans="1:3" x14ac:dyDescent="0.2">
      <c r="A35" s="53" t="s">
        <v>787</v>
      </c>
      <c r="B35" s="1">
        <v>-1.1090306999999999</v>
      </c>
      <c r="C35" s="1">
        <v>1.44085957</v>
      </c>
    </row>
    <row r="36" spans="1:3" x14ac:dyDescent="0.2">
      <c r="A36" s="53" t="s">
        <v>809</v>
      </c>
      <c r="B36" s="1">
        <v>-1.2099066999999999</v>
      </c>
      <c r="C36" s="1">
        <v>1.42347058</v>
      </c>
    </row>
    <row r="37" spans="1:3" x14ac:dyDescent="0.2">
      <c r="A37" s="53" t="s">
        <v>767</v>
      </c>
      <c r="B37" s="1">
        <v>-0.35958309999999999</v>
      </c>
      <c r="C37" s="1">
        <v>1.41676154</v>
      </c>
    </row>
    <row r="38" spans="1:3" x14ac:dyDescent="0.2">
      <c r="A38" s="53" t="s">
        <v>999</v>
      </c>
      <c r="B38" s="1">
        <v>0.75088188</v>
      </c>
      <c r="C38" s="1">
        <v>1.4080509400000001</v>
      </c>
    </row>
    <row r="39" spans="1:3" x14ac:dyDescent="0.2">
      <c r="A39" s="53" t="s">
        <v>604</v>
      </c>
      <c r="B39" s="1">
        <v>-0.54838600000000004</v>
      </c>
      <c r="C39" s="1">
        <v>1.39514414</v>
      </c>
    </row>
    <row r="40" spans="1:3" x14ac:dyDescent="0.2">
      <c r="A40" s="53" t="s">
        <v>562</v>
      </c>
      <c r="B40" s="1">
        <v>0.91066493000000004</v>
      </c>
      <c r="C40" s="1">
        <v>1.36346323</v>
      </c>
    </row>
    <row r="41" spans="1:3" x14ac:dyDescent="0.2">
      <c r="A41" s="53" t="s">
        <v>736</v>
      </c>
      <c r="B41" s="1">
        <v>-0.85265599999999997</v>
      </c>
      <c r="C41" s="1">
        <v>1.36205183</v>
      </c>
    </row>
    <row r="42" spans="1:3" x14ac:dyDescent="0.2">
      <c r="A42" s="53" t="s">
        <v>965</v>
      </c>
      <c r="B42" s="1">
        <v>-0.81026260000000006</v>
      </c>
      <c r="C42" s="1">
        <v>1.3432336899999999</v>
      </c>
    </row>
    <row r="43" spans="1:3" x14ac:dyDescent="0.2">
      <c r="A43" s="53" t="s">
        <v>853</v>
      </c>
      <c r="B43" s="1">
        <v>-0.4836104</v>
      </c>
      <c r="C43" s="1">
        <v>1.3422872299999999</v>
      </c>
    </row>
    <row r="44" spans="1:3" x14ac:dyDescent="0.2">
      <c r="A44" s="53" t="s">
        <v>581</v>
      </c>
      <c r="B44" s="1">
        <v>-0.54075150000000005</v>
      </c>
      <c r="C44" s="1">
        <v>1.3371875499999999</v>
      </c>
    </row>
    <row r="45" spans="1:3" x14ac:dyDescent="0.2">
      <c r="A45" s="53" t="s">
        <v>643</v>
      </c>
      <c r="B45" s="1">
        <v>0.71848089999999998</v>
      </c>
      <c r="C45" s="1">
        <v>1.33013308</v>
      </c>
    </row>
    <row r="46" spans="1:3" x14ac:dyDescent="0.2">
      <c r="A46" s="53" t="s">
        <v>1019</v>
      </c>
      <c r="B46" s="1">
        <v>0.30194733000000001</v>
      </c>
      <c r="C46" s="1">
        <v>1.3037155600000001</v>
      </c>
    </row>
    <row r="47" spans="1:3" x14ac:dyDescent="0.2">
      <c r="A47" s="53" t="s">
        <v>790</v>
      </c>
      <c r="B47" s="1">
        <v>-0.93432090000000001</v>
      </c>
      <c r="C47" s="1">
        <v>1.29825385</v>
      </c>
    </row>
    <row r="48" spans="1:3" x14ac:dyDescent="0.2">
      <c r="A48" s="53" t="s">
        <v>610</v>
      </c>
      <c r="B48" s="1">
        <v>-0.90199470000000004</v>
      </c>
      <c r="C48" s="1">
        <v>1.2928189400000001</v>
      </c>
    </row>
    <row r="49" spans="1:3" x14ac:dyDescent="0.2">
      <c r="A49" s="53" t="s">
        <v>110</v>
      </c>
      <c r="B49" s="1">
        <v>-0.3184015</v>
      </c>
      <c r="C49" s="1">
        <v>1.28100255</v>
      </c>
    </row>
    <row r="50" spans="1:3" x14ac:dyDescent="0.2">
      <c r="A50" s="53" t="s">
        <v>818</v>
      </c>
      <c r="B50" s="1">
        <v>-0.71007819999999999</v>
      </c>
      <c r="C50" s="1">
        <v>1.26907634</v>
      </c>
    </row>
    <row r="51" spans="1:3" x14ac:dyDescent="0.2">
      <c r="A51" s="53" t="s">
        <v>858</v>
      </c>
      <c r="B51" s="1">
        <v>-0.96900450000000005</v>
      </c>
      <c r="C51" s="1">
        <v>1.26393293</v>
      </c>
    </row>
    <row r="52" spans="1:3" x14ac:dyDescent="0.2">
      <c r="A52" s="53" t="s">
        <v>802</v>
      </c>
      <c r="B52" s="1">
        <v>-1.522421</v>
      </c>
      <c r="C52" s="1">
        <v>1.26253416</v>
      </c>
    </row>
    <row r="53" spans="1:3" x14ac:dyDescent="0.2">
      <c r="A53" s="53" t="s">
        <v>864</v>
      </c>
      <c r="B53" s="1">
        <v>-0.69286199999999998</v>
      </c>
      <c r="C53" s="1">
        <v>1.25775707</v>
      </c>
    </row>
    <row r="54" spans="1:3" x14ac:dyDescent="0.2">
      <c r="A54" s="53" t="s">
        <v>174</v>
      </c>
      <c r="B54" s="1">
        <v>-0.56290019999999996</v>
      </c>
      <c r="C54" s="1">
        <v>1.2491440899999999</v>
      </c>
    </row>
    <row r="55" spans="1:3" x14ac:dyDescent="0.2">
      <c r="A55" s="53" t="s">
        <v>243</v>
      </c>
      <c r="B55" s="1">
        <v>-1.0989842999999999</v>
      </c>
      <c r="C55" s="1">
        <v>1.23456159</v>
      </c>
    </row>
    <row r="56" spans="1:3" x14ac:dyDescent="0.2">
      <c r="A56" s="53" t="s">
        <v>882</v>
      </c>
      <c r="B56" s="1">
        <v>-0.14374870000000001</v>
      </c>
      <c r="C56" s="1">
        <v>1.23109008</v>
      </c>
    </row>
    <row r="57" spans="1:3" x14ac:dyDescent="0.2">
      <c r="A57" s="53" t="s">
        <v>863</v>
      </c>
      <c r="B57" s="1">
        <v>0.59753495000000001</v>
      </c>
      <c r="C57" s="1">
        <v>1.22362068</v>
      </c>
    </row>
    <row r="58" spans="1:3" x14ac:dyDescent="0.2">
      <c r="A58" s="53" t="s">
        <v>87</v>
      </c>
      <c r="B58" s="1">
        <v>0.64804700999999998</v>
      </c>
      <c r="C58" s="1">
        <v>1.2172969</v>
      </c>
    </row>
    <row r="59" spans="1:3" x14ac:dyDescent="0.2">
      <c r="A59" s="53" t="s">
        <v>920</v>
      </c>
      <c r="B59" s="1">
        <v>-0.58886190000000005</v>
      </c>
      <c r="C59" s="1">
        <v>1.2080612100000001</v>
      </c>
    </row>
    <row r="60" spans="1:3" x14ac:dyDescent="0.2">
      <c r="A60" s="53" t="s">
        <v>583</v>
      </c>
      <c r="B60" s="1">
        <v>0.39456458999999999</v>
      </c>
      <c r="C60" s="1">
        <v>1.2022164799999999</v>
      </c>
    </row>
    <row r="61" spans="1:3" x14ac:dyDescent="0.2">
      <c r="A61" s="53" t="s">
        <v>974</v>
      </c>
      <c r="B61" s="1">
        <v>0.72536188999999995</v>
      </c>
      <c r="C61" s="1">
        <v>1.19944834</v>
      </c>
    </row>
    <row r="62" spans="1:3" x14ac:dyDescent="0.2">
      <c r="A62" s="53" t="s">
        <v>775</v>
      </c>
      <c r="B62" s="1">
        <v>-0.77387159999999999</v>
      </c>
      <c r="C62" s="1">
        <v>1.1911392000000001</v>
      </c>
    </row>
    <row r="63" spans="1:3" x14ac:dyDescent="0.2">
      <c r="A63" s="53" t="s">
        <v>577</v>
      </c>
      <c r="B63" s="1">
        <v>-0.71076700000000004</v>
      </c>
      <c r="C63" s="1">
        <v>1.1809826699999999</v>
      </c>
    </row>
    <row r="64" spans="1:3" x14ac:dyDescent="0.2">
      <c r="A64" s="53" t="s">
        <v>771</v>
      </c>
      <c r="B64" s="1">
        <v>-0.40716790000000003</v>
      </c>
      <c r="C64" s="1">
        <v>1.17470702</v>
      </c>
    </row>
    <row r="65" spans="1:3" x14ac:dyDescent="0.2">
      <c r="A65" s="53" t="s">
        <v>845</v>
      </c>
      <c r="B65" s="1">
        <v>-3.7519472999999999</v>
      </c>
      <c r="C65" s="1">
        <v>1.17152966</v>
      </c>
    </row>
    <row r="66" spans="1:3" x14ac:dyDescent="0.2">
      <c r="A66" s="53" t="s">
        <v>553</v>
      </c>
      <c r="B66" s="1">
        <v>-0.43851220000000002</v>
      </c>
      <c r="C66" s="1">
        <v>1.1648961099999999</v>
      </c>
    </row>
    <row r="67" spans="1:3" x14ac:dyDescent="0.2">
      <c r="A67" s="53" t="s">
        <v>862</v>
      </c>
      <c r="B67" s="1">
        <v>-1.0536703000000001</v>
      </c>
      <c r="C67" s="1">
        <v>1.16373752</v>
      </c>
    </row>
    <row r="68" spans="1:3" x14ac:dyDescent="0.2">
      <c r="A68" s="53" t="s">
        <v>945</v>
      </c>
      <c r="B68" s="1">
        <v>-0.2845702</v>
      </c>
      <c r="C68" s="1">
        <v>1.15980828</v>
      </c>
    </row>
    <row r="69" spans="1:3" x14ac:dyDescent="0.2">
      <c r="A69" s="53" t="s">
        <v>146</v>
      </c>
      <c r="B69" s="1">
        <v>-0.36190739999999999</v>
      </c>
      <c r="C69" s="1">
        <v>1.1554045799999999</v>
      </c>
    </row>
    <row r="70" spans="1:3" x14ac:dyDescent="0.2">
      <c r="A70" s="53" t="s">
        <v>201</v>
      </c>
      <c r="B70" s="1">
        <v>-0.72512980000000005</v>
      </c>
      <c r="C70" s="1">
        <v>1.1503294100000001</v>
      </c>
    </row>
    <row r="71" spans="1:3" x14ac:dyDescent="0.2">
      <c r="A71" s="53" t="s">
        <v>699</v>
      </c>
      <c r="B71" s="1">
        <v>-0.37563869999999999</v>
      </c>
      <c r="C71" s="1">
        <v>1.14881674</v>
      </c>
    </row>
    <row r="72" spans="1:3" x14ac:dyDescent="0.2">
      <c r="A72" s="53" t="s">
        <v>665</v>
      </c>
      <c r="B72" s="1">
        <v>-0.67414169999999995</v>
      </c>
      <c r="C72" s="1">
        <v>1.14106496</v>
      </c>
    </row>
    <row r="73" spans="1:3" x14ac:dyDescent="0.2">
      <c r="A73" s="53" t="s">
        <v>560</v>
      </c>
      <c r="B73" s="1">
        <v>0.64720069999999996</v>
      </c>
      <c r="C73" s="1">
        <v>1.1387417500000001</v>
      </c>
    </row>
    <row r="74" spans="1:3" x14ac:dyDescent="0.2">
      <c r="A74" s="53" t="s">
        <v>627</v>
      </c>
      <c r="B74" s="1">
        <v>1.4402580599999999</v>
      </c>
      <c r="C74" s="1">
        <v>1.1285875000000001</v>
      </c>
    </row>
    <row r="75" spans="1:3" x14ac:dyDescent="0.2">
      <c r="A75" s="53" t="s">
        <v>642</v>
      </c>
      <c r="B75" s="1">
        <v>0.58840771999999997</v>
      </c>
      <c r="C75" s="1">
        <v>1.12623827</v>
      </c>
    </row>
    <row r="76" spans="1:3" x14ac:dyDescent="0.2">
      <c r="A76" s="53" t="s">
        <v>205</v>
      </c>
      <c r="B76" s="1">
        <v>-1.0349090999999999</v>
      </c>
      <c r="C76" s="1">
        <v>1.1137003700000001</v>
      </c>
    </row>
    <row r="77" spans="1:3" x14ac:dyDescent="0.2">
      <c r="A77" s="53" t="s">
        <v>859</v>
      </c>
      <c r="B77" s="1">
        <v>-3.6943983</v>
      </c>
      <c r="C77" s="1">
        <v>1.11330398</v>
      </c>
    </row>
    <row r="78" spans="1:3" x14ac:dyDescent="0.2">
      <c r="A78" s="53" t="s">
        <v>828</v>
      </c>
      <c r="B78" s="1">
        <v>-0.50034279999999998</v>
      </c>
      <c r="C78" s="1">
        <v>1.10960266</v>
      </c>
    </row>
    <row r="79" spans="1:3" x14ac:dyDescent="0.2">
      <c r="A79" s="53" t="s">
        <v>557</v>
      </c>
      <c r="B79" s="1">
        <v>1.62507968</v>
      </c>
      <c r="C79" s="1">
        <v>1.10073139</v>
      </c>
    </row>
    <row r="80" spans="1:3" x14ac:dyDescent="0.2">
      <c r="A80" s="53" t="s">
        <v>641</v>
      </c>
      <c r="B80" s="1">
        <v>0.28863399000000001</v>
      </c>
      <c r="C80" s="1">
        <v>1.09386633</v>
      </c>
    </row>
    <row r="81" spans="1:3" x14ac:dyDescent="0.2">
      <c r="A81" s="53" t="s">
        <v>168</v>
      </c>
      <c r="B81" s="1">
        <v>-0.71420300000000003</v>
      </c>
      <c r="C81" s="1">
        <v>1.0910830899999999</v>
      </c>
    </row>
    <row r="82" spans="1:3" x14ac:dyDescent="0.2">
      <c r="A82" s="53" t="s">
        <v>948</v>
      </c>
      <c r="B82" s="1">
        <v>-0.51392950000000004</v>
      </c>
      <c r="C82" s="1">
        <v>1.08646508</v>
      </c>
    </row>
    <row r="83" spans="1:3" x14ac:dyDescent="0.2">
      <c r="A83" s="53" t="s">
        <v>782</v>
      </c>
      <c r="B83" s="1">
        <v>-1.3496741000000001</v>
      </c>
      <c r="C83" s="1">
        <v>1.0832091800000001</v>
      </c>
    </row>
    <row r="84" spans="1:3" x14ac:dyDescent="0.2">
      <c r="A84" s="53" t="s">
        <v>558</v>
      </c>
      <c r="B84" s="1">
        <v>0.66536640999999996</v>
      </c>
      <c r="C84" s="1">
        <v>1.0825893200000001</v>
      </c>
    </row>
    <row r="85" spans="1:3" x14ac:dyDescent="0.2">
      <c r="A85" s="53" t="s">
        <v>805</v>
      </c>
      <c r="B85" s="1">
        <v>-0.45021159999999999</v>
      </c>
      <c r="C85" s="1">
        <v>1.0752833100000001</v>
      </c>
    </row>
    <row r="86" spans="1:3" x14ac:dyDescent="0.2">
      <c r="A86" s="53" t="s">
        <v>599</v>
      </c>
      <c r="B86" s="1">
        <v>0.25574028999999998</v>
      </c>
      <c r="C86" s="1">
        <v>1.0729148100000001</v>
      </c>
    </row>
    <row r="87" spans="1:3" x14ac:dyDescent="0.2">
      <c r="A87" s="53" t="s">
        <v>915</v>
      </c>
      <c r="B87" s="1">
        <v>-0.65134320000000001</v>
      </c>
      <c r="C87" s="1">
        <v>1.06204323</v>
      </c>
    </row>
    <row r="88" spans="1:3" x14ac:dyDescent="0.2">
      <c r="A88" s="53" t="s">
        <v>849</v>
      </c>
      <c r="B88" s="1">
        <v>-0.71213190000000004</v>
      </c>
      <c r="C88" s="1">
        <v>1.0528406299999999</v>
      </c>
    </row>
    <row r="89" spans="1:3" x14ac:dyDescent="0.2">
      <c r="A89" s="53" t="s">
        <v>645</v>
      </c>
      <c r="B89" s="1">
        <v>0.64299441999999996</v>
      </c>
      <c r="C89" s="1">
        <v>1.05185453</v>
      </c>
    </row>
    <row r="90" spans="1:3" x14ac:dyDescent="0.2">
      <c r="A90" s="53" t="s">
        <v>860</v>
      </c>
      <c r="B90" s="1">
        <v>-0.50354270000000001</v>
      </c>
      <c r="C90" s="1">
        <v>1.05166348</v>
      </c>
    </row>
    <row r="91" spans="1:3" x14ac:dyDescent="0.2">
      <c r="A91" s="53" t="s">
        <v>1008</v>
      </c>
      <c r="B91" s="1">
        <v>-0.73166799999999999</v>
      </c>
      <c r="C91" s="1">
        <v>1.0445295800000001</v>
      </c>
    </row>
    <row r="92" spans="1:3" x14ac:dyDescent="0.2">
      <c r="A92" s="53" t="s">
        <v>164</v>
      </c>
      <c r="B92" s="1">
        <v>-0.63959279999999996</v>
      </c>
      <c r="C92" s="1">
        <v>1.0359191800000001</v>
      </c>
    </row>
    <row r="93" spans="1:3" x14ac:dyDescent="0.2">
      <c r="A93" s="53" t="s">
        <v>222</v>
      </c>
      <c r="B93" s="1">
        <v>-0.64259670000000002</v>
      </c>
      <c r="C93" s="1">
        <v>1.03392533</v>
      </c>
    </row>
    <row r="94" spans="1:3" x14ac:dyDescent="0.2">
      <c r="A94" s="53" t="s">
        <v>733</v>
      </c>
      <c r="B94" s="1">
        <v>-0.57287140000000003</v>
      </c>
      <c r="C94" s="1">
        <v>1.0329241300000001</v>
      </c>
    </row>
    <row r="95" spans="1:3" x14ac:dyDescent="0.2">
      <c r="A95" s="53" t="s">
        <v>559</v>
      </c>
      <c r="B95" s="1">
        <v>-0.35286309999999999</v>
      </c>
      <c r="C95" s="1">
        <v>1.02964101</v>
      </c>
    </row>
    <row r="96" spans="1:3" x14ac:dyDescent="0.2">
      <c r="A96" s="53" t="s">
        <v>769</v>
      </c>
      <c r="B96" s="1">
        <v>-0.67014940000000001</v>
      </c>
      <c r="C96" s="1">
        <v>1.02787316</v>
      </c>
    </row>
    <row r="97" spans="1:3" x14ac:dyDescent="0.2">
      <c r="A97" s="53" t="s">
        <v>732</v>
      </c>
      <c r="B97" s="1">
        <v>-0.77667799999999998</v>
      </c>
      <c r="C97" s="1">
        <v>1.02711412</v>
      </c>
    </row>
    <row r="98" spans="1:3" x14ac:dyDescent="0.2">
      <c r="A98" s="53" t="s">
        <v>887</v>
      </c>
      <c r="B98" s="1">
        <v>-1.0459685000000001</v>
      </c>
      <c r="C98" s="1">
        <v>1.0211165</v>
      </c>
    </row>
    <row r="99" spans="1:3" x14ac:dyDescent="0.2">
      <c r="A99" s="53" t="s">
        <v>575</v>
      </c>
      <c r="B99" s="1">
        <v>-0.66618140000000003</v>
      </c>
      <c r="C99" s="1">
        <v>1.0137878499999999</v>
      </c>
    </row>
    <row r="100" spans="1:3" x14ac:dyDescent="0.2">
      <c r="A100" s="53" t="s">
        <v>65</v>
      </c>
      <c r="B100" s="1">
        <v>-0.61808379999999996</v>
      </c>
      <c r="C100" s="1">
        <v>1.0095844300000001</v>
      </c>
    </row>
    <row r="101" spans="1:3" x14ac:dyDescent="0.2">
      <c r="A101" s="53" t="s">
        <v>588</v>
      </c>
      <c r="B101" s="1">
        <v>-0.52369239999999995</v>
      </c>
      <c r="C101" s="1">
        <v>1.00381104</v>
      </c>
    </row>
    <row r="102" spans="1:3" x14ac:dyDescent="0.2">
      <c r="A102" s="53" t="s">
        <v>850</v>
      </c>
      <c r="B102" s="1">
        <v>-0.65769560000000005</v>
      </c>
      <c r="C102" s="1">
        <v>1.0033079600000001</v>
      </c>
    </row>
    <row r="103" spans="1:3" x14ac:dyDescent="0.2">
      <c r="A103" s="53" t="s">
        <v>976</v>
      </c>
      <c r="B103" s="1">
        <v>-0.87003889999999995</v>
      </c>
      <c r="C103" s="1">
        <v>0.99899117999999998</v>
      </c>
    </row>
    <row r="104" spans="1:3" x14ac:dyDescent="0.2">
      <c r="A104" s="53" t="s">
        <v>683</v>
      </c>
      <c r="B104" s="1">
        <v>-1.1236733999999999</v>
      </c>
      <c r="C104" s="1">
        <v>0.99693047000000001</v>
      </c>
    </row>
    <row r="105" spans="1:3" x14ac:dyDescent="0.2">
      <c r="A105" s="53" t="s">
        <v>995</v>
      </c>
      <c r="B105" s="1">
        <v>0.68580518000000001</v>
      </c>
      <c r="C105" s="1">
        <v>0.99101170000000005</v>
      </c>
    </row>
    <row r="106" spans="1:3" x14ac:dyDescent="0.2">
      <c r="A106" s="53" t="s">
        <v>576</v>
      </c>
      <c r="B106" s="1">
        <v>0.49674718000000001</v>
      </c>
      <c r="C106" s="1">
        <v>0.98342437000000005</v>
      </c>
    </row>
    <row r="107" spans="1:3" x14ac:dyDescent="0.2">
      <c r="A107" s="53" t="s">
        <v>963</v>
      </c>
      <c r="B107" s="1">
        <v>-0.58581059999999996</v>
      </c>
      <c r="C107" s="1">
        <v>0.98250238000000001</v>
      </c>
    </row>
    <row r="108" spans="1:3" x14ac:dyDescent="0.2">
      <c r="A108" s="53" t="s">
        <v>734</v>
      </c>
      <c r="B108" s="1">
        <v>-0.65565229999999997</v>
      </c>
      <c r="C108" s="1">
        <v>0.97587082000000003</v>
      </c>
    </row>
    <row r="109" spans="1:3" x14ac:dyDescent="0.2">
      <c r="A109" s="53" t="s">
        <v>616</v>
      </c>
      <c r="B109" s="1">
        <v>-0.38814330000000002</v>
      </c>
      <c r="C109" s="1">
        <v>0.96815633999999995</v>
      </c>
    </row>
    <row r="110" spans="1:3" x14ac:dyDescent="0.2">
      <c r="A110" s="53" t="s">
        <v>245</v>
      </c>
      <c r="B110" s="1">
        <v>-0.25422260000000002</v>
      </c>
      <c r="C110" s="1">
        <v>0.96728804000000002</v>
      </c>
    </row>
    <row r="111" spans="1:3" x14ac:dyDescent="0.2">
      <c r="A111" s="53" t="s">
        <v>95</v>
      </c>
      <c r="B111" s="1">
        <v>-0.41750789999999999</v>
      </c>
      <c r="C111" s="1">
        <v>0.96450214000000001</v>
      </c>
    </row>
    <row r="112" spans="1:3" x14ac:dyDescent="0.2">
      <c r="A112" s="53" t="s">
        <v>589</v>
      </c>
      <c r="B112" s="1">
        <v>0.29593211000000003</v>
      </c>
      <c r="C112" s="1">
        <v>0.96216024</v>
      </c>
    </row>
    <row r="113" spans="1:3" x14ac:dyDescent="0.2">
      <c r="A113" s="53" t="s">
        <v>556</v>
      </c>
      <c r="B113" s="1">
        <v>0.53123535</v>
      </c>
      <c r="C113" s="1">
        <v>0.95935300999999995</v>
      </c>
    </row>
    <row r="114" spans="1:3" x14ac:dyDescent="0.2">
      <c r="A114" s="53" t="s">
        <v>644</v>
      </c>
      <c r="B114" s="1">
        <v>0.57689831000000003</v>
      </c>
      <c r="C114" s="1">
        <v>0.95298174000000002</v>
      </c>
    </row>
    <row r="115" spans="1:3" x14ac:dyDescent="0.2">
      <c r="A115" s="53" t="s">
        <v>633</v>
      </c>
      <c r="B115" s="1">
        <v>-0.46168169999999997</v>
      </c>
      <c r="C115" s="1">
        <v>0.95239326000000002</v>
      </c>
    </row>
    <row r="116" spans="1:3" x14ac:dyDescent="0.2">
      <c r="A116" s="53" t="s">
        <v>668</v>
      </c>
      <c r="B116" s="1">
        <v>0.61614245000000001</v>
      </c>
      <c r="C116" s="1">
        <v>0.94723676000000001</v>
      </c>
    </row>
    <row r="117" spans="1:3" x14ac:dyDescent="0.2">
      <c r="A117" s="53" t="s">
        <v>893</v>
      </c>
      <c r="B117" s="1">
        <v>-0.41336659999999997</v>
      </c>
      <c r="C117" s="1">
        <v>0.94141147999999997</v>
      </c>
    </row>
    <row r="118" spans="1:3" x14ac:dyDescent="0.2">
      <c r="A118" s="53" t="s">
        <v>178</v>
      </c>
      <c r="B118" s="1">
        <v>-0.64824809999999999</v>
      </c>
      <c r="C118" s="1">
        <v>0.93728367999999995</v>
      </c>
    </row>
    <row r="119" spans="1:3" x14ac:dyDescent="0.2">
      <c r="A119" s="53" t="s">
        <v>135</v>
      </c>
      <c r="B119" s="1">
        <v>-0.43962519999999999</v>
      </c>
      <c r="C119" s="1">
        <v>0.93375549000000002</v>
      </c>
    </row>
    <row r="120" spans="1:3" x14ac:dyDescent="0.2">
      <c r="A120" s="53" t="s">
        <v>153</v>
      </c>
      <c r="B120" s="1">
        <v>-0.30794120000000003</v>
      </c>
      <c r="C120" s="1">
        <v>0.92965728999999997</v>
      </c>
    </row>
    <row r="121" spans="1:3" x14ac:dyDescent="0.2">
      <c r="A121" s="53" t="s">
        <v>832</v>
      </c>
      <c r="B121" s="1">
        <v>-0.78598239999999997</v>
      </c>
      <c r="C121" s="1">
        <v>0.92740146999999995</v>
      </c>
    </row>
    <row r="122" spans="1:3" x14ac:dyDescent="0.2">
      <c r="A122" s="53" t="s">
        <v>731</v>
      </c>
      <c r="B122" s="1">
        <v>-0.42489670000000002</v>
      </c>
      <c r="C122" s="1">
        <v>0.92282797000000005</v>
      </c>
    </row>
    <row r="123" spans="1:3" x14ac:dyDescent="0.2">
      <c r="A123" s="53" t="s">
        <v>84</v>
      </c>
      <c r="B123" s="1">
        <v>-0.24978649999999999</v>
      </c>
      <c r="C123" s="1">
        <v>0.92232444000000002</v>
      </c>
    </row>
    <row r="124" spans="1:3" x14ac:dyDescent="0.2">
      <c r="A124" s="53" t="s">
        <v>886</v>
      </c>
      <c r="B124" s="1">
        <v>-0.40853990000000001</v>
      </c>
      <c r="C124" s="1">
        <v>0.91714576999999997</v>
      </c>
    </row>
    <row r="125" spans="1:3" x14ac:dyDescent="0.2">
      <c r="A125" s="53" t="s">
        <v>649</v>
      </c>
      <c r="B125" s="1">
        <v>-0.51307689999999995</v>
      </c>
      <c r="C125" s="1">
        <v>0.91694995000000001</v>
      </c>
    </row>
    <row r="126" spans="1:3" x14ac:dyDescent="0.2">
      <c r="A126" s="53" t="s">
        <v>60</v>
      </c>
      <c r="B126" s="1">
        <v>-0.2696791</v>
      </c>
      <c r="C126" s="1">
        <v>0.91523012999999998</v>
      </c>
    </row>
    <row r="127" spans="1:3" x14ac:dyDescent="0.2">
      <c r="A127" s="53" t="s">
        <v>590</v>
      </c>
      <c r="B127" s="1">
        <v>0.4287088</v>
      </c>
      <c r="C127" s="1">
        <v>0.91380141000000004</v>
      </c>
    </row>
    <row r="128" spans="1:3" x14ac:dyDescent="0.2">
      <c r="A128" s="53" t="s">
        <v>672</v>
      </c>
      <c r="B128" s="1">
        <v>-0.67239680000000002</v>
      </c>
      <c r="C128" s="1">
        <v>0.91058057999999997</v>
      </c>
    </row>
    <row r="129" spans="1:3" x14ac:dyDescent="0.2">
      <c r="A129" s="53" t="s">
        <v>906</v>
      </c>
      <c r="B129" s="1">
        <v>-0.45206869999999999</v>
      </c>
      <c r="C129" s="1">
        <v>0.90174107999999997</v>
      </c>
    </row>
    <row r="130" spans="1:3" x14ac:dyDescent="0.2">
      <c r="A130" s="53" t="s">
        <v>1021</v>
      </c>
      <c r="B130" s="1">
        <v>-0.48054259999999999</v>
      </c>
      <c r="C130" s="1">
        <v>0.89800387000000004</v>
      </c>
    </row>
    <row r="131" spans="1:3" x14ac:dyDescent="0.2">
      <c r="A131" s="53" t="s">
        <v>680</v>
      </c>
      <c r="B131" s="1">
        <v>0.42760005000000001</v>
      </c>
      <c r="C131" s="1">
        <v>0.89152885999999998</v>
      </c>
    </row>
    <row r="132" spans="1:3" x14ac:dyDescent="0.2">
      <c r="A132" s="53" t="s">
        <v>970</v>
      </c>
      <c r="B132" s="1">
        <v>-0.74692499999999995</v>
      </c>
      <c r="C132" s="1">
        <v>0.8897311</v>
      </c>
    </row>
    <row r="133" spans="1:3" x14ac:dyDescent="0.2">
      <c r="A133" s="53" t="s">
        <v>639</v>
      </c>
      <c r="B133" s="1">
        <v>0.26330455000000003</v>
      </c>
      <c r="C133" s="1">
        <v>0.88471812000000005</v>
      </c>
    </row>
    <row r="134" spans="1:3" x14ac:dyDescent="0.2">
      <c r="A134" s="53" t="s">
        <v>762</v>
      </c>
      <c r="B134" s="1">
        <v>-0.25404379999999999</v>
      </c>
      <c r="C134" s="1">
        <v>0.88258833000000003</v>
      </c>
    </row>
    <row r="135" spans="1:3" x14ac:dyDescent="0.2">
      <c r="A135" s="53" t="s">
        <v>716</v>
      </c>
      <c r="B135" s="1">
        <v>-0.25404379999999999</v>
      </c>
      <c r="C135" s="1">
        <v>0.88258833000000003</v>
      </c>
    </row>
    <row r="136" spans="1:3" x14ac:dyDescent="0.2">
      <c r="A136" s="53" t="s">
        <v>119</v>
      </c>
      <c r="B136" s="1">
        <v>0.47275257999999998</v>
      </c>
      <c r="C136" s="1">
        <v>0.87647562999999995</v>
      </c>
    </row>
    <row r="137" spans="1:3" x14ac:dyDescent="0.2">
      <c r="A137" s="53" t="s">
        <v>190</v>
      </c>
      <c r="B137" s="1">
        <v>-0.18845210000000001</v>
      </c>
      <c r="C137" s="1">
        <v>0.87035724999999997</v>
      </c>
    </row>
    <row r="138" spans="1:3" x14ac:dyDescent="0.2">
      <c r="A138" s="53" t="s">
        <v>118</v>
      </c>
      <c r="B138" s="1">
        <v>1.2872754200000001</v>
      </c>
      <c r="C138" s="1">
        <v>0.86481039000000004</v>
      </c>
    </row>
    <row r="139" spans="1:3" x14ac:dyDescent="0.2">
      <c r="A139" s="53" t="s">
        <v>813</v>
      </c>
      <c r="B139" s="1">
        <v>-0.66447599999999996</v>
      </c>
      <c r="C139" s="1">
        <v>0.86463338999999995</v>
      </c>
    </row>
    <row r="140" spans="1:3" x14ac:dyDescent="0.2">
      <c r="A140" s="53" t="s">
        <v>235</v>
      </c>
      <c r="B140" s="1">
        <v>-0.43883689999999997</v>
      </c>
      <c r="C140" s="1">
        <v>0.8559523</v>
      </c>
    </row>
    <row r="141" spans="1:3" x14ac:dyDescent="0.2">
      <c r="A141" s="53" t="s">
        <v>991</v>
      </c>
      <c r="B141" s="1">
        <v>-0.3811447</v>
      </c>
      <c r="C141" s="1">
        <v>0.85579084999999999</v>
      </c>
    </row>
    <row r="142" spans="1:3" x14ac:dyDescent="0.2">
      <c r="A142" s="53" t="s">
        <v>91</v>
      </c>
      <c r="B142" s="1">
        <v>0.32192901000000002</v>
      </c>
      <c r="C142" s="1">
        <v>0.85203110000000004</v>
      </c>
    </row>
    <row r="143" spans="1:3" x14ac:dyDescent="0.2">
      <c r="A143" s="53" t="s">
        <v>596</v>
      </c>
      <c r="B143" s="1">
        <v>-0.4484245</v>
      </c>
      <c r="C143" s="1">
        <v>0.84976050999999997</v>
      </c>
    </row>
    <row r="144" spans="1:3" x14ac:dyDescent="0.2">
      <c r="A144" s="53" t="s">
        <v>96</v>
      </c>
      <c r="B144" s="1">
        <v>-0.45621420000000001</v>
      </c>
      <c r="C144" s="1">
        <v>0.84908421000000001</v>
      </c>
    </row>
    <row r="145" spans="1:3" x14ac:dyDescent="0.2">
      <c r="A145" s="53" t="s">
        <v>184</v>
      </c>
      <c r="B145" s="1">
        <v>-0.25971030000000001</v>
      </c>
      <c r="C145" s="1">
        <v>0.84601945000000001</v>
      </c>
    </row>
    <row r="146" spans="1:3" x14ac:dyDescent="0.2">
      <c r="A146" s="53" t="s">
        <v>591</v>
      </c>
      <c r="B146" s="1">
        <v>0.38847936999999999</v>
      </c>
      <c r="C146" s="1">
        <v>0.83249245000000005</v>
      </c>
    </row>
    <row r="147" spans="1:3" x14ac:dyDescent="0.2">
      <c r="A147" s="53" t="s">
        <v>662</v>
      </c>
      <c r="B147" s="1">
        <v>-0.41723569999999999</v>
      </c>
      <c r="C147" s="1">
        <v>0.82200097999999999</v>
      </c>
    </row>
    <row r="148" spans="1:3" x14ac:dyDescent="0.2">
      <c r="A148" s="53" t="s">
        <v>548</v>
      </c>
      <c r="B148" s="1">
        <v>1.4412566899999999</v>
      </c>
      <c r="C148" s="1">
        <v>0.81801457</v>
      </c>
    </row>
    <row r="149" spans="1:3" x14ac:dyDescent="0.2">
      <c r="A149" s="53" t="s">
        <v>883</v>
      </c>
      <c r="B149" s="1">
        <v>-0.61424559999999995</v>
      </c>
      <c r="C149" s="1">
        <v>0.81755749</v>
      </c>
    </row>
    <row r="150" spans="1:3" x14ac:dyDescent="0.2">
      <c r="A150" s="53" t="s">
        <v>969</v>
      </c>
      <c r="B150" s="1">
        <v>-0.43911289999999997</v>
      </c>
      <c r="C150" s="1">
        <v>0.81559904000000005</v>
      </c>
    </row>
    <row r="151" spans="1:3" x14ac:dyDescent="0.2">
      <c r="A151" s="53" t="s">
        <v>152</v>
      </c>
      <c r="B151" s="1">
        <v>-0.24579309999999999</v>
      </c>
      <c r="C151" s="1">
        <v>0.81530042000000003</v>
      </c>
    </row>
    <row r="152" spans="1:3" x14ac:dyDescent="0.2">
      <c r="A152" s="53" t="s">
        <v>737</v>
      </c>
      <c r="B152" s="1">
        <v>-0.28892440000000003</v>
      </c>
      <c r="C152" s="1">
        <v>0.81035193000000005</v>
      </c>
    </row>
    <row r="153" spans="1:3" x14ac:dyDescent="0.2">
      <c r="A153" s="53" t="s">
        <v>901</v>
      </c>
      <c r="B153" s="1">
        <v>-0.44919130000000002</v>
      </c>
      <c r="C153" s="1">
        <v>0.80997618000000005</v>
      </c>
    </row>
    <row r="154" spans="1:3" x14ac:dyDescent="0.2">
      <c r="A154" s="53" t="s">
        <v>807</v>
      </c>
      <c r="B154" s="1">
        <v>-0.60102429999999996</v>
      </c>
      <c r="C154" s="1">
        <v>0.80717863000000001</v>
      </c>
    </row>
    <row r="155" spans="1:3" x14ac:dyDescent="0.2">
      <c r="A155" s="53" t="s">
        <v>75</v>
      </c>
      <c r="B155" s="1">
        <v>0.27041784000000002</v>
      </c>
      <c r="C155" s="1">
        <v>0.80610899000000003</v>
      </c>
    </row>
    <row r="156" spans="1:3" x14ac:dyDescent="0.2">
      <c r="A156" s="53" t="s">
        <v>954</v>
      </c>
      <c r="B156" s="1">
        <v>-0.42551489999999997</v>
      </c>
      <c r="C156" s="1">
        <v>0.79768284</v>
      </c>
    </row>
    <row r="157" spans="1:3" x14ac:dyDescent="0.2">
      <c r="A157" s="53" t="s">
        <v>874</v>
      </c>
      <c r="B157" s="1">
        <v>-0.62709040000000005</v>
      </c>
      <c r="C157" s="1">
        <v>0.79197532000000004</v>
      </c>
    </row>
    <row r="158" spans="1:3" x14ac:dyDescent="0.2">
      <c r="A158" s="53" t="s">
        <v>897</v>
      </c>
      <c r="B158" s="1">
        <v>-0.69388590000000006</v>
      </c>
      <c r="C158" s="1">
        <v>0.78758969000000001</v>
      </c>
    </row>
    <row r="159" spans="1:3" x14ac:dyDescent="0.2">
      <c r="A159" s="53" t="s">
        <v>783</v>
      </c>
      <c r="B159" s="1">
        <v>-0.46023320000000001</v>
      </c>
      <c r="C159" s="1">
        <v>0.78627374999999999</v>
      </c>
    </row>
    <row r="160" spans="1:3" x14ac:dyDescent="0.2">
      <c r="A160" s="53" t="s">
        <v>724</v>
      </c>
      <c r="B160" s="1">
        <v>-0.1148602</v>
      </c>
      <c r="C160" s="1">
        <v>0.78024740999999997</v>
      </c>
    </row>
    <row r="161" spans="1:3" x14ac:dyDescent="0.2">
      <c r="A161" s="53" t="s">
        <v>117</v>
      </c>
      <c r="B161" s="1">
        <v>-0.27493849999999997</v>
      </c>
      <c r="C161" s="1">
        <v>0.78015184999999998</v>
      </c>
    </row>
    <row r="162" spans="1:3" x14ac:dyDescent="0.2">
      <c r="A162" s="53" t="s">
        <v>42</v>
      </c>
      <c r="B162" s="1">
        <v>-0.30833159999999998</v>
      </c>
      <c r="C162" s="1">
        <v>0.77659652000000001</v>
      </c>
    </row>
    <row r="163" spans="1:3" x14ac:dyDescent="0.2">
      <c r="A163" s="53" t="s">
        <v>919</v>
      </c>
      <c r="B163" s="1">
        <v>-1.0769795</v>
      </c>
      <c r="C163" s="1">
        <v>0.77577775999999998</v>
      </c>
    </row>
    <row r="164" spans="1:3" x14ac:dyDescent="0.2">
      <c r="A164" s="53" t="s">
        <v>682</v>
      </c>
      <c r="B164" s="1">
        <v>0.26579659</v>
      </c>
      <c r="C164" s="1">
        <v>0.76994112999999997</v>
      </c>
    </row>
    <row r="165" spans="1:3" x14ac:dyDescent="0.2">
      <c r="A165" s="53" t="s">
        <v>134</v>
      </c>
      <c r="B165" s="1">
        <v>0.41207941999999997</v>
      </c>
      <c r="C165" s="1">
        <v>0.76793652999999995</v>
      </c>
    </row>
    <row r="166" spans="1:3" x14ac:dyDescent="0.2">
      <c r="A166" s="53" t="s">
        <v>602</v>
      </c>
      <c r="B166" s="1">
        <v>1.1068910599999999</v>
      </c>
      <c r="C166" s="1">
        <v>0.76734013000000001</v>
      </c>
    </row>
    <row r="167" spans="1:3" x14ac:dyDescent="0.2">
      <c r="A167" s="53" t="s">
        <v>990</v>
      </c>
      <c r="B167" s="1">
        <v>-0.23770330000000001</v>
      </c>
      <c r="C167" s="1">
        <v>0.76638346999999996</v>
      </c>
    </row>
    <row r="168" spans="1:3" x14ac:dyDescent="0.2">
      <c r="A168" s="53" t="s">
        <v>1014</v>
      </c>
      <c r="B168" s="1">
        <v>-0.35395110000000002</v>
      </c>
      <c r="C168" s="1">
        <v>0.76579430000000004</v>
      </c>
    </row>
    <row r="169" spans="1:3" x14ac:dyDescent="0.2">
      <c r="A169" s="53" t="s">
        <v>917</v>
      </c>
      <c r="B169" s="1">
        <v>-0.38339210000000001</v>
      </c>
      <c r="C169" s="1">
        <v>0.76327431000000001</v>
      </c>
    </row>
    <row r="170" spans="1:3" x14ac:dyDescent="0.2">
      <c r="A170" s="53" t="s">
        <v>876</v>
      </c>
      <c r="B170" s="1">
        <v>-0.248334</v>
      </c>
      <c r="C170" s="1">
        <v>0.76120633999999998</v>
      </c>
    </row>
    <row r="171" spans="1:3" x14ac:dyDescent="0.2">
      <c r="A171" s="53" t="s">
        <v>966</v>
      </c>
      <c r="B171" s="1">
        <v>0.40150574999999999</v>
      </c>
      <c r="C171" s="1">
        <v>0.75981637999999996</v>
      </c>
    </row>
    <row r="172" spans="1:3" x14ac:dyDescent="0.2">
      <c r="A172" s="53" t="s">
        <v>721</v>
      </c>
      <c r="B172" s="1">
        <v>-0.1571323</v>
      </c>
      <c r="C172" s="1">
        <v>0.75966515999999995</v>
      </c>
    </row>
    <row r="173" spans="1:3" x14ac:dyDescent="0.2">
      <c r="A173" s="53" t="s">
        <v>247</v>
      </c>
      <c r="B173" s="1">
        <v>-0.41575000000000001</v>
      </c>
      <c r="C173" s="1">
        <v>0.75885636999999995</v>
      </c>
    </row>
    <row r="174" spans="1:3" x14ac:dyDescent="0.2">
      <c r="A174" s="53" t="s">
        <v>690</v>
      </c>
      <c r="B174" s="1">
        <v>-0.35723189999999999</v>
      </c>
      <c r="C174" s="1">
        <v>0.75635836999999995</v>
      </c>
    </row>
    <row r="175" spans="1:3" x14ac:dyDescent="0.2">
      <c r="A175" s="53" t="s">
        <v>582</v>
      </c>
      <c r="B175" s="1">
        <v>0.73349354</v>
      </c>
      <c r="C175" s="1">
        <v>0.75385659000000005</v>
      </c>
    </row>
    <row r="176" spans="1:3" x14ac:dyDescent="0.2">
      <c r="A176" s="53" t="s">
        <v>884</v>
      </c>
      <c r="B176" s="1">
        <v>-0.48078539999999997</v>
      </c>
      <c r="C176" s="1">
        <v>0.74775871999999999</v>
      </c>
    </row>
    <row r="177" spans="1:3" x14ac:dyDescent="0.2">
      <c r="A177" s="53" t="s">
        <v>677</v>
      </c>
      <c r="B177" s="1">
        <v>0.56512351000000005</v>
      </c>
      <c r="C177" s="1">
        <v>0.74388723999999995</v>
      </c>
    </row>
    <row r="178" spans="1:3" x14ac:dyDescent="0.2">
      <c r="A178" s="53" t="s">
        <v>1006</v>
      </c>
      <c r="B178" s="1">
        <v>-0.4423628</v>
      </c>
      <c r="C178" s="1">
        <v>0.74381361999999995</v>
      </c>
    </row>
    <row r="179" spans="1:3" x14ac:dyDescent="0.2">
      <c r="A179" s="53" t="s">
        <v>865</v>
      </c>
      <c r="B179" s="1">
        <v>-1.2187572</v>
      </c>
      <c r="C179" s="1">
        <v>0.74133850000000001</v>
      </c>
    </row>
    <row r="180" spans="1:3" x14ac:dyDescent="0.2">
      <c r="A180" s="53" t="s">
        <v>551</v>
      </c>
      <c r="B180" s="1">
        <v>0.50775026999999995</v>
      </c>
      <c r="C180" s="1">
        <v>0.73972526999999999</v>
      </c>
    </row>
    <row r="181" spans="1:3" x14ac:dyDescent="0.2">
      <c r="A181" s="53" t="s">
        <v>159</v>
      </c>
      <c r="B181" s="1">
        <v>-0.37237789999999998</v>
      </c>
      <c r="C181" s="1">
        <v>0.73852198000000002</v>
      </c>
    </row>
    <row r="182" spans="1:3" x14ac:dyDescent="0.2">
      <c r="A182" s="53" t="s">
        <v>689</v>
      </c>
      <c r="B182" s="1">
        <v>0.55038392000000003</v>
      </c>
      <c r="C182" s="1">
        <v>0.73255769000000004</v>
      </c>
    </row>
    <row r="183" spans="1:3" x14ac:dyDescent="0.2">
      <c r="A183" s="53" t="s">
        <v>80</v>
      </c>
      <c r="B183" s="1">
        <v>-0.19510739999999999</v>
      </c>
      <c r="C183" s="1">
        <v>0.73192851999999997</v>
      </c>
    </row>
    <row r="184" spans="1:3" x14ac:dyDescent="0.2">
      <c r="A184" s="53" t="s">
        <v>707</v>
      </c>
      <c r="B184" s="1">
        <v>0.82018829999999998</v>
      </c>
      <c r="C184" s="1">
        <v>0.72813057999999997</v>
      </c>
    </row>
    <row r="185" spans="1:3" x14ac:dyDescent="0.2">
      <c r="A185" s="53" t="s">
        <v>925</v>
      </c>
      <c r="B185" s="1">
        <v>-0.54619629999999997</v>
      </c>
      <c r="C185" s="1">
        <v>0.72579050000000001</v>
      </c>
    </row>
    <row r="186" spans="1:3" x14ac:dyDescent="0.2">
      <c r="A186" s="53" t="s">
        <v>230</v>
      </c>
      <c r="B186" s="1">
        <v>-0.24529509999999999</v>
      </c>
      <c r="C186" s="1">
        <v>0.71749450999999997</v>
      </c>
    </row>
    <row r="187" spans="1:3" x14ac:dyDescent="0.2">
      <c r="A187" s="53" t="s">
        <v>977</v>
      </c>
      <c r="B187" s="1">
        <v>-0.3616954</v>
      </c>
      <c r="C187" s="1">
        <v>0.71671456</v>
      </c>
    </row>
    <row r="188" spans="1:3" x14ac:dyDescent="0.2">
      <c r="A188" s="53" t="s">
        <v>745</v>
      </c>
      <c r="B188" s="1">
        <v>-0.17160320000000001</v>
      </c>
      <c r="C188" s="1">
        <v>0.70997239999999995</v>
      </c>
    </row>
    <row r="189" spans="1:3" x14ac:dyDescent="0.2">
      <c r="A189" s="53" t="s">
        <v>678</v>
      </c>
      <c r="B189" s="1">
        <v>0.34027062000000002</v>
      </c>
      <c r="C189" s="1">
        <v>0.70467800999999997</v>
      </c>
    </row>
    <row r="190" spans="1:3" x14ac:dyDescent="0.2">
      <c r="A190" s="53" t="s">
        <v>981</v>
      </c>
      <c r="B190" s="1">
        <v>-0.83545389999999997</v>
      </c>
      <c r="C190" s="1">
        <v>0.69907991000000003</v>
      </c>
    </row>
    <row r="191" spans="1:3" x14ac:dyDescent="0.2">
      <c r="A191" s="53" t="s">
        <v>223</v>
      </c>
      <c r="B191" s="1">
        <v>-0.24727589999999999</v>
      </c>
      <c r="C191" s="1">
        <v>0.69598561000000003</v>
      </c>
    </row>
    <row r="192" spans="1:3" x14ac:dyDescent="0.2">
      <c r="A192" s="53" t="s">
        <v>839</v>
      </c>
      <c r="B192" s="1">
        <v>-0.61140320000000004</v>
      </c>
      <c r="C192" s="1">
        <v>0.69131905000000005</v>
      </c>
    </row>
    <row r="193" spans="1:3" x14ac:dyDescent="0.2">
      <c r="A193" s="53" t="s">
        <v>698</v>
      </c>
      <c r="B193" s="1">
        <v>-1.0630002999999999</v>
      </c>
      <c r="C193" s="1">
        <v>0.68803901000000001</v>
      </c>
    </row>
    <row r="194" spans="1:3" x14ac:dyDescent="0.2">
      <c r="A194" s="53" t="s">
        <v>905</v>
      </c>
      <c r="B194" s="1">
        <v>0.17830502000000001</v>
      </c>
      <c r="C194" s="1">
        <v>0.68757802000000001</v>
      </c>
    </row>
    <row r="195" spans="1:3" x14ac:dyDescent="0.2">
      <c r="A195" s="53" t="s">
        <v>1002</v>
      </c>
      <c r="B195" s="1">
        <v>-0.31692219999999999</v>
      </c>
      <c r="C195" s="1">
        <v>0.67140058999999996</v>
      </c>
    </row>
    <row r="196" spans="1:3" x14ac:dyDescent="0.2">
      <c r="A196" s="53" t="s">
        <v>621</v>
      </c>
      <c r="B196" s="1">
        <v>-0.33176480000000003</v>
      </c>
      <c r="C196" s="1">
        <v>0.67076674999999997</v>
      </c>
    </row>
    <row r="197" spans="1:3" x14ac:dyDescent="0.2">
      <c r="A197" s="53" t="s">
        <v>666</v>
      </c>
      <c r="B197" s="1">
        <v>-0.1894015</v>
      </c>
      <c r="C197" s="1">
        <v>0.66913202999999999</v>
      </c>
    </row>
    <row r="198" spans="1:3" x14ac:dyDescent="0.2">
      <c r="A198" s="53" t="s">
        <v>151</v>
      </c>
      <c r="B198" s="1">
        <v>-0.238536</v>
      </c>
      <c r="C198" s="1">
        <v>0.66695758000000005</v>
      </c>
    </row>
    <row r="199" spans="1:3" x14ac:dyDescent="0.2">
      <c r="A199" s="53" t="s">
        <v>902</v>
      </c>
      <c r="B199" s="1">
        <v>-0.56639640000000002</v>
      </c>
      <c r="C199" s="1">
        <v>0.66559356999999997</v>
      </c>
    </row>
    <row r="200" spans="1:3" x14ac:dyDescent="0.2">
      <c r="A200" s="53" t="s">
        <v>821</v>
      </c>
      <c r="B200" s="1">
        <v>-0.53965079999999999</v>
      </c>
      <c r="C200" s="1">
        <v>0.66281692999999997</v>
      </c>
    </row>
    <row r="201" spans="1:3" x14ac:dyDescent="0.2">
      <c r="A201" s="53" t="s">
        <v>763</v>
      </c>
      <c r="B201" s="1">
        <v>-0.33834940000000002</v>
      </c>
      <c r="C201" s="1">
        <v>0.66147175000000002</v>
      </c>
    </row>
    <row r="202" spans="1:3" x14ac:dyDescent="0.2">
      <c r="A202" s="53" t="s">
        <v>578</v>
      </c>
      <c r="B202" s="1">
        <v>0.83139054000000001</v>
      </c>
      <c r="C202" s="1">
        <v>0.66097994999999998</v>
      </c>
    </row>
    <row r="203" spans="1:3" x14ac:dyDescent="0.2">
      <c r="A203" s="53" t="s">
        <v>579</v>
      </c>
      <c r="B203" s="1">
        <v>0.83139054000000001</v>
      </c>
      <c r="C203" s="1">
        <v>0.66097994999999998</v>
      </c>
    </row>
    <row r="204" spans="1:3" x14ac:dyDescent="0.2">
      <c r="A204" s="53" t="s">
        <v>810</v>
      </c>
      <c r="B204" s="1">
        <v>-0.23383670000000001</v>
      </c>
      <c r="C204" s="1">
        <v>0.66065481999999998</v>
      </c>
    </row>
    <row r="205" spans="1:3" x14ac:dyDescent="0.2">
      <c r="A205" s="53" t="s">
        <v>931</v>
      </c>
      <c r="B205" s="1">
        <v>-0.54861890000000002</v>
      </c>
      <c r="C205" s="1">
        <v>0.65799043999999995</v>
      </c>
    </row>
    <row r="206" spans="1:3" x14ac:dyDescent="0.2">
      <c r="A206" s="53" t="s">
        <v>953</v>
      </c>
      <c r="B206" s="1">
        <v>-0.44722719999999999</v>
      </c>
      <c r="C206" s="1">
        <v>0.65472266000000001</v>
      </c>
    </row>
    <row r="207" spans="1:3" x14ac:dyDescent="0.2">
      <c r="A207" s="53" t="s">
        <v>1001</v>
      </c>
      <c r="B207" s="1">
        <v>-0.65738549999999996</v>
      </c>
      <c r="C207" s="1">
        <v>0.65382790999999996</v>
      </c>
    </row>
    <row r="208" spans="1:3" x14ac:dyDescent="0.2">
      <c r="A208" s="53" t="s">
        <v>659</v>
      </c>
      <c r="B208" s="1">
        <v>-0.35155589999999998</v>
      </c>
      <c r="C208" s="1">
        <v>0.64861316000000002</v>
      </c>
    </row>
    <row r="209" spans="1:3" x14ac:dyDescent="0.2">
      <c r="A209" s="53" t="s">
        <v>210</v>
      </c>
      <c r="B209" s="1">
        <v>-0.23951310000000001</v>
      </c>
      <c r="C209" s="1">
        <v>0.64601492000000005</v>
      </c>
    </row>
    <row r="210" spans="1:3" x14ac:dyDescent="0.2">
      <c r="A210" s="53" t="s">
        <v>609</v>
      </c>
      <c r="B210" s="1">
        <v>-0.31017339999999999</v>
      </c>
      <c r="C210" s="1">
        <v>0.64252708000000003</v>
      </c>
    </row>
    <row r="211" spans="1:3" x14ac:dyDescent="0.2">
      <c r="A211" s="53" t="s">
        <v>806</v>
      </c>
      <c r="B211" s="1">
        <v>-0.56131989999999998</v>
      </c>
      <c r="C211" s="1">
        <v>0.63926890999999997</v>
      </c>
    </row>
    <row r="212" spans="1:3" x14ac:dyDescent="0.2">
      <c r="A212" s="53" t="s">
        <v>626</v>
      </c>
      <c r="B212" s="1">
        <v>0.41760206</v>
      </c>
      <c r="C212" s="1">
        <v>0.63785398999999998</v>
      </c>
    </row>
    <row r="213" spans="1:3" x14ac:dyDescent="0.2">
      <c r="A213" s="53" t="s">
        <v>723</v>
      </c>
      <c r="B213" s="1">
        <v>-0.57828559999999996</v>
      </c>
      <c r="C213" s="1">
        <v>0.63726653</v>
      </c>
    </row>
    <row r="214" spans="1:3" x14ac:dyDescent="0.2">
      <c r="A214" s="53" t="s">
        <v>647</v>
      </c>
      <c r="B214" s="1">
        <v>0.80608489000000005</v>
      </c>
      <c r="C214" s="1">
        <v>0.63626008000000001</v>
      </c>
    </row>
    <row r="215" spans="1:3" x14ac:dyDescent="0.2">
      <c r="A215" s="53" t="s">
        <v>992</v>
      </c>
      <c r="B215" s="1">
        <v>-0.2158118</v>
      </c>
      <c r="C215" s="1">
        <v>0.63595659999999998</v>
      </c>
    </row>
    <row r="216" spans="1:3" x14ac:dyDescent="0.2">
      <c r="A216" s="53" t="s">
        <v>926</v>
      </c>
      <c r="B216" s="1">
        <v>-0.45328410000000002</v>
      </c>
      <c r="C216" s="1">
        <v>0.63438364000000003</v>
      </c>
    </row>
    <row r="217" spans="1:3" x14ac:dyDescent="0.2">
      <c r="A217" s="53" t="s">
        <v>819</v>
      </c>
      <c r="B217" s="1">
        <v>-0.25443559999999998</v>
      </c>
      <c r="C217" s="1">
        <v>0.63146281000000004</v>
      </c>
    </row>
    <row r="218" spans="1:3" x14ac:dyDescent="0.2">
      <c r="A218" s="53" t="s">
        <v>1004</v>
      </c>
      <c r="B218" s="1">
        <v>-0.54012000000000004</v>
      </c>
      <c r="C218" s="1">
        <v>0.63095438999999998</v>
      </c>
    </row>
    <row r="219" spans="1:3" x14ac:dyDescent="0.2">
      <c r="A219" s="53" t="s">
        <v>107</v>
      </c>
      <c r="B219" s="1">
        <v>-1.0568469</v>
      </c>
      <c r="C219" s="1">
        <v>0.63065782999999997</v>
      </c>
    </row>
    <row r="220" spans="1:3" x14ac:dyDescent="0.2">
      <c r="A220" s="53" t="s">
        <v>842</v>
      </c>
      <c r="B220" s="1">
        <v>-1.4113815000000001</v>
      </c>
      <c r="C220" s="1">
        <v>0.61710156000000005</v>
      </c>
    </row>
    <row r="221" spans="1:3" x14ac:dyDescent="0.2">
      <c r="A221" s="53" t="s">
        <v>937</v>
      </c>
      <c r="B221" s="1">
        <v>-0.48743500000000001</v>
      </c>
      <c r="C221" s="1">
        <v>0.61157901999999997</v>
      </c>
    </row>
    <row r="222" spans="1:3" x14ac:dyDescent="0.2">
      <c r="A222" s="53" t="s">
        <v>846</v>
      </c>
      <c r="B222" s="1">
        <v>-0.14685519999999999</v>
      </c>
      <c r="C222" s="1">
        <v>0.61049595000000001</v>
      </c>
    </row>
    <row r="223" spans="1:3" x14ac:dyDescent="0.2">
      <c r="A223" s="53" t="s">
        <v>165</v>
      </c>
      <c r="B223" s="1">
        <v>-0.35787910000000001</v>
      </c>
      <c r="C223" s="1">
        <v>0.61032885000000003</v>
      </c>
    </row>
    <row r="224" spans="1:3" x14ac:dyDescent="0.2">
      <c r="A224" s="53" t="s">
        <v>960</v>
      </c>
      <c r="B224" s="1">
        <v>-0.58852870000000002</v>
      </c>
      <c r="C224" s="1">
        <v>0.60567782999999997</v>
      </c>
    </row>
    <row r="225" spans="1:3" x14ac:dyDescent="0.2">
      <c r="A225" s="53" t="s">
        <v>973</v>
      </c>
      <c r="B225" s="1">
        <v>0.43216904</v>
      </c>
      <c r="C225" s="1">
        <v>0.59966501999999999</v>
      </c>
    </row>
    <row r="226" spans="1:3" x14ac:dyDescent="0.2">
      <c r="A226" s="53" t="s">
        <v>122</v>
      </c>
      <c r="B226" s="1">
        <v>-0.34711619999999999</v>
      </c>
      <c r="C226" s="1">
        <v>0.59043875999999995</v>
      </c>
    </row>
    <row r="227" spans="1:3" x14ac:dyDescent="0.2">
      <c r="A227" s="53" t="s">
        <v>674</v>
      </c>
      <c r="B227" s="1">
        <v>0.27027553999999998</v>
      </c>
      <c r="C227" s="1">
        <v>0.58754437999999998</v>
      </c>
    </row>
    <row r="228" spans="1:3" x14ac:dyDescent="0.2">
      <c r="A228" s="53" t="s">
        <v>710</v>
      </c>
      <c r="B228" s="1">
        <v>0.41331417999999998</v>
      </c>
      <c r="C228" s="1">
        <v>0.58366253000000001</v>
      </c>
    </row>
    <row r="229" spans="1:3" x14ac:dyDescent="0.2">
      <c r="A229" s="53" t="s">
        <v>903</v>
      </c>
      <c r="B229" s="1">
        <v>-0.41202319999999998</v>
      </c>
      <c r="C229" s="1">
        <v>0.58301519000000002</v>
      </c>
    </row>
    <row r="230" spans="1:3" x14ac:dyDescent="0.2">
      <c r="A230" s="53" t="s">
        <v>916</v>
      </c>
      <c r="B230" s="1">
        <v>-0.58567210000000003</v>
      </c>
      <c r="C230" s="1">
        <v>0.58228738000000002</v>
      </c>
    </row>
    <row r="231" spans="1:3" x14ac:dyDescent="0.2">
      <c r="A231" s="53" t="s">
        <v>671</v>
      </c>
      <c r="B231" s="1">
        <v>-0.35123559999999998</v>
      </c>
      <c r="C231" s="1">
        <v>0.58076382000000004</v>
      </c>
    </row>
    <row r="232" spans="1:3" x14ac:dyDescent="0.2">
      <c r="A232" s="53" t="s">
        <v>214</v>
      </c>
      <c r="B232" s="1">
        <v>-0.27579019999999999</v>
      </c>
      <c r="C232" s="1">
        <v>0.58041222999999997</v>
      </c>
    </row>
    <row r="233" spans="1:3" x14ac:dyDescent="0.2">
      <c r="A233" s="53" t="s">
        <v>816</v>
      </c>
      <c r="B233" s="1">
        <v>-0.65315749999999995</v>
      </c>
      <c r="C233" s="1">
        <v>0.57729834000000002</v>
      </c>
    </row>
    <row r="234" spans="1:3" x14ac:dyDescent="0.2">
      <c r="A234" s="53" t="s">
        <v>881</v>
      </c>
      <c r="B234" s="1">
        <v>-0.46410459999999998</v>
      </c>
      <c r="C234" s="1">
        <v>0.57598722000000002</v>
      </c>
    </row>
    <row r="235" spans="1:3" x14ac:dyDescent="0.2">
      <c r="A235" s="53" t="s">
        <v>836</v>
      </c>
      <c r="B235" s="1">
        <v>-0.26264389999999999</v>
      </c>
      <c r="C235" s="1">
        <v>0.57579597000000005</v>
      </c>
    </row>
    <row r="236" spans="1:3" x14ac:dyDescent="0.2">
      <c r="A236" s="53" t="s">
        <v>962</v>
      </c>
      <c r="B236" s="1">
        <v>-0.30362420000000001</v>
      </c>
      <c r="C236" s="1">
        <v>0.57225126999999998</v>
      </c>
    </row>
    <row r="237" spans="1:3" x14ac:dyDescent="0.2">
      <c r="A237" s="53" t="s">
        <v>822</v>
      </c>
      <c r="B237" s="1">
        <v>0.31032099000000002</v>
      </c>
      <c r="C237" s="1">
        <v>0.57122220999999995</v>
      </c>
    </row>
    <row r="238" spans="1:3" x14ac:dyDescent="0.2">
      <c r="A238" s="53" t="s">
        <v>688</v>
      </c>
      <c r="B238" s="1">
        <v>-0.34610049999999998</v>
      </c>
      <c r="C238" s="1">
        <v>0.56737795999999996</v>
      </c>
    </row>
    <row r="239" spans="1:3" x14ac:dyDescent="0.2">
      <c r="A239" s="53" t="s">
        <v>103</v>
      </c>
      <c r="B239" s="1">
        <v>0.17883151999999999</v>
      </c>
      <c r="C239" s="1">
        <v>0.56603349000000003</v>
      </c>
    </row>
    <row r="240" spans="1:3" x14ac:dyDescent="0.2">
      <c r="A240" s="53" t="s">
        <v>996</v>
      </c>
      <c r="B240" s="1">
        <v>0.37299739999999998</v>
      </c>
      <c r="C240" s="1">
        <v>0.56554420000000005</v>
      </c>
    </row>
    <row r="241" spans="1:3" x14ac:dyDescent="0.2">
      <c r="A241" s="53" t="s">
        <v>957</v>
      </c>
      <c r="B241" s="1">
        <v>-0.5621427</v>
      </c>
      <c r="C241" s="1">
        <v>0.56517021000000001</v>
      </c>
    </row>
    <row r="242" spans="1:3" x14ac:dyDescent="0.2">
      <c r="A242" s="53" t="s">
        <v>636</v>
      </c>
      <c r="B242" s="1">
        <v>-0.34093889999999999</v>
      </c>
      <c r="C242" s="1">
        <v>0.55470339000000002</v>
      </c>
    </row>
    <row r="243" spans="1:3" x14ac:dyDescent="0.2">
      <c r="A243" s="53" t="s">
        <v>565</v>
      </c>
      <c r="B243" s="1">
        <v>0.49417597000000002</v>
      </c>
      <c r="C243" s="1">
        <v>0.55344411999999998</v>
      </c>
    </row>
    <row r="244" spans="1:3" x14ac:dyDescent="0.2">
      <c r="A244" s="53" t="s">
        <v>1010</v>
      </c>
      <c r="B244" s="1">
        <v>-0.33402579999999998</v>
      </c>
      <c r="C244" s="1">
        <v>0.55174484999999995</v>
      </c>
    </row>
    <row r="245" spans="1:3" x14ac:dyDescent="0.2">
      <c r="A245" s="53" t="s">
        <v>871</v>
      </c>
      <c r="B245" s="1">
        <v>0.23647288999999999</v>
      </c>
      <c r="C245" s="1">
        <v>0.55083864000000005</v>
      </c>
    </row>
    <row r="246" spans="1:3" x14ac:dyDescent="0.2">
      <c r="A246" s="53" t="s">
        <v>935</v>
      </c>
      <c r="B246" s="1">
        <v>-0.36822240000000001</v>
      </c>
      <c r="C246" s="1">
        <v>0.54801122000000002</v>
      </c>
    </row>
    <row r="247" spans="1:3" x14ac:dyDescent="0.2">
      <c r="A247" s="53" t="s">
        <v>823</v>
      </c>
      <c r="B247" s="1">
        <v>-0.2110137</v>
      </c>
      <c r="C247" s="1">
        <v>0.54725747000000002</v>
      </c>
    </row>
    <row r="248" spans="1:3" x14ac:dyDescent="0.2">
      <c r="A248" s="53" t="s">
        <v>848</v>
      </c>
      <c r="B248" s="1">
        <v>-0.44355610000000001</v>
      </c>
      <c r="C248" s="1">
        <v>0.54582763999999995</v>
      </c>
    </row>
    <row r="249" spans="1:3" x14ac:dyDescent="0.2">
      <c r="A249" s="53" t="s">
        <v>739</v>
      </c>
      <c r="B249" s="1">
        <v>-0.16014800000000001</v>
      </c>
      <c r="C249" s="1">
        <v>0.54425661999999997</v>
      </c>
    </row>
    <row r="250" spans="1:3" x14ac:dyDescent="0.2">
      <c r="A250" s="53" t="s">
        <v>878</v>
      </c>
      <c r="B250" s="1">
        <v>-0.65097260000000001</v>
      </c>
      <c r="C250" s="1">
        <v>0.54336912999999998</v>
      </c>
    </row>
    <row r="251" spans="1:3" x14ac:dyDescent="0.2">
      <c r="A251" s="53" t="s">
        <v>904</v>
      </c>
      <c r="B251" s="1">
        <v>-0.27064379999999999</v>
      </c>
      <c r="C251" s="1">
        <v>0.54096613000000005</v>
      </c>
    </row>
    <row r="252" spans="1:3" x14ac:dyDescent="0.2">
      <c r="A252" s="53" t="s">
        <v>754</v>
      </c>
      <c r="B252" s="1">
        <v>-0.42340080000000002</v>
      </c>
      <c r="C252" s="1">
        <v>0.53374387999999995</v>
      </c>
    </row>
    <row r="253" spans="1:3" x14ac:dyDescent="0.2">
      <c r="A253" s="53" t="s">
        <v>701</v>
      </c>
      <c r="B253" s="1">
        <v>-0.43346669999999998</v>
      </c>
      <c r="C253" s="1">
        <v>0.53359396999999997</v>
      </c>
    </row>
    <row r="254" spans="1:3" x14ac:dyDescent="0.2">
      <c r="A254" s="53" t="s">
        <v>684</v>
      </c>
      <c r="B254" s="1">
        <v>-0.31959019999999999</v>
      </c>
      <c r="C254" s="1">
        <v>0.53136859999999997</v>
      </c>
    </row>
    <row r="255" spans="1:3" x14ac:dyDescent="0.2">
      <c r="A255" s="53" t="s">
        <v>838</v>
      </c>
      <c r="B255" s="1">
        <v>0.19891713</v>
      </c>
      <c r="C255" s="1">
        <v>0.52977207000000004</v>
      </c>
    </row>
    <row r="256" spans="1:3" x14ac:dyDescent="0.2">
      <c r="A256" s="53" t="s">
        <v>77</v>
      </c>
      <c r="B256" s="1">
        <v>0.26042662999999999</v>
      </c>
      <c r="C256" s="1">
        <v>0.52622756999999998</v>
      </c>
    </row>
    <row r="257" spans="1:3" x14ac:dyDescent="0.2">
      <c r="A257" s="53" t="s">
        <v>994</v>
      </c>
      <c r="B257" s="1">
        <v>-0.49902459999999998</v>
      </c>
      <c r="C257" s="1">
        <v>0.52569900999999997</v>
      </c>
    </row>
    <row r="258" spans="1:3" x14ac:dyDescent="0.2">
      <c r="A258" s="53" t="s">
        <v>158</v>
      </c>
      <c r="B258" s="1">
        <v>0.61026919999999996</v>
      </c>
      <c r="C258" s="1">
        <v>0.52144729000000001</v>
      </c>
    </row>
    <row r="259" spans="1:3" x14ac:dyDescent="0.2">
      <c r="A259" s="53" t="s">
        <v>951</v>
      </c>
      <c r="B259" s="1">
        <v>-1.765952</v>
      </c>
      <c r="C259" s="1">
        <v>0.52096388000000005</v>
      </c>
    </row>
    <row r="260" spans="1:3" x14ac:dyDescent="0.2">
      <c r="A260" s="53" t="s">
        <v>1012</v>
      </c>
      <c r="B260" s="1">
        <v>-0.4012173</v>
      </c>
      <c r="C260" s="1">
        <v>0.51799472000000002</v>
      </c>
    </row>
    <row r="261" spans="1:3" x14ac:dyDescent="0.2">
      <c r="A261" s="53" t="s">
        <v>719</v>
      </c>
      <c r="B261" s="1">
        <v>0.26191991999999997</v>
      </c>
      <c r="C261" s="1">
        <v>0.51723659</v>
      </c>
    </row>
    <row r="262" spans="1:3" x14ac:dyDescent="0.2">
      <c r="A262" s="53" t="s">
        <v>756</v>
      </c>
      <c r="B262" s="1">
        <v>-0.2664803</v>
      </c>
      <c r="C262" s="1">
        <v>0.51672024000000005</v>
      </c>
    </row>
    <row r="263" spans="1:3" x14ac:dyDescent="0.2">
      <c r="A263" s="53" t="s">
        <v>801</v>
      </c>
      <c r="B263" s="1">
        <v>-0.33359499999999997</v>
      </c>
      <c r="C263" s="1">
        <v>0.50828068000000004</v>
      </c>
    </row>
    <row r="264" spans="1:3" x14ac:dyDescent="0.2">
      <c r="A264" s="53" t="s">
        <v>798</v>
      </c>
      <c r="B264" s="1">
        <v>1.0229687300000001</v>
      </c>
      <c r="C264" s="1">
        <v>0.50440050999999997</v>
      </c>
    </row>
    <row r="265" spans="1:3" x14ac:dyDescent="0.2">
      <c r="A265" s="53" t="s">
        <v>570</v>
      </c>
      <c r="B265" s="1">
        <v>0.3811196</v>
      </c>
      <c r="C265" s="1">
        <v>0.50413828000000005</v>
      </c>
    </row>
    <row r="266" spans="1:3" x14ac:dyDescent="0.2">
      <c r="A266" s="53" t="s">
        <v>788</v>
      </c>
      <c r="B266" s="1">
        <v>-0.21990299999999999</v>
      </c>
      <c r="C266" s="1">
        <v>0.50282468999999996</v>
      </c>
    </row>
    <row r="267" spans="1:3" x14ac:dyDescent="0.2">
      <c r="A267" s="53" t="s">
        <v>229</v>
      </c>
      <c r="B267" s="1">
        <v>-0.28256209999999998</v>
      </c>
      <c r="C267" s="1">
        <v>0.50050698000000005</v>
      </c>
    </row>
    <row r="268" spans="1:3" x14ac:dyDescent="0.2">
      <c r="A268" s="53" t="s">
        <v>777</v>
      </c>
      <c r="B268" s="1">
        <v>1.3995108999999999</v>
      </c>
      <c r="C268" s="1">
        <v>0.49556599000000001</v>
      </c>
    </row>
    <row r="269" spans="1:3" x14ac:dyDescent="0.2">
      <c r="A269" s="53" t="s">
        <v>154</v>
      </c>
      <c r="B269" s="1">
        <v>-0.3373546</v>
      </c>
      <c r="C269" s="1">
        <v>0.49267149999999998</v>
      </c>
    </row>
    <row r="270" spans="1:3" x14ac:dyDescent="0.2">
      <c r="A270" s="53" t="s">
        <v>929</v>
      </c>
      <c r="B270" s="1">
        <v>-0.30291020000000002</v>
      </c>
      <c r="C270" s="1">
        <v>0.49108889</v>
      </c>
    </row>
    <row r="271" spans="1:3" x14ac:dyDescent="0.2">
      <c r="A271" s="53" t="s">
        <v>725</v>
      </c>
      <c r="B271" s="1">
        <v>-0.3020371</v>
      </c>
      <c r="C271" s="1">
        <v>0.48323706</v>
      </c>
    </row>
    <row r="272" spans="1:3" x14ac:dyDescent="0.2">
      <c r="A272" s="53" t="s">
        <v>894</v>
      </c>
      <c r="B272" s="1">
        <v>-0.29225230000000002</v>
      </c>
      <c r="C272" s="1">
        <v>0.48301565000000002</v>
      </c>
    </row>
    <row r="273" spans="1:3" x14ac:dyDescent="0.2">
      <c r="A273" s="53" t="s">
        <v>869</v>
      </c>
      <c r="B273" s="1">
        <v>0.16519880000000001</v>
      </c>
      <c r="C273" s="1">
        <v>0.48048524999999997</v>
      </c>
    </row>
    <row r="274" spans="1:3" x14ac:dyDescent="0.2">
      <c r="A274" s="53" t="s">
        <v>1016</v>
      </c>
      <c r="B274" s="1">
        <v>-0.68391880000000005</v>
      </c>
      <c r="C274" s="1">
        <v>0.47911565</v>
      </c>
    </row>
    <row r="275" spans="1:3" x14ac:dyDescent="0.2">
      <c r="A275" s="53" t="s">
        <v>704</v>
      </c>
      <c r="B275" s="1">
        <v>-0.1906361</v>
      </c>
      <c r="C275" s="1">
        <v>0.47878299000000002</v>
      </c>
    </row>
    <row r="276" spans="1:3" x14ac:dyDescent="0.2">
      <c r="A276" s="53" t="s">
        <v>1011</v>
      </c>
      <c r="B276" s="1">
        <v>-0.42019000000000001</v>
      </c>
      <c r="C276" s="1">
        <v>0.47806256000000003</v>
      </c>
    </row>
    <row r="277" spans="1:3" x14ac:dyDescent="0.2">
      <c r="A277" s="53" t="s">
        <v>746</v>
      </c>
      <c r="B277" s="1">
        <v>-0.33911340000000001</v>
      </c>
      <c r="C277" s="1">
        <v>0.47739004000000002</v>
      </c>
    </row>
    <row r="278" spans="1:3" x14ac:dyDescent="0.2">
      <c r="A278" s="53" t="s">
        <v>652</v>
      </c>
      <c r="B278" s="1">
        <v>0.21938711</v>
      </c>
      <c r="C278" s="1">
        <v>0.47613559999999999</v>
      </c>
    </row>
    <row r="279" spans="1:3" x14ac:dyDescent="0.2">
      <c r="A279" s="53" t="s">
        <v>634</v>
      </c>
      <c r="B279" s="1">
        <v>0.3079848</v>
      </c>
      <c r="C279" s="1">
        <v>0.47280884000000001</v>
      </c>
    </row>
    <row r="280" spans="1:3" x14ac:dyDescent="0.2">
      <c r="A280" s="53" t="s">
        <v>829</v>
      </c>
      <c r="B280" s="1">
        <v>-0.4295271</v>
      </c>
      <c r="C280" s="1">
        <v>0.46632011000000001</v>
      </c>
    </row>
    <row r="281" spans="1:3" x14ac:dyDescent="0.2">
      <c r="A281" s="53" t="s">
        <v>814</v>
      </c>
      <c r="B281" s="1">
        <v>-5.3673999999999999</v>
      </c>
      <c r="C281" s="1">
        <v>0.46522735999999998</v>
      </c>
    </row>
    <row r="282" spans="1:3" x14ac:dyDescent="0.2">
      <c r="A282" s="53" t="s">
        <v>251</v>
      </c>
      <c r="B282" s="1">
        <v>-0.27542929999999999</v>
      </c>
      <c r="C282" s="1">
        <v>0.46495659</v>
      </c>
    </row>
    <row r="283" spans="1:3" x14ac:dyDescent="0.2">
      <c r="A283" s="53" t="s">
        <v>895</v>
      </c>
      <c r="B283" s="1">
        <v>-0.73388100000000001</v>
      </c>
      <c r="C283" s="1">
        <v>0.46476803</v>
      </c>
    </row>
    <row r="284" spans="1:3" x14ac:dyDescent="0.2">
      <c r="A284" s="53" t="s">
        <v>660</v>
      </c>
      <c r="B284" s="1">
        <v>-0.17449249999999999</v>
      </c>
      <c r="C284" s="1">
        <v>0.46372574</v>
      </c>
    </row>
    <row r="285" spans="1:3" x14ac:dyDescent="0.2">
      <c r="A285" s="53" t="s">
        <v>751</v>
      </c>
      <c r="B285" s="1">
        <v>-0.14410410000000001</v>
      </c>
      <c r="C285" s="1">
        <v>0.46178349000000002</v>
      </c>
    </row>
    <row r="286" spans="1:3" x14ac:dyDescent="0.2">
      <c r="A286" s="53" t="s">
        <v>150</v>
      </c>
      <c r="B286" s="1">
        <v>-0.26735120000000001</v>
      </c>
      <c r="C286" s="1">
        <v>0.46176739999999999</v>
      </c>
    </row>
    <row r="287" spans="1:3" x14ac:dyDescent="0.2">
      <c r="A287" s="53" t="s">
        <v>619</v>
      </c>
      <c r="B287" s="1">
        <v>-0.22782579999999999</v>
      </c>
      <c r="C287" s="1">
        <v>0.46153423999999998</v>
      </c>
    </row>
    <row r="288" spans="1:3" x14ac:dyDescent="0.2">
      <c r="A288" s="53" t="s">
        <v>820</v>
      </c>
      <c r="B288" s="1">
        <v>3.9972667899999998</v>
      </c>
      <c r="C288" s="1">
        <v>0.46001619999999999</v>
      </c>
    </row>
    <row r="289" spans="1:3" x14ac:dyDescent="0.2">
      <c r="A289" s="53" t="s">
        <v>43</v>
      </c>
      <c r="B289" s="1">
        <v>0.21670439</v>
      </c>
      <c r="C289" s="1">
        <v>0.45651283999999998</v>
      </c>
    </row>
    <row r="290" spans="1:3" x14ac:dyDescent="0.2">
      <c r="A290" s="53" t="s">
        <v>938</v>
      </c>
      <c r="B290" s="1">
        <v>0.44645728000000001</v>
      </c>
      <c r="C290" s="1">
        <v>0.45324302</v>
      </c>
    </row>
    <row r="291" spans="1:3" x14ac:dyDescent="0.2">
      <c r="A291" s="53" t="s">
        <v>750</v>
      </c>
      <c r="B291" s="1">
        <v>1.59161011</v>
      </c>
      <c r="C291" s="1">
        <v>0.45319261</v>
      </c>
    </row>
    <row r="292" spans="1:3" x14ac:dyDescent="0.2">
      <c r="A292" s="53" t="s">
        <v>709</v>
      </c>
      <c r="B292" s="1">
        <v>0.36161306999999998</v>
      </c>
      <c r="C292" s="1">
        <v>0.45139223000000001</v>
      </c>
    </row>
    <row r="293" spans="1:3" x14ac:dyDescent="0.2">
      <c r="A293" s="53" t="s">
        <v>743</v>
      </c>
      <c r="B293" s="1">
        <v>-0.15933559999999999</v>
      </c>
      <c r="C293" s="1">
        <v>0.4500691</v>
      </c>
    </row>
    <row r="294" spans="1:3" x14ac:dyDescent="0.2">
      <c r="A294" s="53" t="s">
        <v>800</v>
      </c>
      <c r="B294" s="1">
        <v>-0.3120463</v>
      </c>
      <c r="C294" s="1">
        <v>0.44908735</v>
      </c>
    </row>
    <row r="295" spans="1:3" x14ac:dyDescent="0.2">
      <c r="A295" s="53" t="s">
        <v>618</v>
      </c>
      <c r="B295" s="1">
        <v>-0.1492193</v>
      </c>
      <c r="C295" s="1">
        <v>0.44859956000000001</v>
      </c>
    </row>
    <row r="296" spans="1:3" x14ac:dyDescent="0.2">
      <c r="A296" s="53" t="s">
        <v>108</v>
      </c>
      <c r="B296" s="1">
        <v>0.20199945999999999</v>
      </c>
      <c r="C296" s="1">
        <v>0.44859740999999997</v>
      </c>
    </row>
    <row r="297" spans="1:3" x14ac:dyDescent="0.2">
      <c r="A297" s="53" t="s">
        <v>971</v>
      </c>
      <c r="B297" s="1">
        <v>-0.14027220000000001</v>
      </c>
      <c r="C297" s="1">
        <v>0.44728351999999999</v>
      </c>
    </row>
    <row r="298" spans="1:3" x14ac:dyDescent="0.2">
      <c r="A298" s="53" t="s">
        <v>930</v>
      </c>
      <c r="B298" s="1">
        <v>-0.29439219999999999</v>
      </c>
      <c r="C298" s="1">
        <v>0.44510453999999999</v>
      </c>
    </row>
    <row r="299" spans="1:3" x14ac:dyDescent="0.2">
      <c r="A299" s="53" t="s">
        <v>918</v>
      </c>
      <c r="B299" s="1">
        <v>-0.40657660000000001</v>
      </c>
      <c r="C299" s="1">
        <v>0.44427738</v>
      </c>
    </row>
    <row r="300" spans="1:3" x14ac:dyDescent="0.2">
      <c r="A300" s="53" t="s">
        <v>749</v>
      </c>
      <c r="B300" s="1">
        <v>0.24545439999999999</v>
      </c>
      <c r="C300" s="1">
        <v>0.43967361999999999</v>
      </c>
    </row>
    <row r="301" spans="1:3" x14ac:dyDescent="0.2">
      <c r="A301" s="53" t="s">
        <v>997</v>
      </c>
      <c r="B301" s="1">
        <v>-0.18426709999999999</v>
      </c>
      <c r="C301" s="1">
        <v>0.43947862999999998</v>
      </c>
    </row>
    <row r="302" spans="1:3" x14ac:dyDescent="0.2">
      <c r="A302" s="53" t="s">
        <v>615</v>
      </c>
      <c r="B302" s="1">
        <v>0.58408053000000004</v>
      </c>
      <c r="C302" s="1">
        <v>0.43938888999999998</v>
      </c>
    </row>
    <row r="303" spans="1:3" x14ac:dyDescent="0.2">
      <c r="A303" s="53" t="s">
        <v>875</v>
      </c>
      <c r="B303" s="1">
        <v>0.47152674</v>
      </c>
      <c r="C303" s="1">
        <v>0.4384575</v>
      </c>
    </row>
    <row r="304" spans="1:3" x14ac:dyDescent="0.2">
      <c r="A304" s="53" t="s">
        <v>797</v>
      </c>
      <c r="B304" s="1">
        <v>-0.17034650000000001</v>
      </c>
      <c r="C304" s="1">
        <v>0.43828004999999998</v>
      </c>
    </row>
    <row r="305" spans="1:3" x14ac:dyDescent="0.2">
      <c r="A305" s="53" t="s">
        <v>1005</v>
      </c>
      <c r="B305" s="1">
        <v>-0.34886</v>
      </c>
      <c r="C305" s="1">
        <v>0.43787965000000001</v>
      </c>
    </row>
    <row r="306" spans="1:3" x14ac:dyDescent="0.2">
      <c r="A306" s="53" t="s">
        <v>985</v>
      </c>
      <c r="B306" s="1">
        <v>-0.43385200000000002</v>
      </c>
      <c r="C306" s="1">
        <v>0.43782356</v>
      </c>
    </row>
    <row r="307" spans="1:3" x14ac:dyDescent="0.2">
      <c r="A307" s="53" t="s">
        <v>697</v>
      </c>
      <c r="B307" s="1">
        <v>0.20538062000000001</v>
      </c>
      <c r="C307" s="1">
        <v>0.43764008999999998</v>
      </c>
    </row>
    <row r="308" spans="1:3" x14ac:dyDescent="0.2">
      <c r="A308" s="53" t="s">
        <v>64</v>
      </c>
      <c r="B308" s="1">
        <v>0.137824</v>
      </c>
      <c r="C308" s="1">
        <v>0.43639586000000002</v>
      </c>
    </row>
    <row r="309" spans="1:3" x14ac:dyDescent="0.2">
      <c r="A309" s="53" t="s">
        <v>833</v>
      </c>
      <c r="B309" s="1">
        <v>-0.68284670000000003</v>
      </c>
      <c r="C309" s="1">
        <v>0.43605139999999998</v>
      </c>
    </row>
    <row r="310" spans="1:3" x14ac:dyDescent="0.2">
      <c r="A310" s="53" t="s">
        <v>796</v>
      </c>
      <c r="B310" s="1">
        <v>-0.44266850000000002</v>
      </c>
      <c r="C310" s="1">
        <v>0.43298367999999998</v>
      </c>
    </row>
    <row r="311" spans="1:3" x14ac:dyDescent="0.2">
      <c r="A311" s="53" t="s">
        <v>955</v>
      </c>
      <c r="B311" s="1">
        <v>0.19899159999999999</v>
      </c>
      <c r="C311" s="1">
        <v>0.43047360000000001</v>
      </c>
    </row>
    <row r="312" spans="1:3" x14ac:dyDescent="0.2">
      <c r="A312" s="53" t="s">
        <v>44</v>
      </c>
      <c r="B312" s="1">
        <v>0.51316784999999998</v>
      </c>
      <c r="C312" s="1">
        <v>0.42826167999999998</v>
      </c>
    </row>
    <row r="313" spans="1:3" x14ac:dyDescent="0.2">
      <c r="A313" s="53" t="s">
        <v>650</v>
      </c>
      <c r="B313" s="1">
        <v>0.19533806000000001</v>
      </c>
      <c r="C313" s="1">
        <v>0.42573884000000001</v>
      </c>
    </row>
    <row r="314" spans="1:3" x14ac:dyDescent="0.2">
      <c r="A314" s="53" t="s">
        <v>989</v>
      </c>
      <c r="B314" s="1">
        <v>-0.59616100000000005</v>
      </c>
      <c r="C314" s="1">
        <v>0.42436030000000002</v>
      </c>
    </row>
    <row r="315" spans="1:3" x14ac:dyDescent="0.2">
      <c r="A315" s="53" t="s">
        <v>653</v>
      </c>
      <c r="B315" s="1">
        <v>-0.24443039999999999</v>
      </c>
      <c r="C315" s="1">
        <v>0.41906429000000001</v>
      </c>
    </row>
    <row r="316" spans="1:3" x14ac:dyDescent="0.2">
      <c r="A316" s="53" t="s">
        <v>914</v>
      </c>
      <c r="B316" s="1">
        <v>-0.86666679999999996</v>
      </c>
      <c r="C316" s="1">
        <v>0.41231772</v>
      </c>
    </row>
    <row r="317" spans="1:3" x14ac:dyDescent="0.2">
      <c r="A317" s="53" t="s">
        <v>826</v>
      </c>
      <c r="B317" s="1">
        <v>0.57110751999999998</v>
      </c>
      <c r="C317" s="1">
        <v>0.40982615</v>
      </c>
    </row>
    <row r="318" spans="1:3" x14ac:dyDescent="0.2">
      <c r="A318" s="53" t="s">
        <v>940</v>
      </c>
      <c r="B318" s="1">
        <v>0.30035103000000002</v>
      </c>
      <c r="C318" s="1">
        <v>0.4078349</v>
      </c>
    </row>
    <row r="319" spans="1:3" x14ac:dyDescent="0.2">
      <c r="A319" s="53" t="s">
        <v>892</v>
      </c>
      <c r="B319" s="1">
        <v>-0.61265270000000005</v>
      </c>
      <c r="C319" s="1">
        <v>0.40773248000000001</v>
      </c>
    </row>
    <row r="320" spans="1:3" x14ac:dyDescent="0.2">
      <c r="A320" s="53" t="s">
        <v>759</v>
      </c>
      <c r="B320" s="1">
        <v>0.34717018999999999</v>
      </c>
      <c r="C320" s="1">
        <v>0.40690152000000002</v>
      </c>
    </row>
    <row r="321" spans="1:3" x14ac:dyDescent="0.2">
      <c r="A321" s="53" t="s">
        <v>834</v>
      </c>
      <c r="B321" s="1">
        <v>-0.52705380000000002</v>
      </c>
      <c r="C321" s="1">
        <v>0.40417921000000001</v>
      </c>
    </row>
    <row r="322" spans="1:3" x14ac:dyDescent="0.2">
      <c r="A322" s="53" t="s">
        <v>102</v>
      </c>
      <c r="B322" s="1">
        <v>0.16885636000000001</v>
      </c>
      <c r="C322" s="1">
        <v>0.40086248000000002</v>
      </c>
    </row>
    <row r="323" spans="1:3" x14ac:dyDescent="0.2">
      <c r="A323" s="53" t="s">
        <v>952</v>
      </c>
      <c r="B323" s="1">
        <v>-0.20290079999999999</v>
      </c>
      <c r="C323" s="1">
        <v>0.39877136000000002</v>
      </c>
    </row>
    <row r="324" spans="1:3" x14ac:dyDescent="0.2">
      <c r="A324" s="53" t="s">
        <v>597</v>
      </c>
      <c r="B324" s="1">
        <v>-0.25731100000000001</v>
      </c>
      <c r="C324" s="1">
        <v>0.39809687999999999</v>
      </c>
    </row>
    <row r="325" spans="1:3" x14ac:dyDescent="0.2">
      <c r="A325" s="53" t="s">
        <v>607</v>
      </c>
      <c r="B325" s="1">
        <v>-0.20557320000000001</v>
      </c>
      <c r="C325" s="1">
        <v>0.39486125999999999</v>
      </c>
    </row>
    <row r="326" spans="1:3" x14ac:dyDescent="0.2">
      <c r="A326" s="53" t="s">
        <v>675</v>
      </c>
      <c r="B326" s="1">
        <v>0.39361768000000003</v>
      </c>
      <c r="C326" s="1">
        <v>0.39419578</v>
      </c>
    </row>
    <row r="327" spans="1:3" x14ac:dyDescent="0.2">
      <c r="A327" s="53" t="s">
        <v>949</v>
      </c>
      <c r="B327" s="1">
        <v>0.21371923000000001</v>
      </c>
      <c r="C327" s="1">
        <v>0.39063467000000002</v>
      </c>
    </row>
    <row r="328" spans="1:3" x14ac:dyDescent="0.2">
      <c r="A328" s="53" t="s">
        <v>651</v>
      </c>
      <c r="B328" s="1">
        <v>0.26349420000000001</v>
      </c>
      <c r="C328" s="1">
        <v>0.38904842000000001</v>
      </c>
    </row>
    <row r="329" spans="1:3" x14ac:dyDescent="0.2">
      <c r="A329" s="53" t="s">
        <v>768</v>
      </c>
      <c r="B329" s="1">
        <v>-0.51933589999999996</v>
      </c>
      <c r="C329" s="1">
        <v>0.38583764999999998</v>
      </c>
    </row>
    <row r="330" spans="1:3" x14ac:dyDescent="0.2">
      <c r="A330" s="53" t="s">
        <v>872</v>
      </c>
      <c r="B330" s="1">
        <v>-0.24613499999999999</v>
      </c>
      <c r="C330" s="1">
        <v>0.37782379999999999</v>
      </c>
    </row>
    <row r="331" spans="1:3" x14ac:dyDescent="0.2">
      <c r="A331" s="53" t="s">
        <v>1017</v>
      </c>
      <c r="B331" s="1">
        <v>-0.1238086</v>
      </c>
      <c r="C331" s="1">
        <v>0.37779655000000001</v>
      </c>
    </row>
    <row r="332" spans="1:3" x14ac:dyDescent="0.2">
      <c r="A332" s="53" t="s">
        <v>803</v>
      </c>
      <c r="B332" s="1">
        <v>-0.15702469999999999</v>
      </c>
      <c r="C332" s="1">
        <v>0.37320372000000002</v>
      </c>
    </row>
    <row r="333" spans="1:3" x14ac:dyDescent="0.2">
      <c r="A333" s="53" t="s">
        <v>656</v>
      </c>
      <c r="B333" s="1">
        <v>-0.25888640000000002</v>
      </c>
      <c r="C333" s="1">
        <v>0.37247039999999998</v>
      </c>
    </row>
    <row r="334" spans="1:3" x14ac:dyDescent="0.2">
      <c r="A334" s="53" t="s">
        <v>909</v>
      </c>
      <c r="B334" s="1">
        <v>0.67232199999999998</v>
      </c>
      <c r="C334" s="1">
        <v>0.37230654000000002</v>
      </c>
    </row>
    <row r="335" spans="1:3" x14ac:dyDescent="0.2">
      <c r="A335" s="53" t="s">
        <v>669</v>
      </c>
      <c r="B335" s="1">
        <v>-0.38507770000000002</v>
      </c>
      <c r="C335" s="1">
        <v>0.37190173999999998</v>
      </c>
    </row>
    <row r="336" spans="1:3" x14ac:dyDescent="0.2">
      <c r="A336" s="53" t="s">
        <v>587</v>
      </c>
      <c r="B336" s="1">
        <v>0.16115823000000001</v>
      </c>
      <c r="C336" s="1">
        <v>0.37091584999999999</v>
      </c>
    </row>
    <row r="337" spans="1:3" x14ac:dyDescent="0.2">
      <c r="A337" s="53" t="s">
        <v>612</v>
      </c>
      <c r="B337" s="1">
        <v>0.24490421000000001</v>
      </c>
      <c r="C337" s="1">
        <v>0.36934372999999998</v>
      </c>
    </row>
    <row r="338" spans="1:3" x14ac:dyDescent="0.2">
      <c r="A338" s="53" t="s">
        <v>593</v>
      </c>
      <c r="B338" s="1">
        <v>0.23373008000000001</v>
      </c>
      <c r="C338" s="1">
        <v>0.36738059000000001</v>
      </c>
    </row>
    <row r="339" spans="1:3" x14ac:dyDescent="0.2">
      <c r="A339" s="53" t="s">
        <v>947</v>
      </c>
      <c r="B339" s="1">
        <v>-0.3453871</v>
      </c>
      <c r="C339" s="1">
        <v>0.36644121000000002</v>
      </c>
    </row>
    <row r="340" spans="1:3" x14ac:dyDescent="0.2">
      <c r="A340" s="53" t="s">
        <v>772</v>
      </c>
      <c r="B340" s="1">
        <v>-9.6329799999999993E-2</v>
      </c>
      <c r="C340" s="1">
        <v>0.36632898000000003</v>
      </c>
    </row>
    <row r="341" spans="1:3" x14ac:dyDescent="0.2">
      <c r="A341" s="53" t="s">
        <v>194</v>
      </c>
      <c r="B341" s="1">
        <v>-0.24789169999999999</v>
      </c>
      <c r="C341" s="1">
        <v>0.36595599000000001</v>
      </c>
    </row>
    <row r="342" spans="1:3" x14ac:dyDescent="0.2">
      <c r="A342" s="53" t="s">
        <v>181</v>
      </c>
      <c r="B342" s="1">
        <v>-0.12797120000000001</v>
      </c>
      <c r="C342" s="1">
        <v>0.36509786999999999</v>
      </c>
    </row>
    <row r="343" spans="1:3" x14ac:dyDescent="0.2">
      <c r="A343" s="53" t="s">
        <v>888</v>
      </c>
      <c r="B343" s="1">
        <v>-0.29309180000000001</v>
      </c>
      <c r="C343" s="1">
        <v>0.36459881999999999</v>
      </c>
    </row>
    <row r="344" spans="1:3" x14ac:dyDescent="0.2">
      <c r="A344" s="53" t="s">
        <v>889</v>
      </c>
      <c r="B344" s="1">
        <v>-0.29309180000000001</v>
      </c>
      <c r="C344" s="1">
        <v>0.36459881999999999</v>
      </c>
    </row>
    <row r="345" spans="1:3" x14ac:dyDescent="0.2">
      <c r="A345" s="53" t="s">
        <v>911</v>
      </c>
      <c r="B345" s="1">
        <v>1.9156085199999999</v>
      </c>
      <c r="C345" s="1">
        <v>0.36400325</v>
      </c>
    </row>
    <row r="346" spans="1:3" x14ac:dyDescent="0.2">
      <c r="A346" s="53" t="s">
        <v>817</v>
      </c>
      <c r="B346" s="1">
        <v>-0.12202689999999999</v>
      </c>
      <c r="C346" s="1">
        <v>0.36343254000000003</v>
      </c>
    </row>
    <row r="347" spans="1:3" x14ac:dyDescent="0.2">
      <c r="A347" s="53" t="s">
        <v>761</v>
      </c>
      <c r="B347" s="1">
        <v>0.37082851999999999</v>
      </c>
      <c r="C347" s="1">
        <v>0.36241900999999999</v>
      </c>
    </row>
    <row r="348" spans="1:3" x14ac:dyDescent="0.2">
      <c r="A348" s="53" t="s">
        <v>631</v>
      </c>
      <c r="B348" s="1">
        <v>-0.2424857</v>
      </c>
      <c r="C348" s="1">
        <v>0.36238997000000001</v>
      </c>
    </row>
    <row r="349" spans="1:3" x14ac:dyDescent="0.2">
      <c r="A349" s="53" t="s">
        <v>702</v>
      </c>
      <c r="B349" s="1">
        <v>-0.14958479999999999</v>
      </c>
      <c r="C349" s="1">
        <v>0.35845906</v>
      </c>
    </row>
    <row r="350" spans="1:3" x14ac:dyDescent="0.2">
      <c r="A350" s="53" t="s">
        <v>40</v>
      </c>
      <c r="B350" s="1">
        <v>-0.12084780000000001</v>
      </c>
      <c r="C350" s="1">
        <v>0.35784955000000002</v>
      </c>
    </row>
    <row r="351" spans="1:3" x14ac:dyDescent="0.2">
      <c r="A351" s="53" t="s">
        <v>70</v>
      </c>
      <c r="B351" s="1">
        <v>-0.2345612</v>
      </c>
      <c r="C351" s="1">
        <v>0.35619518</v>
      </c>
    </row>
    <row r="352" spans="1:3" x14ac:dyDescent="0.2">
      <c r="A352" s="53" t="s">
        <v>128</v>
      </c>
      <c r="B352" s="1">
        <v>0.15256794000000001</v>
      </c>
      <c r="C352" s="1">
        <v>0.35584200999999999</v>
      </c>
    </row>
    <row r="353" spans="1:3" x14ac:dyDescent="0.2">
      <c r="A353" s="53" t="s">
        <v>592</v>
      </c>
      <c r="B353" s="1">
        <v>-0.18583820000000001</v>
      </c>
      <c r="C353" s="1">
        <v>0.35280550999999999</v>
      </c>
    </row>
    <row r="354" spans="1:3" x14ac:dyDescent="0.2">
      <c r="A354" s="53" t="s">
        <v>812</v>
      </c>
      <c r="B354" s="1">
        <v>0.26205810000000002</v>
      </c>
      <c r="C354" s="1">
        <v>0.35195242999999998</v>
      </c>
    </row>
    <row r="355" spans="1:3" x14ac:dyDescent="0.2">
      <c r="A355" s="53" t="s">
        <v>987</v>
      </c>
      <c r="B355" s="1">
        <v>-0.36215449999999999</v>
      </c>
      <c r="C355" s="1">
        <v>0.34702160999999998</v>
      </c>
    </row>
    <row r="356" spans="1:3" x14ac:dyDescent="0.2">
      <c r="A356" s="53" t="s">
        <v>766</v>
      </c>
      <c r="B356" s="1">
        <v>0.26303490000000002</v>
      </c>
      <c r="C356" s="1">
        <v>0.34569874</v>
      </c>
    </row>
    <row r="357" spans="1:3" x14ac:dyDescent="0.2">
      <c r="A357" s="53" t="s">
        <v>786</v>
      </c>
      <c r="B357" s="1">
        <v>0.36314506000000002</v>
      </c>
      <c r="C357" s="1">
        <v>0.33687995999999998</v>
      </c>
    </row>
    <row r="358" spans="1:3" x14ac:dyDescent="0.2">
      <c r="A358" s="53" t="s">
        <v>774</v>
      </c>
      <c r="B358" s="1">
        <v>0.14497246</v>
      </c>
      <c r="C358" s="1">
        <v>0.33527952</v>
      </c>
    </row>
    <row r="359" spans="1:3" x14ac:dyDescent="0.2">
      <c r="A359" s="53" t="s">
        <v>932</v>
      </c>
      <c r="B359" s="1">
        <v>-7.5289599999999998E-2</v>
      </c>
      <c r="C359" s="1">
        <v>0.33297744000000001</v>
      </c>
    </row>
    <row r="360" spans="1:3" x14ac:dyDescent="0.2">
      <c r="A360" s="53" t="s">
        <v>779</v>
      </c>
      <c r="B360" s="1">
        <v>-0.19607350000000001</v>
      </c>
      <c r="C360" s="1">
        <v>0.33096993000000002</v>
      </c>
    </row>
    <row r="361" spans="1:3" x14ac:dyDescent="0.2">
      <c r="A361" s="53" t="s">
        <v>844</v>
      </c>
      <c r="B361" s="1">
        <v>-0.3079269</v>
      </c>
      <c r="C361" s="1">
        <v>0.32975154000000001</v>
      </c>
    </row>
    <row r="362" spans="1:3" x14ac:dyDescent="0.2">
      <c r="A362" s="53" t="s">
        <v>239</v>
      </c>
      <c r="B362" s="1">
        <v>0.30276520000000001</v>
      </c>
      <c r="C362" s="1">
        <v>0.32790884999999997</v>
      </c>
    </row>
    <row r="363" spans="1:3" x14ac:dyDescent="0.2">
      <c r="A363" s="53" t="s">
        <v>208</v>
      </c>
      <c r="B363" s="1">
        <v>-3.7430900000000003E-2</v>
      </c>
      <c r="C363" s="1">
        <v>0.32350747000000002</v>
      </c>
    </row>
    <row r="364" spans="1:3" x14ac:dyDescent="0.2">
      <c r="A364" s="53" t="s">
        <v>99</v>
      </c>
      <c r="B364" s="1">
        <v>-9.8733500000000002E-2</v>
      </c>
      <c r="C364" s="1">
        <v>0.32236544</v>
      </c>
    </row>
    <row r="365" spans="1:3" x14ac:dyDescent="0.2">
      <c r="A365" s="53" t="s">
        <v>71</v>
      </c>
      <c r="B365" s="1">
        <v>-7.1822800000000006E-2</v>
      </c>
      <c r="C365" s="1">
        <v>0.32227675</v>
      </c>
    </row>
    <row r="366" spans="1:3" x14ac:dyDescent="0.2">
      <c r="A366" s="53" t="s">
        <v>891</v>
      </c>
      <c r="B366" s="1">
        <v>0.16458363000000001</v>
      </c>
      <c r="C366" s="1">
        <v>0.32188418000000002</v>
      </c>
    </row>
    <row r="367" spans="1:3" x14ac:dyDescent="0.2">
      <c r="A367" s="53" t="s">
        <v>825</v>
      </c>
      <c r="B367" s="1">
        <v>-0.2616464</v>
      </c>
      <c r="C367" s="1">
        <v>0.32071551999999998</v>
      </c>
    </row>
    <row r="368" spans="1:3" x14ac:dyDescent="0.2">
      <c r="A368" s="53" t="s">
        <v>780</v>
      </c>
      <c r="B368" s="1">
        <v>8.4918530000000006E-2</v>
      </c>
      <c r="C368" s="1">
        <v>0.31458181000000002</v>
      </c>
    </row>
    <row r="369" spans="1:3" x14ac:dyDescent="0.2">
      <c r="A369" s="53" t="s">
        <v>686</v>
      </c>
      <c r="B369" s="1">
        <v>0.16826462</v>
      </c>
      <c r="C369" s="1">
        <v>0.31262666</v>
      </c>
    </row>
    <row r="370" spans="1:3" x14ac:dyDescent="0.2">
      <c r="A370" s="53" t="s">
        <v>568</v>
      </c>
      <c r="B370" s="1">
        <v>-9.5866099999999996E-2</v>
      </c>
      <c r="C370" s="1">
        <v>0.30997246000000001</v>
      </c>
    </row>
    <row r="371" spans="1:3" x14ac:dyDescent="0.2">
      <c r="A371" s="53" t="s">
        <v>1013</v>
      </c>
      <c r="B371" s="1">
        <v>-0.35285109999999997</v>
      </c>
      <c r="C371" s="1">
        <v>0.30747387999999998</v>
      </c>
    </row>
    <row r="372" spans="1:3" x14ac:dyDescent="0.2">
      <c r="A372" s="53" t="s">
        <v>936</v>
      </c>
      <c r="B372" s="1">
        <v>-0.29267579999999999</v>
      </c>
      <c r="C372" s="1">
        <v>0.30672848000000003</v>
      </c>
    </row>
    <row r="373" spans="1:3" x14ac:dyDescent="0.2">
      <c r="A373" s="53" t="s">
        <v>854</v>
      </c>
      <c r="B373" s="1">
        <v>-0.32586660000000001</v>
      </c>
      <c r="C373" s="1">
        <v>0.30646068999999998</v>
      </c>
    </row>
    <row r="374" spans="1:3" x14ac:dyDescent="0.2">
      <c r="A374" s="53" t="s">
        <v>1003</v>
      </c>
      <c r="B374" s="1">
        <v>0.41156126999999998</v>
      </c>
      <c r="C374" s="1">
        <v>0.30480766999999998</v>
      </c>
    </row>
    <row r="375" spans="1:3" x14ac:dyDescent="0.2">
      <c r="A375" s="53" t="s">
        <v>169</v>
      </c>
      <c r="B375" s="1">
        <v>-0.23909279999999999</v>
      </c>
      <c r="C375" s="1">
        <v>0.30347402000000001</v>
      </c>
    </row>
    <row r="376" spans="1:3" x14ac:dyDescent="0.2">
      <c r="A376" s="53" t="s">
        <v>979</v>
      </c>
      <c r="B376" s="1">
        <v>-0.19888810000000001</v>
      </c>
      <c r="C376" s="1">
        <v>0.30310510000000002</v>
      </c>
    </row>
    <row r="377" spans="1:3" x14ac:dyDescent="0.2">
      <c r="A377" s="53" t="s">
        <v>620</v>
      </c>
      <c r="B377" s="1">
        <v>-0.11803</v>
      </c>
      <c r="C377" s="1">
        <v>0.30116186</v>
      </c>
    </row>
    <row r="378" spans="1:3" x14ac:dyDescent="0.2">
      <c r="A378" s="53" t="s">
        <v>228</v>
      </c>
      <c r="B378" s="1">
        <v>-0.13936989999999999</v>
      </c>
      <c r="C378" s="1">
        <v>0.29921605000000001</v>
      </c>
    </row>
    <row r="379" spans="1:3" x14ac:dyDescent="0.2">
      <c r="A379" s="53" t="s">
        <v>200</v>
      </c>
      <c r="B379" s="1">
        <v>0.11924137999999999</v>
      </c>
      <c r="C379" s="1">
        <v>0.29764501999999998</v>
      </c>
    </row>
    <row r="380" spans="1:3" x14ac:dyDescent="0.2">
      <c r="A380" s="53" t="s">
        <v>908</v>
      </c>
      <c r="B380" s="1">
        <v>-0.19241320000000001</v>
      </c>
      <c r="C380" s="1">
        <v>0.29759244000000001</v>
      </c>
    </row>
    <row r="381" spans="1:3" x14ac:dyDescent="0.2">
      <c r="A381" s="53" t="s">
        <v>72</v>
      </c>
      <c r="B381" s="1">
        <v>-0.13631270000000001</v>
      </c>
      <c r="C381" s="1">
        <v>0.29579572999999998</v>
      </c>
    </row>
    <row r="382" spans="1:3" x14ac:dyDescent="0.2">
      <c r="A382" s="53" t="s">
        <v>572</v>
      </c>
      <c r="B382" s="1">
        <v>0.14055590000000001</v>
      </c>
      <c r="C382" s="1">
        <v>0.29554058999999999</v>
      </c>
    </row>
    <row r="383" spans="1:3" x14ac:dyDescent="0.2">
      <c r="A383" s="53" t="s">
        <v>907</v>
      </c>
      <c r="B383" s="1">
        <v>-0.212562</v>
      </c>
      <c r="C383" s="1">
        <v>0.29298783</v>
      </c>
    </row>
    <row r="384" spans="1:3" x14ac:dyDescent="0.2">
      <c r="A384" s="53" t="s">
        <v>204</v>
      </c>
      <c r="B384" s="1">
        <v>0.18403189</v>
      </c>
      <c r="C384" s="1">
        <v>0.29251052999999999</v>
      </c>
    </row>
    <row r="385" spans="1:3" x14ac:dyDescent="0.2">
      <c r="A385" s="53" t="s">
        <v>646</v>
      </c>
      <c r="B385" s="1">
        <v>-0.26113229999999998</v>
      </c>
      <c r="C385" s="1">
        <v>0.29211176</v>
      </c>
    </row>
    <row r="386" spans="1:3" x14ac:dyDescent="0.2">
      <c r="A386" s="53" t="s">
        <v>946</v>
      </c>
      <c r="B386" s="1">
        <v>-0.31576070000000001</v>
      </c>
      <c r="C386" s="1">
        <v>0.29185485</v>
      </c>
    </row>
    <row r="387" spans="1:3" x14ac:dyDescent="0.2">
      <c r="A387" s="53" t="s">
        <v>681</v>
      </c>
      <c r="B387" s="1">
        <v>0.22931080000000001</v>
      </c>
      <c r="C387" s="1">
        <v>0.29117485999999998</v>
      </c>
    </row>
    <row r="388" spans="1:3" x14ac:dyDescent="0.2">
      <c r="A388" s="53" t="s">
        <v>730</v>
      </c>
      <c r="B388" s="1">
        <v>-0.1674042</v>
      </c>
      <c r="C388" s="1">
        <v>0.29072308000000002</v>
      </c>
    </row>
    <row r="389" spans="1:3" x14ac:dyDescent="0.2">
      <c r="A389" s="53" t="s">
        <v>900</v>
      </c>
      <c r="B389" s="1">
        <v>0.14357378000000001</v>
      </c>
      <c r="C389" s="1">
        <v>0.28907684</v>
      </c>
    </row>
    <row r="390" spans="1:3" x14ac:dyDescent="0.2">
      <c r="A390" s="53" t="s">
        <v>50</v>
      </c>
      <c r="B390" s="1">
        <v>-8.8584200000000002E-2</v>
      </c>
      <c r="C390" s="1">
        <v>0.28903621000000002</v>
      </c>
    </row>
    <row r="391" spans="1:3" x14ac:dyDescent="0.2">
      <c r="A391" s="53" t="s">
        <v>781</v>
      </c>
      <c r="B391" s="1">
        <v>-0.1677545</v>
      </c>
      <c r="C391" s="1">
        <v>0.28850594000000002</v>
      </c>
    </row>
    <row r="392" spans="1:3" x14ac:dyDescent="0.2">
      <c r="A392" s="53" t="s">
        <v>980</v>
      </c>
      <c r="B392" s="1">
        <v>0.32939541999999999</v>
      </c>
      <c r="C392" s="1">
        <v>0.28760047</v>
      </c>
    </row>
    <row r="393" spans="1:3" x14ac:dyDescent="0.2">
      <c r="A393" s="53" t="s">
        <v>85</v>
      </c>
      <c r="B393" s="1">
        <v>5.5882859999999999E-2</v>
      </c>
      <c r="C393" s="1">
        <v>0.28721013000000001</v>
      </c>
    </row>
    <row r="394" spans="1:3" x14ac:dyDescent="0.2">
      <c r="A394" s="53" t="s">
        <v>835</v>
      </c>
      <c r="B394" s="1">
        <v>-0.29938379999999998</v>
      </c>
      <c r="C394" s="1">
        <v>0.28646915000000001</v>
      </c>
    </row>
    <row r="395" spans="1:3" x14ac:dyDescent="0.2">
      <c r="A395" s="53" t="s">
        <v>238</v>
      </c>
      <c r="B395" s="1">
        <v>-0.12963089999999999</v>
      </c>
      <c r="C395" s="1">
        <v>0.28611954000000001</v>
      </c>
    </row>
    <row r="396" spans="1:3" x14ac:dyDescent="0.2">
      <c r="A396" s="53" t="s">
        <v>827</v>
      </c>
      <c r="B396" s="1">
        <v>-0.15864739999999999</v>
      </c>
      <c r="C396" s="1">
        <v>0.28058013999999998</v>
      </c>
    </row>
    <row r="397" spans="1:3" x14ac:dyDescent="0.2">
      <c r="A397" s="53" t="s">
        <v>49</v>
      </c>
      <c r="B397" s="1">
        <v>-0.114534</v>
      </c>
      <c r="C397" s="1">
        <v>0.28012152000000001</v>
      </c>
    </row>
    <row r="398" spans="1:3" x14ac:dyDescent="0.2">
      <c r="A398" s="53" t="s">
        <v>988</v>
      </c>
      <c r="B398" s="1">
        <v>-0.22203809999999999</v>
      </c>
      <c r="C398" s="1">
        <v>0.27870537000000001</v>
      </c>
    </row>
    <row r="399" spans="1:3" x14ac:dyDescent="0.2">
      <c r="A399" s="53" t="s">
        <v>873</v>
      </c>
      <c r="B399" s="1">
        <v>0.16866787</v>
      </c>
      <c r="C399" s="1">
        <v>0.27701435000000002</v>
      </c>
    </row>
    <row r="400" spans="1:3" x14ac:dyDescent="0.2">
      <c r="A400" s="53" t="s">
        <v>1015</v>
      </c>
      <c r="B400" s="1">
        <v>0.15825948000000001</v>
      </c>
      <c r="C400" s="1">
        <v>0.27654963999999999</v>
      </c>
    </row>
    <row r="401" spans="1:3" x14ac:dyDescent="0.2">
      <c r="A401" s="53" t="s">
        <v>857</v>
      </c>
      <c r="B401" s="1">
        <v>-0.20158909999999999</v>
      </c>
      <c r="C401" s="1">
        <v>0.27607946</v>
      </c>
    </row>
    <row r="402" spans="1:3" x14ac:dyDescent="0.2">
      <c r="A402" s="53" t="s">
        <v>939</v>
      </c>
      <c r="B402" s="1">
        <v>0.14904808999999999</v>
      </c>
      <c r="C402" s="1">
        <v>0.27491354000000001</v>
      </c>
    </row>
    <row r="403" spans="1:3" x14ac:dyDescent="0.2">
      <c r="A403" s="53" t="s">
        <v>808</v>
      </c>
      <c r="B403" s="1">
        <v>-0.17782890000000001</v>
      </c>
      <c r="C403" s="1">
        <v>0.27458505999999999</v>
      </c>
    </row>
    <row r="404" spans="1:3" x14ac:dyDescent="0.2">
      <c r="A404" s="53" t="s">
        <v>855</v>
      </c>
      <c r="B404" s="1">
        <v>-0.32143129999999998</v>
      </c>
      <c r="C404" s="1">
        <v>0.27156733</v>
      </c>
    </row>
    <row r="405" spans="1:3" x14ac:dyDescent="0.2">
      <c r="A405" s="53" t="s">
        <v>964</v>
      </c>
      <c r="B405" s="1">
        <v>-0.27302700000000002</v>
      </c>
      <c r="C405" s="1">
        <v>0.26800707000000001</v>
      </c>
    </row>
    <row r="406" spans="1:3" x14ac:dyDescent="0.2">
      <c r="A406" s="53" t="s">
        <v>890</v>
      </c>
      <c r="B406" s="1">
        <v>-0.18456739999999999</v>
      </c>
      <c r="C406" s="1">
        <v>0.26445714999999997</v>
      </c>
    </row>
    <row r="407" spans="1:3" x14ac:dyDescent="0.2">
      <c r="A407" s="53" t="s">
        <v>720</v>
      </c>
      <c r="B407" s="1">
        <v>-0.17993000000000001</v>
      </c>
      <c r="C407" s="1">
        <v>0.26423437999999999</v>
      </c>
    </row>
    <row r="408" spans="1:3" x14ac:dyDescent="0.2">
      <c r="A408" s="53" t="s">
        <v>934</v>
      </c>
      <c r="B408" s="1">
        <v>-0.1947112</v>
      </c>
      <c r="C408" s="1">
        <v>0.26391493999999999</v>
      </c>
    </row>
    <row r="409" spans="1:3" x14ac:dyDescent="0.2">
      <c r="A409" s="53" t="s">
        <v>623</v>
      </c>
      <c r="B409" s="1">
        <v>0.16147396</v>
      </c>
      <c r="C409" s="1">
        <v>0.26370136</v>
      </c>
    </row>
    <row r="410" spans="1:3" x14ac:dyDescent="0.2">
      <c r="A410" s="53" t="s">
        <v>614</v>
      </c>
      <c r="B410" s="1">
        <v>-0.20680570000000001</v>
      </c>
      <c r="C410" s="1">
        <v>0.26260871000000002</v>
      </c>
    </row>
    <row r="411" spans="1:3" x14ac:dyDescent="0.2">
      <c r="A411" s="53" t="s">
        <v>841</v>
      </c>
      <c r="B411" s="1">
        <v>-0.1281641</v>
      </c>
      <c r="C411" s="1">
        <v>0.26187873</v>
      </c>
    </row>
    <row r="412" spans="1:3" x14ac:dyDescent="0.2">
      <c r="A412" s="53" t="s">
        <v>218</v>
      </c>
      <c r="B412" s="1">
        <v>0.13589187</v>
      </c>
      <c r="C412" s="1">
        <v>0.26011858999999998</v>
      </c>
    </row>
    <row r="413" spans="1:3" x14ac:dyDescent="0.2">
      <c r="A413" s="53" t="s">
        <v>160</v>
      </c>
      <c r="B413" s="1">
        <v>-0.1143834</v>
      </c>
      <c r="C413" s="1">
        <v>0.25805652000000001</v>
      </c>
    </row>
    <row r="414" spans="1:3" x14ac:dyDescent="0.2">
      <c r="A414" s="53" t="s">
        <v>198</v>
      </c>
      <c r="B414" s="1">
        <v>-0.1121576</v>
      </c>
      <c r="C414" s="1">
        <v>0.25479942</v>
      </c>
    </row>
    <row r="415" spans="1:3" x14ac:dyDescent="0.2">
      <c r="A415" s="53" t="s">
        <v>975</v>
      </c>
      <c r="B415" s="1">
        <v>-7.70652E-2</v>
      </c>
      <c r="C415" s="1">
        <v>0.25393966000000001</v>
      </c>
    </row>
    <row r="416" spans="1:3" x14ac:dyDescent="0.2">
      <c r="A416" s="53" t="s">
        <v>161</v>
      </c>
      <c r="B416" s="1">
        <v>-0.16710949999999999</v>
      </c>
      <c r="C416" s="1">
        <v>0.24975159999999999</v>
      </c>
    </row>
    <row r="417" spans="1:3" x14ac:dyDescent="0.2">
      <c r="A417" s="53" t="s">
        <v>998</v>
      </c>
      <c r="B417" s="1">
        <v>-7.9972000000000001E-2</v>
      </c>
      <c r="C417" s="1">
        <v>0.24810579999999999</v>
      </c>
    </row>
    <row r="418" spans="1:3" x14ac:dyDescent="0.2">
      <c r="A418" s="53" t="s">
        <v>231</v>
      </c>
      <c r="B418" s="1">
        <v>0.18449187</v>
      </c>
      <c r="C418" s="1">
        <v>0.24598843000000001</v>
      </c>
    </row>
    <row r="419" spans="1:3" x14ac:dyDescent="0.2">
      <c r="A419" s="53" t="s">
        <v>870</v>
      </c>
      <c r="B419" s="1">
        <v>-0.1395757</v>
      </c>
      <c r="C419" s="1">
        <v>0.2435824</v>
      </c>
    </row>
    <row r="420" spans="1:3" x14ac:dyDescent="0.2">
      <c r="A420" s="53" t="s">
        <v>105</v>
      </c>
      <c r="B420" s="1">
        <v>-0.1337817</v>
      </c>
      <c r="C420" s="1">
        <v>0.24283300999999999</v>
      </c>
    </row>
    <row r="421" spans="1:3" x14ac:dyDescent="0.2">
      <c r="A421" s="53" t="s">
        <v>840</v>
      </c>
      <c r="B421" s="1">
        <v>-0.18884600000000001</v>
      </c>
      <c r="C421" s="1">
        <v>0.24266442999999999</v>
      </c>
    </row>
    <row r="422" spans="1:3" x14ac:dyDescent="0.2">
      <c r="A422" s="53" t="s">
        <v>663</v>
      </c>
      <c r="B422" s="1">
        <v>-0.32289909999999999</v>
      </c>
      <c r="C422" s="1">
        <v>0.24107741999999999</v>
      </c>
    </row>
    <row r="423" spans="1:3" x14ac:dyDescent="0.2">
      <c r="A423" s="53" t="s">
        <v>676</v>
      </c>
      <c r="B423" s="1">
        <v>8.598886E-2</v>
      </c>
      <c r="C423" s="1">
        <v>0.24065776999999999</v>
      </c>
    </row>
    <row r="424" spans="1:3" x14ac:dyDescent="0.2">
      <c r="A424" s="53" t="s">
        <v>240</v>
      </c>
      <c r="B424" s="1">
        <v>-0.52527999999999997</v>
      </c>
      <c r="C424" s="1">
        <v>0.23612116</v>
      </c>
    </row>
    <row r="425" spans="1:3" x14ac:dyDescent="0.2">
      <c r="A425" s="53" t="s">
        <v>928</v>
      </c>
      <c r="B425" s="1">
        <v>-0.2324686</v>
      </c>
      <c r="C425" s="1">
        <v>0.23509715</v>
      </c>
    </row>
    <row r="426" spans="1:3" x14ac:dyDescent="0.2">
      <c r="A426" s="53" t="s">
        <v>637</v>
      </c>
      <c r="B426" s="1">
        <v>-0.2393033</v>
      </c>
      <c r="C426" s="1">
        <v>0.23290362000000001</v>
      </c>
    </row>
    <row r="427" spans="1:3" x14ac:dyDescent="0.2">
      <c r="A427" s="53" t="s">
        <v>1018</v>
      </c>
      <c r="B427" s="1">
        <v>-0.21062800000000001</v>
      </c>
      <c r="C427" s="1">
        <v>0.23221708999999999</v>
      </c>
    </row>
    <row r="428" spans="1:3" x14ac:dyDescent="0.2">
      <c r="A428" s="53" t="s">
        <v>765</v>
      </c>
      <c r="B428" s="1">
        <v>0.31386212000000002</v>
      </c>
      <c r="C428" s="1">
        <v>0.22864106000000001</v>
      </c>
    </row>
    <row r="429" spans="1:3" x14ac:dyDescent="0.2">
      <c r="A429" s="53" t="s">
        <v>959</v>
      </c>
      <c r="B429" s="1">
        <v>-0.16062799999999999</v>
      </c>
      <c r="C429" s="1">
        <v>0.22732744999999999</v>
      </c>
    </row>
    <row r="430" spans="1:3" x14ac:dyDescent="0.2">
      <c r="A430" s="53" t="s">
        <v>58</v>
      </c>
      <c r="B430" s="1">
        <v>0.12098964</v>
      </c>
      <c r="C430" s="1">
        <v>0.22318428000000001</v>
      </c>
    </row>
    <row r="431" spans="1:3" x14ac:dyDescent="0.2">
      <c r="A431" s="53" t="s">
        <v>728</v>
      </c>
      <c r="B431" s="1">
        <v>-0.13681550000000001</v>
      </c>
      <c r="C431" s="1">
        <v>0.21930057999999999</v>
      </c>
    </row>
    <row r="432" spans="1:3" x14ac:dyDescent="0.2">
      <c r="A432" s="53" t="s">
        <v>61</v>
      </c>
      <c r="B432" s="1">
        <v>-9.2137899999999995E-2</v>
      </c>
      <c r="C432" s="1">
        <v>0.21886884000000001</v>
      </c>
    </row>
    <row r="433" spans="1:3" x14ac:dyDescent="0.2">
      <c r="A433" s="53" t="s">
        <v>715</v>
      </c>
      <c r="B433" s="1">
        <v>-0.11540259999999999</v>
      </c>
      <c r="C433" s="1">
        <v>0.2183687</v>
      </c>
    </row>
    <row r="434" spans="1:3" x14ac:dyDescent="0.2">
      <c r="A434" s="53" t="s">
        <v>696</v>
      </c>
      <c r="B434" s="1">
        <v>-0.16390589999999999</v>
      </c>
      <c r="C434" s="1">
        <v>0.21754924</v>
      </c>
    </row>
    <row r="435" spans="1:3" x14ac:dyDescent="0.2">
      <c r="A435" s="53" t="s">
        <v>632</v>
      </c>
      <c r="B435" s="1">
        <v>0.15623996000000001</v>
      </c>
      <c r="C435" s="1">
        <v>0.21646319</v>
      </c>
    </row>
    <row r="436" spans="1:3" x14ac:dyDescent="0.2">
      <c r="A436" s="53" t="s">
        <v>617</v>
      </c>
      <c r="B436" s="1">
        <v>-0.11592089999999999</v>
      </c>
      <c r="C436" s="1">
        <v>0.21617460999999999</v>
      </c>
    </row>
    <row r="437" spans="1:3" x14ac:dyDescent="0.2">
      <c r="A437" s="53" t="s">
        <v>120</v>
      </c>
      <c r="B437" s="1">
        <v>-4.9781199999999998E-2</v>
      </c>
      <c r="C437" s="1">
        <v>0.21472034000000001</v>
      </c>
    </row>
    <row r="438" spans="1:3" x14ac:dyDescent="0.2">
      <c r="A438" s="53" t="s">
        <v>968</v>
      </c>
      <c r="B438" s="1">
        <v>0.30053973</v>
      </c>
      <c r="C438" s="1">
        <v>0.21312610000000001</v>
      </c>
    </row>
    <row r="439" spans="1:3" x14ac:dyDescent="0.2">
      <c r="A439" s="53" t="s">
        <v>640</v>
      </c>
      <c r="B439" s="1">
        <v>0.23329121</v>
      </c>
      <c r="C439" s="1">
        <v>0.2130157</v>
      </c>
    </row>
    <row r="440" spans="1:3" x14ac:dyDescent="0.2">
      <c r="A440" s="53" t="s">
        <v>232</v>
      </c>
      <c r="B440" s="1">
        <v>-0.1609073</v>
      </c>
      <c r="C440" s="1">
        <v>0.20990322</v>
      </c>
    </row>
    <row r="441" spans="1:3" x14ac:dyDescent="0.2">
      <c r="A441" s="53" t="s">
        <v>611</v>
      </c>
      <c r="B441" s="1">
        <v>-6.7360799999999998E-2</v>
      </c>
      <c r="C441" s="1">
        <v>0.20939036</v>
      </c>
    </row>
    <row r="442" spans="1:3" x14ac:dyDescent="0.2">
      <c r="A442" s="53" t="s">
        <v>695</v>
      </c>
      <c r="B442" s="1">
        <v>0.10940837</v>
      </c>
      <c r="C442" s="1">
        <v>0.20739001000000001</v>
      </c>
    </row>
    <row r="443" spans="1:3" x14ac:dyDescent="0.2">
      <c r="A443" s="53" t="s">
        <v>657</v>
      </c>
      <c r="B443" s="1">
        <v>-0.1173404</v>
      </c>
      <c r="C443" s="1">
        <v>0.20550331999999999</v>
      </c>
    </row>
    <row r="444" spans="1:3" x14ac:dyDescent="0.2">
      <c r="A444" s="53" t="s">
        <v>722</v>
      </c>
      <c r="B444" s="1">
        <v>-0.10720209999999999</v>
      </c>
      <c r="C444" s="1">
        <v>0.20432576999999999</v>
      </c>
    </row>
    <row r="445" spans="1:3" x14ac:dyDescent="0.2">
      <c r="A445" s="53" t="s">
        <v>740</v>
      </c>
      <c r="B445" s="1">
        <v>-0.14800530000000001</v>
      </c>
      <c r="C445" s="1">
        <v>0.19965047999999999</v>
      </c>
    </row>
    <row r="446" spans="1:3" x14ac:dyDescent="0.2">
      <c r="A446" s="53" t="s">
        <v>941</v>
      </c>
      <c r="B446" s="1">
        <v>7.0933510000000005E-2</v>
      </c>
      <c r="C446" s="1">
        <v>0.19786498999999999</v>
      </c>
    </row>
    <row r="447" spans="1:3" x14ac:dyDescent="0.2">
      <c r="A447" s="53" t="s">
        <v>252</v>
      </c>
      <c r="B447" s="1">
        <v>0.24009805000000001</v>
      </c>
      <c r="C447" s="1">
        <v>0.19721923</v>
      </c>
    </row>
    <row r="448" spans="1:3" x14ac:dyDescent="0.2">
      <c r="A448" s="53" t="s">
        <v>830</v>
      </c>
      <c r="B448" s="1">
        <v>0.31958828</v>
      </c>
      <c r="C448" s="1">
        <v>0.19665002000000001</v>
      </c>
    </row>
    <row r="449" spans="1:3" x14ac:dyDescent="0.2">
      <c r="A449" s="53" t="s">
        <v>755</v>
      </c>
      <c r="B449" s="1">
        <v>-6.8601499999999996E-2</v>
      </c>
      <c r="C449" s="1">
        <v>0.19602518999999999</v>
      </c>
    </row>
    <row r="450" spans="1:3" x14ac:dyDescent="0.2">
      <c r="A450" s="53" t="s">
        <v>127</v>
      </c>
      <c r="B450" s="1">
        <v>9.6641329999999998E-2</v>
      </c>
      <c r="C450" s="1">
        <v>0.19272650999999999</v>
      </c>
    </row>
    <row r="451" spans="1:3" x14ac:dyDescent="0.2">
      <c r="A451" s="53" t="s">
        <v>910</v>
      </c>
      <c r="B451" s="1">
        <v>-7.7748800000000007E-2</v>
      </c>
      <c r="C451" s="1">
        <v>0.19037708</v>
      </c>
    </row>
    <row r="452" spans="1:3" x14ac:dyDescent="0.2">
      <c r="A452" s="53" t="s">
        <v>613</v>
      </c>
      <c r="B452" s="1">
        <v>-9.6752199999999997E-2</v>
      </c>
      <c r="C452" s="1">
        <v>0.1887635</v>
      </c>
    </row>
    <row r="453" spans="1:3" x14ac:dyDescent="0.2">
      <c r="A453" s="53" t="s">
        <v>896</v>
      </c>
      <c r="B453" s="1">
        <v>-0.1177111</v>
      </c>
      <c r="C453" s="1">
        <v>0.18786815000000001</v>
      </c>
    </row>
    <row r="454" spans="1:3" x14ac:dyDescent="0.2">
      <c r="A454" s="53" t="s">
        <v>667</v>
      </c>
      <c r="B454" s="1">
        <v>-8.6051500000000003E-2</v>
      </c>
      <c r="C454" s="1">
        <v>0.18678982999999999</v>
      </c>
    </row>
    <row r="455" spans="1:3" x14ac:dyDescent="0.2">
      <c r="A455" s="53" t="s">
        <v>685</v>
      </c>
      <c r="B455" s="1">
        <v>-0.2424482</v>
      </c>
      <c r="C455" s="1">
        <v>0.18453891</v>
      </c>
    </row>
    <row r="456" spans="1:3" x14ac:dyDescent="0.2">
      <c r="A456" s="53" t="s">
        <v>661</v>
      </c>
      <c r="B456" s="1">
        <v>-0.18288189999999999</v>
      </c>
      <c r="C456" s="1">
        <v>0.18422854999999999</v>
      </c>
    </row>
    <row r="457" spans="1:3" x14ac:dyDescent="0.2">
      <c r="A457" s="53" t="s">
        <v>217</v>
      </c>
      <c r="B457" s="1">
        <v>0.18369536</v>
      </c>
      <c r="C457" s="1">
        <v>0.18387993999999999</v>
      </c>
    </row>
    <row r="458" spans="1:3" x14ac:dyDescent="0.2">
      <c r="A458" s="53" t="s">
        <v>738</v>
      </c>
      <c r="B458" s="1">
        <v>-0.16097600000000001</v>
      </c>
      <c r="C458" s="1">
        <v>0.18261483000000001</v>
      </c>
    </row>
    <row r="459" spans="1:3" x14ac:dyDescent="0.2">
      <c r="A459" s="53" t="s">
        <v>986</v>
      </c>
      <c r="B459" s="1">
        <v>-0.1063293</v>
      </c>
      <c r="C459" s="1">
        <v>0.18071433000000001</v>
      </c>
    </row>
    <row r="460" spans="1:3" x14ac:dyDescent="0.2">
      <c r="A460" s="53" t="s">
        <v>608</v>
      </c>
      <c r="B460" s="1">
        <v>0.13393435000000001</v>
      </c>
      <c r="C460" s="1">
        <v>0.17692574999999999</v>
      </c>
    </row>
    <row r="461" spans="1:3" x14ac:dyDescent="0.2">
      <c r="A461" s="53" t="s">
        <v>899</v>
      </c>
      <c r="B461" s="1">
        <v>-0.22736239999999999</v>
      </c>
      <c r="C461" s="1">
        <v>0.17662335000000001</v>
      </c>
    </row>
    <row r="462" spans="1:3" x14ac:dyDescent="0.2">
      <c r="A462" s="53" t="s">
        <v>56</v>
      </c>
      <c r="B462" s="1">
        <v>7.4469019999999997E-2</v>
      </c>
      <c r="C462" s="1">
        <v>0.17077400000000001</v>
      </c>
    </row>
    <row r="463" spans="1:3" x14ac:dyDescent="0.2">
      <c r="A463" s="53" t="s">
        <v>942</v>
      </c>
      <c r="B463" s="1">
        <v>-0.26761790000000002</v>
      </c>
      <c r="C463" s="1">
        <v>0.17024728</v>
      </c>
    </row>
    <row r="464" spans="1:3" x14ac:dyDescent="0.2">
      <c r="A464" s="53" t="s">
        <v>880</v>
      </c>
      <c r="B464" s="1">
        <v>-0.2343228</v>
      </c>
      <c r="C464" s="1">
        <v>0.17022842999999999</v>
      </c>
    </row>
    <row r="465" spans="1:3" x14ac:dyDescent="0.2">
      <c r="A465" s="53" t="s">
        <v>78</v>
      </c>
      <c r="B465" s="1">
        <v>-6.7657099999999998E-2</v>
      </c>
      <c r="C465" s="1">
        <v>0.16334699</v>
      </c>
    </row>
    <row r="466" spans="1:3" x14ac:dyDescent="0.2">
      <c r="A466" s="53" t="s">
        <v>76</v>
      </c>
      <c r="B466" s="1">
        <v>4.221842E-2</v>
      </c>
      <c r="C466" s="1">
        <v>0.16286639</v>
      </c>
    </row>
    <row r="467" spans="1:3" x14ac:dyDescent="0.2">
      <c r="A467" s="53" t="s">
        <v>714</v>
      </c>
      <c r="B467" s="1">
        <v>8.7238369999999996E-2</v>
      </c>
      <c r="C467" s="1">
        <v>0.16160505999999999</v>
      </c>
    </row>
    <row r="468" spans="1:3" x14ac:dyDescent="0.2">
      <c r="A468" s="53" t="s">
        <v>726</v>
      </c>
      <c r="B468" s="1">
        <v>8.3545960000000002E-2</v>
      </c>
      <c r="C468" s="1">
        <v>0.16047555999999999</v>
      </c>
    </row>
    <row r="469" spans="1:3" x14ac:dyDescent="0.2">
      <c r="A469" s="53" t="s">
        <v>55</v>
      </c>
      <c r="B469" s="1">
        <v>5.9258239999999997E-2</v>
      </c>
      <c r="C469" s="1">
        <v>0.15823919</v>
      </c>
    </row>
    <row r="470" spans="1:3" x14ac:dyDescent="0.2">
      <c r="A470" s="53" t="s">
        <v>670</v>
      </c>
      <c r="B470" s="1">
        <v>-0.11375399999999999</v>
      </c>
      <c r="C470" s="1">
        <v>0.15812557999999999</v>
      </c>
    </row>
    <row r="471" spans="1:3" x14ac:dyDescent="0.2">
      <c r="A471" s="53" t="s">
        <v>843</v>
      </c>
      <c r="B471" s="1">
        <v>-0.14821680000000001</v>
      </c>
      <c r="C471" s="1">
        <v>0.15531049999999999</v>
      </c>
    </row>
    <row r="472" spans="1:3" x14ac:dyDescent="0.2">
      <c r="A472" s="53" t="s">
        <v>852</v>
      </c>
      <c r="B472" s="1">
        <v>0.13730438</v>
      </c>
      <c r="C472" s="1">
        <v>0.15444373</v>
      </c>
    </row>
    <row r="473" spans="1:3" x14ac:dyDescent="0.2">
      <c r="A473" s="53" t="s">
        <v>580</v>
      </c>
      <c r="B473" s="1">
        <v>0.16208441000000001</v>
      </c>
      <c r="C473" s="1">
        <v>0.15302516999999999</v>
      </c>
    </row>
    <row r="474" spans="1:3" x14ac:dyDescent="0.2">
      <c r="A474" s="53" t="s">
        <v>81</v>
      </c>
      <c r="B474" s="1">
        <v>-5.0489399999999997E-2</v>
      </c>
      <c r="C474" s="1">
        <v>0.15299312000000001</v>
      </c>
    </row>
    <row r="475" spans="1:3" x14ac:dyDescent="0.2">
      <c r="A475" s="53" t="s">
        <v>691</v>
      </c>
      <c r="B475" s="1">
        <v>0.13144945999999999</v>
      </c>
      <c r="C475" s="1">
        <v>0.15166681000000001</v>
      </c>
    </row>
    <row r="476" spans="1:3" x14ac:dyDescent="0.2">
      <c r="A476" s="53" t="s">
        <v>785</v>
      </c>
      <c r="B476" s="1">
        <v>5.4418260000000003E-2</v>
      </c>
      <c r="C476" s="1">
        <v>0.14829906000000001</v>
      </c>
    </row>
    <row r="477" spans="1:3" x14ac:dyDescent="0.2">
      <c r="A477" s="53" t="s">
        <v>735</v>
      </c>
      <c r="B477" s="1">
        <v>-7.0807099999999998E-2</v>
      </c>
      <c r="C477" s="1">
        <v>0.14693751999999999</v>
      </c>
    </row>
    <row r="478" spans="1:3" x14ac:dyDescent="0.2">
      <c r="A478" s="53" t="s">
        <v>792</v>
      </c>
      <c r="B478" s="1">
        <v>0.14771719</v>
      </c>
      <c r="C478" s="1">
        <v>0.14153431</v>
      </c>
    </row>
    <row r="479" spans="1:3" x14ac:dyDescent="0.2">
      <c r="A479" s="53" t="s">
        <v>600</v>
      </c>
      <c r="B479" s="1">
        <v>0.10977019</v>
      </c>
      <c r="C479" s="1">
        <v>0.13950049</v>
      </c>
    </row>
    <row r="480" spans="1:3" x14ac:dyDescent="0.2">
      <c r="A480" s="53" t="s">
        <v>927</v>
      </c>
      <c r="B480" s="1">
        <v>3.3047359999999998E-2</v>
      </c>
      <c r="C480" s="1">
        <v>0.13945383</v>
      </c>
    </row>
    <row r="481" spans="1:3" x14ac:dyDescent="0.2">
      <c r="A481" s="53" t="s">
        <v>1000</v>
      </c>
      <c r="B481" s="1">
        <v>-0.12035949999999999</v>
      </c>
      <c r="C481" s="1">
        <v>0.13855429</v>
      </c>
    </row>
    <row r="482" spans="1:3" x14ac:dyDescent="0.2">
      <c r="A482" s="53" t="s">
        <v>924</v>
      </c>
      <c r="B482" s="1">
        <v>-0.13845660000000001</v>
      </c>
      <c r="C482" s="1">
        <v>0.13740509000000001</v>
      </c>
    </row>
    <row r="483" spans="1:3" x14ac:dyDescent="0.2">
      <c r="A483" s="53" t="s">
        <v>628</v>
      </c>
      <c r="B483" s="1">
        <v>-6.6157400000000005E-2</v>
      </c>
      <c r="C483" s="1">
        <v>0.13667114999999999</v>
      </c>
    </row>
    <row r="484" spans="1:3" x14ac:dyDescent="0.2">
      <c r="A484" s="53" t="s">
        <v>744</v>
      </c>
      <c r="B484" s="1">
        <v>-0.14863760000000001</v>
      </c>
      <c r="C484" s="1">
        <v>0.13639524</v>
      </c>
    </row>
    <row r="485" spans="1:3" x14ac:dyDescent="0.2">
      <c r="A485" s="53" t="s">
        <v>752</v>
      </c>
      <c r="B485" s="1">
        <v>0.17605958999999999</v>
      </c>
      <c r="C485" s="1">
        <v>0.13544269</v>
      </c>
    </row>
    <row r="486" spans="1:3" x14ac:dyDescent="0.2">
      <c r="A486" s="53" t="s">
        <v>712</v>
      </c>
      <c r="B486" s="1">
        <v>-9.9418300000000001E-2</v>
      </c>
      <c r="C486" s="1">
        <v>0.13382395999999999</v>
      </c>
    </row>
    <row r="487" spans="1:3" x14ac:dyDescent="0.2">
      <c r="A487" s="53" t="s">
        <v>866</v>
      </c>
      <c r="B487" s="1">
        <v>-0.3159401</v>
      </c>
      <c r="C487" s="1">
        <v>0.13219339999999999</v>
      </c>
    </row>
    <row r="488" spans="1:3" x14ac:dyDescent="0.2">
      <c r="A488" s="53" t="s">
        <v>867</v>
      </c>
      <c r="B488" s="1">
        <v>-0.26455479999999998</v>
      </c>
      <c r="C488" s="1">
        <v>0.13121401999999999</v>
      </c>
    </row>
    <row r="489" spans="1:3" x14ac:dyDescent="0.2">
      <c r="A489" s="53" t="s">
        <v>794</v>
      </c>
      <c r="B489" s="1">
        <v>0.10196708</v>
      </c>
      <c r="C489" s="1">
        <v>0.12974409000000001</v>
      </c>
    </row>
    <row r="490" spans="1:3" x14ac:dyDescent="0.2">
      <c r="A490" s="53" t="s">
        <v>69</v>
      </c>
      <c r="B490" s="1">
        <v>-6.7530199999999999E-2</v>
      </c>
      <c r="C490" s="1">
        <v>0.12812488</v>
      </c>
    </row>
    <row r="491" spans="1:3" x14ac:dyDescent="0.2">
      <c r="A491" s="53" t="s">
        <v>209</v>
      </c>
      <c r="B491" s="1">
        <v>-0.25893949999999999</v>
      </c>
      <c r="C491" s="1">
        <v>0.12785126999999999</v>
      </c>
    </row>
    <row r="492" spans="1:3" x14ac:dyDescent="0.2">
      <c r="A492" s="53" t="s">
        <v>234</v>
      </c>
      <c r="B492" s="1">
        <v>-8.7863899999999995E-2</v>
      </c>
      <c r="C492" s="1">
        <v>0.12767795000000001</v>
      </c>
    </row>
    <row r="493" spans="1:3" x14ac:dyDescent="0.2">
      <c r="A493" s="53" t="s">
        <v>913</v>
      </c>
      <c r="B493" s="1">
        <v>6.6963149999999999E-2</v>
      </c>
      <c r="C493" s="1">
        <v>0.12601520999999999</v>
      </c>
    </row>
    <row r="494" spans="1:3" x14ac:dyDescent="0.2">
      <c r="A494" s="53" t="s">
        <v>944</v>
      </c>
      <c r="B494" s="1">
        <v>-6.5341399999999994E-2</v>
      </c>
      <c r="C494" s="1">
        <v>0.12535418000000001</v>
      </c>
    </row>
    <row r="495" spans="1:3" x14ac:dyDescent="0.2">
      <c r="A495" s="53" t="s">
        <v>811</v>
      </c>
      <c r="B495" s="1">
        <v>-0.1218238</v>
      </c>
      <c r="C495" s="1">
        <v>0.12377944</v>
      </c>
    </row>
    <row r="496" spans="1:3" x14ac:dyDescent="0.2">
      <c r="A496" s="53" t="s">
        <v>41</v>
      </c>
      <c r="B496" s="1">
        <v>2.845143E-2</v>
      </c>
      <c r="C496" s="1">
        <v>0.12045345</v>
      </c>
    </row>
    <row r="497" spans="1:3" x14ac:dyDescent="0.2">
      <c r="A497" s="53" t="s">
        <v>776</v>
      </c>
      <c r="B497" s="1">
        <v>-0.14987500000000001</v>
      </c>
      <c r="C497" s="1">
        <v>0.12001936000000001</v>
      </c>
    </row>
    <row r="498" spans="1:3" x14ac:dyDescent="0.2">
      <c r="A498" s="53" t="s">
        <v>648</v>
      </c>
      <c r="B498" s="1">
        <v>7.4788969999999996E-2</v>
      </c>
      <c r="C498" s="1">
        <v>0.11740807</v>
      </c>
    </row>
    <row r="499" spans="1:3" x14ac:dyDescent="0.2">
      <c r="A499" s="53" t="s">
        <v>950</v>
      </c>
      <c r="B499" s="1">
        <v>-0.1443933</v>
      </c>
      <c r="C499" s="1">
        <v>0.11498083000000001</v>
      </c>
    </row>
    <row r="500" spans="1:3" x14ac:dyDescent="0.2">
      <c r="A500" s="53" t="s">
        <v>679</v>
      </c>
      <c r="B500" s="1">
        <v>0.11762722</v>
      </c>
      <c r="C500" s="1">
        <v>0.1148515</v>
      </c>
    </row>
    <row r="501" spans="1:3" x14ac:dyDescent="0.2">
      <c r="A501" s="53" t="s">
        <v>694</v>
      </c>
      <c r="B501" s="1">
        <v>9.6971950000000001E-2</v>
      </c>
      <c r="C501" s="1">
        <v>0.11266932</v>
      </c>
    </row>
    <row r="502" spans="1:3" x14ac:dyDescent="0.2">
      <c r="A502" s="53" t="s">
        <v>693</v>
      </c>
      <c r="B502" s="1">
        <v>5.300966E-2</v>
      </c>
      <c r="C502" s="1">
        <v>0.11162200999999999</v>
      </c>
    </row>
    <row r="503" spans="1:3" x14ac:dyDescent="0.2">
      <c r="A503" s="53" t="s">
        <v>86</v>
      </c>
      <c r="B503" s="1">
        <v>9.5068079999999999E-2</v>
      </c>
      <c r="C503" s="1">
        <v>0.10928792</v>
      </c>
    </row>
    <row r="504" spans="1:3" x14ac:dyDescent="0.2">
      <c r="A504" s="53" t="s">
        <v>654</v>
      </c>
      <c r="B504" s="1">
        <v>9.9361850000000002E-2</v>
      </c>
      <c r="C504" s="1">
        <v>0.10898281</v>
      </c>
    </row>
    <row r="505" spans="1:3" x14ac:dyDescent="0.2">
      <c r="A505" s="53" t="s">
        <v>94</v>
      </c>
      <c r="B505" s="1">
        <v>3.5552649999999998E-2</v>
      </c>
      <c r="C505" s="1">
        <v>0.10884940999999999</v>
      </c>
    </row>
    <row r="506" spans="1:3" x14ac:dyDescent="0.2">
      <c r="A506" s="53" t="s">
        <v>1020</v>
      </c>
      <c r="B506" s="1">
        <v>-0.1195412</v>
      </c>
      <c r="C506" s="1">
        <v>0.1087056</v>
      </c>
    </row>
    <row r="507" spans="1:3" x14ac:dyDescent="0.2">
      <c r="A507" s="53" t="s">
        <v>727</v>
      </c>
      <c r="B507" s="1">
        <v>9.4947680000000007E-2</v>
      </c>
      <c r="C507" s="1">
        <v>0.10820043999999999</v>
      </c>
    </row>
    <row r="508" spans="1:3" x14ac:dyDescent="0.2">
      <c r="A508" s="53" t="s">
        <v>877</v>
      </c>
      <c r="B508" s="1">
        <v>-9.6482899999999996E-2</v>
      </c>
      <c r="C508" s="1">
        <v>0.10804658</v>
      </c>
    </row>
    <row r="509" spans="1:3" x14ac:dyDescent="0.2">
      <c r="A509" s="53" t="s">
        <v>603</v>
      </c>
      <c r="B509" s="1">
        <v>-9.9252999999999994E-2</v>
      </c>
      <c r="C509" s="1">
        <v>0.10166648</v>
      </c>
    </row>
    <row r="510" spans="1:3" x14ac:dyDescent="0.2">
      <c r="A510" s="53" t="s">
        <v>831</v>
      </c>
      <c r="B510" s="1">
        <v>0.30348626000000001</v>
      </c>
      <c r="C510" s="1">
        <v>0.10134865999999999</v>
      </c>
    </row>
    <row r="511" spans="1:3" x14ac:dyDescent="0.2">
      <c r="A511" s="53" t="s">
        <v>984</v>
      </c>
      <c r="B511" s="1">
        <v>-0.14346709999999999</v>
      </c>
      <c r="C511" s="1">
        <v>9.9765649999999997E-2</v>
      </c>
    </row>
    <row r="512" spans="1:3" x14ac:dyDescent="0.2">
      <c r="A512" s="53" t="s">
        <v>211</v>
      </c>
      <c r="B512" s="1">
        <v>-0.31186449999999999</v>
      </c>
      <c r="C512" s="1">
        <v>9.7118270000000007E-2</v>
      </c>
    </row>
    <row r="513" spans="1:3" x14ac:dyDescent="0.2">
      <c r="A513" s="53" t="s">
        <v>978</v>
      </c>
      <c r="B513" s="1">
        <v>-0.10102990000000001</v>
      </c>
      <c r="C513" s="1">
        <v>9.4213790000000006E-2</v>
      </c>
    </row>
    <row r="514" spans="1:3" x14ac:dyDescent="0.2">
      <c r="A514" s="53" t="s">
        <v>196</v>
      </c>
      <c r="B514" s="1">
        <v>-6.1160800000000001E-2</v>
      </c>
      <c r="C514" s="1">
        <v>9.1949409999999995E-2</v>
      </c>
    </row>
    <row r="515" spans="1:3" x14ac:dyDescent="0.2">
      <c r="A515" s="53" t="s">
        <v>729</v>
      </c>
      <c r="B515" s="1">
        <v>3.8749150000000003E-2</v>
      </c>
      <c r="C515" s="1">
        <v>9.1287809999999997E-2</v>
      </c>
    </row>
    <row r="516" spans="1:3" x14ac:dyDescent="0.2">
      <c r="A516" s="53" t="s">
        <v>983</v>
      </c>
      <c r="B516" s="1">
        <v>-0.1048432</v>
      </c>
      <c r="C516" s="1">
        <v>8.9474719999999994E-2</v>
      </c>
    </row>
    <row r="517" spans="1:3" x14ac:dyDescent="0.2">
      <c r="A517" s="53" t="s">
        <v>885</v>
      </c>
      <c r="B517" s="1">
        <v>7.8064949999999994E-2</v>
      </c>
      <c r="C517" s="1">
        <v>8.6694530000000006E-2</v>
      </c>
    </row>
    <row r="518" spans="1:3" x14ac:dyDescent="0.2">
      <c r="A518" s="53" t="s">
        <v>773</v>
      </c>
      <c r="B518" s="1">
        <v>-2.6941300000000001E-2</v>
      </c>
      <c r="C518" s="1">
        <v>8.5965899999999998E-2</v>
      </c>
    </row>
    <row r="519" spans="1:3" x14ac:dyDescent="0.2">
      <c r="A519" s="53" t="s">
        <v>921</v>
      </c>
      <c r="B519" s="1">
        <v>-2.6304299999999999E-2</v>
      </c>
      <c r="C519" s="1">
        <v>8.5091589999999995E-2</v>
      </c>
    </row>
    <row r="520" spans="1:3" x14ac:dyDescent="0.2">
      <c r="A520" s="53" t="s">
        <v>629</v>
      </c>
      <c r="B520" s="1">
        <v>-7.1543399999999993E-2</v>
      </c>
      <c r="C520" s="1">
        <v>8.4682579999999993E-2</v>
      </c>
    </row>
    <row r="521" spans="1:3" x14ac:dyDescent="0.2">
      <c r="A521" s="53" t="s">
        <v>1009</v>
      </c>
      <c r="B521" s="1">
        <v>-5.2771199999999997E-2</v>
      </c>
      <c r="C521" s="1">
        <v>8.4321339999999995E-2</v>
      </c>
    </row>
    <row r="522" spans="1:3" x14ac:dyDescent="0.2">
      <c r="A522" s="53" t="s">
        <v>923</v>
      </c>
      <c r="B522" s="1">
        <v>-8.6573300000000006E-2</v>
      </c>
      <c r="C522" s="1">
        <v>8.4165030000000002E-2</v>
      </c>
    </row>
    <row r="523" spans="1:3" x14ac:dyDescent="0.2">
      <c r="A523" s="53" t="s">
        <v>67</v>
      </c>
      <c r="B523" s="1">
        <v>-3.1719499999999998E-2</v>
      </c>
      <c r="C523" s="1">
        <v>8.3048280000000002E-2</v>
      </c>
    </row>
    <row r="524" spans="1:3" x14ac:dyDescent="0.2">
      <c r="A524" s="53" t="s">
        <v>219</v>
      </c>
      <c r="B524" s="1">
        <v>-5.2658700000000003E-2</v>
      </c>
      <c r="C524" s="1">
        <v>8.2015489999999996E-2</v>
      </c>
    </row>
    <row r="525" spans="1:3" x14ac:dyDescent="0.2">
      <c r="A525" s="53" t="s">
        <v>943</v>
      </c>
      <c r="B525" s="1">
        <v>2.4869949999999998E-2</v>
      </c>
      <c r="C525" s="1">
        <v>8.1596450000000001E-2</v>
      </c>
    </row>
    <row r="526" spans="1:3" x14ac:dyDescent="0.2">
      <c r="A526" s="53" t="s">
        <v>748</v>
      </c>
      <c r="B526" s="1">
        <v>9.7659629999999997E-2</v>
      </c>
      <c r="C526" s="1">
        <v>8.0981609999999996E-2</v>
      </c>
    </row>
    <row r="527" spans="1:3" x14ac:dyDescent="0.2">
      <c r="A527" s="53" t="s">
        <v>598</v>
      </c>
      <c r="B527" s="1">
        <v>9.3435989999999997E-2</v>
      </c>
      <c r="C527" s="1">
        <v>8.0865270000000003E-2</v>
      </c>
    </row>
    <row r="528" spans="1:3" x14ac:dyDescent="0.2">
      <c r="A528" s="53" t="s">
        <v>624</v>
      </c>
      <c r="B528" s="1">
        <v>8.1725010000000001E-2</v>
      </c>
      <c r="C528" s="1">
        <v>7.9181470000000004E-2</v>
      </c>
    </row>
    <row r="529" spans="1:3" x14ac:dyDescent="0.2">
      <c r="A529" s="53" t="s">
        <v>655</v>
      </c>
      <c r="B529" s="1">
        <v>7.0020479999999996E-2</v>
      </c>
      <c r="C529" s="1">
        <v>7.8067990000000004E-2</v>
      </c>
    </row>
    <row r="530" spans="1:3" x14ac:dyDescent="0.2">
      <c r="A530" s="53" t="s">
        <v>993</v>
      </c>
      <c r="B530" s="1">
        <v>3.0308829999999998E-2</v>
      </c>
      <c r="C530" s="1">
        <v>7.367667E-2</v>
      </c>
    </row>
    <row r="531" spans="1:3" x14ac:dyDescent="0.2">
      <c r="A531" s="53" t="s">
        <v>93</v>
      </c>
      <c r="B531" s="1">
        <v>-5.91724E-2</v>
      </c>
      <c r="C531" s="1">
        <v>7.3616340000000002E-2</v>
      </c>
    </row>
    <row r="532" spans="1:3" x14ac:dyDescent="0.2">
      <c r="A532" s="53" t="s">
        <v>961</v>
      </c>
      <c r="B532" s="1">
        <v>-5.5627599999999999E-2</v>
      </c>
      <c r="C532" s="1">
        <v>7.2006680000000003E-2</v>
      </c>
    </row>
    <row r="533" spans="1:3" x14ac:dyDescent="0.2">
      <c r="A533" s="53" t="s">
        <v>760</v>
      </c>
      <c r="B533" s="1">
        <v>-6.8131800000000006E-2</v>
      </c>
      <c r="C533" s="1">
        <v>7.1575420000000001E-2</v>
      </c>
    </row>
    <row r="534" spans="1:3" x14ac:dyDescent="0.2">
      <c r="A534" s="53" t="s">
        <v>742</v>
      </c>
      <c r="B534" s="1">
        <v>-5.33543E-2</v>
      </c>
      <c r="C534" s="1">
        <v>6.9637110000000002E-2</v>
      </c>
    </row>
    <row r="535" spans="1:3" x14ac:dyDescent="0.2">
      <c r="A535" s="53" t="s">
        <v>753</v>
      </c>
      <c r="B535" s="1">
        <v>8.2826010000000005E-2</v>
      </c>
      <c r="C535" s="1">
        <v>6.9148420000000002E-2</v>
      </c>
    </row>
    <row r="536" spans="1:3" x14ac:dyDescent="0.2">
      <c r="A536" s="53" t="s">
        <v>143</v>
      </c>
      <c r="B536" s="1">
        <v>-5.2445199999999997E-2</v>
      </c>
      <c r="C536" s="1">
        <v>6.8646319999999997E-2</v>
      </c>
    </row>
    <row r="537" spans="1:3" x14ac:dyDescent="0.2">
      <c r="A537" s="53" t="s">
        <v>625</v>
      </c>
      <c r="B537" s="1">
        <v>-8.56909E-2</v>
      </c>
      <c r="C537" s="1">
        <v>6.6183599999999995E-2</v>
      </c>
    </row>
    <row r="538" spans="1:3" x14ac:dyDescent="0.2">
      <c r="A538" s="53" t="s">
        <v>757</v>
      </c>
      <c r="B538" s="1">
        <v>4.5380289999999997E-2</v>
      </c>
      <c r="C538" s="1">
        <v>6.3915189999999997E-2</v>
      </c>
    </row>
    <row r="539" spans="1:3" x14ac:dyDescent="0.2">
      <c r="A539" s="53" t="s">
        <v>708</v>
      </c>
      <c r="B539" s="1">
        <v>-3.4179500000000002E-2</v>
      </c>
      <c r="C539" s="1">
        <v>6.2827110000000005E-2</v>
      </c>
    </row>
    <row r="540" spans="1:3" x14ac:dyDescent="0.2">
      <c r="A540" s="53" t="s">
        <v>912</v>
      </c>
      <c r="B540" s="1">
        <v>1.6606739999999998E-2</v>
      </c>
      <c r="C540" s="1">
        <v>6.1825039999999998E-2</v>
      </c>
    </row>
    <row r="541" spans="1:3" x14ac:dyDescent="0.2">
      <c r="A541" s="53" t="s">
        <v>713</v>
      </c>
      <c r="B541" s="1">
        <v>-5.6760699999999997E-2</v>
      </c>
      <c r="C541" s="1">
        <v>6.1548110000000003E-2</v>
      </c>
    </row>
    <row r="542" spans="1:3" x14ac:dyDescent="0.2">
      <c r="A542" s="53" t="s">
        <v>967</v>
      </c>
      <c r="B542" s="1">
        <v>-2.0058200000000002E-2</v>
      </c>
      <c r="C542" s="1">
        <v>5.9131120000000002E-2</v>
      </c>
    </row>
    <row r="543" spans="1:3" x14ac:dyDescent="0.2">
      <c r="A543" s="53" t="s">
        <v>856</v>
      </c>
      <c r="B543" s="1">
        <v>-3.13499E-2</v>
      </c>
      <c r="C543" s="1">
        <v>5.8445950000000003E-2</v>
      </c>
    </row>
    <row r="544" spans="1:3" x14ac:dyDescent="0.2">
      <c r="A544" s="53" t="s">
        <v>563</v>
      </c>
      <c r="B544" s="1">
        <v>6.6852610000000007E-2</v>
      </c>
      <c r="C544" s="1">
        <v>5.8358960000000001E-2</v>
      </c>
    </row>
    <row r="545" spans="1:3" x14ac:dyDescent="0.2">
      <c r="A545" s="53" t="s">
        <v>564</v>
      </c>
      <c r="B545" s="1">
        <v>6.6852610000000007E-2</v>
      </c>
      <c r="C545" s="1">
        <v>5.8358960000000001E-2</v>
      </c>
    </row>
    <row r="546" spans="1:3" x14ac:dyDescent="0.2">
      <c r="A546" s="53" t="s">
        <v>793</v>
      </c>
      <c r="B546" s="1">
        <v>4.0350629999999998E-2</v>
      </c>
      <c r="C546" s="1">
        <v>5.7108409999999998E-2</v>
      </c>
    </row>
    <row r="547" spans="1:3" x14ac:dyDescent="0.2">
      <c r="A547" s="53" t="s">
        <v>97</v>
      </c>
      <c r="B547" s="1">
        <v>-0.12212430000000001</v>
      </c>
      <c r="C547" s="1">
        <v>5.70622E-2</v>
      </c>
    </row>
    <row r="548" spans="1:3" x14ac:dyDescent="0.2">
      <c r="A548" s="53" t="s">
        <v>851</v>
      </c>
      <c r="B548" s="1">
        <v>7.504152E-2</v>
      </c>
      <c r="C548" s="1">
        <v>5.6985920000000002E-2</v>
      </c>
    </row>
    <row r="549" spans="1:3" x14ac:dyDescent="0.2">
      <c r="A549" s="53" t="s">
        <v>718</v>
      </c>
      <c r="B549" s="1">
        <v>-0.1021056</v>
      </c>
      <c r="C549" s="1">
        <v>5.6901060000000003E-2</v>
      </c>
    </row>
    <row r="550" spans="1:3" x14ac:dyDescent="0.2">
      <c r="A550" s="53" t="s">
        <v>605</v>
      </c>
      <c r="B550" s="1">
        <v>3.3189839999999998E-2</v>
      </c>
      <c r="C550" s="1">
        <v>5.650314E-2</v>
      </c>
    </row>
    <row r="551" spans="1:3" x14ac:dyDescent="0.2">
      <c r="A551" s="53" t="s">
        <v>815</v>
      </c>
      <c r="B551" s="1">
        <v>6.9784260000000001E-2</v>
      </c>
      <c r="C551" s="1">
        <v>5.3591680000000003E-2</v>
      </c>
    </row>
    <row r="552" spans="1:3" x14ac:dyDescent="0.2">
      <c r="A552" s="53" t="s">
        <v>567</v>
      </c>
      <c r="B552" s="1">
        <v>-4.7228899999999997E-2</v>
      </c>
      <c r="C552" s="1">
        <v>5.351322E-2</v>
      </c>
    </row>
    <row r="553" spans="1:3" x14ac:dyDescent="0.2">
      <c r="A553" s="53" t="s">
        <v>958</v>
      </c>
      <c r="B553" s="1">
        <v>-3.9268200000000003E-2</v>
      </c>
      <c r="C553" s="1">
        <v>5.3345089999999998E-2</v>
      </c>
    </row>
    <row r="554" spans="1:3" x14ac:dyDescent="0.2">
      <c r="A554" s="53" t="s">
        <v>692</v>
      </c>
      <c r="B554" s="1">
        <v>-2.6478000000000002E-2</v>
      </c>
      <c r="C554" s="1">
        <v>5.3252880000000002E-2</v>
      </c>
    </row>
    <row r="555" spans="1:3" x14ac:dyDescent="0.2">
      <c r="A555" s="53" t="s">
        <v>622</v>
      </c>
      <c r="B555" s="1">
        <v>3.5816540000000001E-2</v>
      </c>
      <c r="C555" s="1">
        <v>5.2360169999999998E-2</v>
      </c>
    </row>
    <row r="556" spans="1:3" x14ac:dyDescent="0.2">
      <c r="A556" s="53" t="s">
        <v>185</v>
      </c>
      <c r="B556" s="1">
        <v>-5.16567E-2</v>
      </c>
      <c r="C556" s="1">
        <v>5.161727E-2</v>
      </c>
    </row>
    <row r="557" spans="1:3" x14ac:dyDescent="0.2">
      <c r="A557" s="53" t="s">
        <v>574</v>
      </c>
      <c r="B557" s="1">
        <v>-8.1215399999999993E-2</v>
      </c>
      <c r="C557" s="1">
        <v>5.0025500000000001E-2</v>
      </c>
    </row>
    <row r="558" spans="1:3" x14ac:dyDescent="0.2">
      <c r="A558" s="53" t="s">
        <v>956</v>
      </c>
      <c r="B558" s="1">
        <v>2.9608550000000001E-2</v>
      </c>
      <c r="C558" s="1">
        <v>4.9606079999999997E-2</v>
      </c>
    </row>
    <row r="559" spans="1:3" x14ac:dyDescent="0.2">
      <c r="A559" s="53" t="s">
        <v>706</v>
      </c>
      <c r="B559" s="1">
        <v>-5.89347E-2</v>
      </c>
      <c r="C559" s="1">
        <v>4.9006460000000002E-2</v>
      </c>
    </row>
    <row r="560" spans="1:3" x14ac:dyDescent="0.2">
      <c r="A560" s="53" t="s">
        <v>778</v>
      </c>
      <c r="B560" s="1">
        <v>-6.6764599999999993E-2</v>
      </c>
      <c r="C560" s="1">
        <v>4.8400890000000002E-2</v>
      </c>
    </row>
    <row r="561" spans="1:3" x14ac:dyDescent="0.2">
      <c r="A561" s="53" t="s">
        <v>79</v>
      </c>
      <c r="B561" s="1">
        <v>-1.3873E-2</v>
      </c>
      <c r="C561" s="1">
        <v>4.8179020000000003E-2</v>
      </c>
    </row>
    <row r="562" spans="1:3" x14ac:dyDescent="0.2">
      <c r="A562" s="53" t="s">
        <v>57</v>
      </c>
      <c r="B562" s="1">
        <v>2.6096379999999999E-2</v>
      </c>
      <c r="C562" s="1">
        <v>4.8130600000000003E-2</v>
      </c>
    </row>
    <row r="563" spans="1:3" x14ac:dyDescent="0.2">
      <c r="A563" s="53" t="s">
        <v>868</v>
      </c>
      <c r="B563" s="1">
        <v>-1.7068099999999999E-2</v>
      </c>
      <c r="C563" s="1">
        <v>4.6167329999999999E-2</v>
      </c>
    </row>
    <row r="564" spans="1:3" x14ac:dyDescent="0.2">
      <c r="A564" s="53" t="s">
        <v>141</v>
      </c>
      <c r="B564" s="1">
        <v>-1.3109900000000001E-2</v>
      </c>
      <c r="C564" s="1">
        <v>4.43232E-2</v>
      </c>
    </row>
    <row r="565" spans="1:3" x14ac:dyDescent="0.2">
      <c r="A565" s="53" t="s">
        <v>879</v>
      </c>
      <c r="B565" s="1">
        <v>1.9799170000000001E-2</v>
      </c>
      <c r="C565" s="1">
        <v>4.200632E-2</v>
      </c>
    </row>
    <row r="566" spans="1:3" x14ac:dyDescent="0.2">
      <c r="A566" s="53" t="s">
        <v>933</v>
      </c>
      <c r="B566" s="1">
        <v>-2.3152099999999998E-2</v>
      </c>
      <c r="C566" s="1">
        <v>4.1828879999999999E-2</v>
      </c>
    </row>
    <row r="567" spans="1:3" x14ac:dyDescent="0.2">
      <c r="A567" s="53" t="s">
        <v>972</v>
      </c>
      <c r="B567" s="1">
        <v>3.1960450000000001E-2</v>
      </c>
      <c r="C567" s="1">
        <v>4.0295169999999998E-2</v>
      </c>
    </row>
    <row r="568" spans="1:3" x14ac:dyDescent="0.2">
      <c r="A568" s="53" t="s">
        <v>148</v>
      </c>
      <c r="B568" s="1">
        <v>2.6971829999999999E-2</v>
      </c>
      <c r="C568" s="1">
        <v>3.9345560000000002E-2</v>
      </c>
    </row>
    <row r="569" spans="1:3" x14ac:dyDescent="0.2">
      <c r="A569" s="53" t="s">
        <v>922</v>
      </c>
      <c r="B569" s="1">
        <v>-2.8589799999999999E-2</v>
      </c>
      <c r="C569" s="1">
        <v>3.9299519999999998E-2</v>
      </c>
    </row>
    <row r="570" spans="1:3" x14ac:dyDescent="0.2">
      <c r="A570" s="53" t="s">
        <v>741</v>
      </c>
      <c r="B570" s="1">
        <v>-3.7035899999999997E-2</v>
      </c>
      <c r="C570" s="1">
        <v>3.7833980000000003E-2</v>
      </c>
    </row>
    <row r="571" spans="1:3" x14ac:dyDescent="0.2">
      <c r="A571" s="53" t="s">
        <v>550</v>
      </c>
      <c r="B571" s="1">
        <v>2.5911360000000001E-2</v>
      </c>
      <c r="C571" s="1">
        <v>3.6725439999999998E-2</v>
      </c>
    </row>
    <row r="572" spans="1:3" x14ac:dyDescent="0.2">
      <c r="A572" s="53" t="s">
        <v>566</v>
      </c>
      <c r="B572" s="1">
        <v>-1.7245699999999999E-2</v>
      </c>
      <c r="C572" s="1">
        <v>3.4636729999999998E-2</v>
      </c>
    </row>
    <row r="573" spans="1:3" x14ac:dyDescent="0.2">
      <c r="A573" s="53" t="s">
        <v>114</v>
      </c>
      <c r="B573" s="1">
        <v>1.4671419999999999E-2</v>
      </c>
      <c r="C573" s="1">
        <v>3.4508530000000003E-2</v>
      </c>
    </row>
    <row r="574" spans="1:3" x14ac:dyDescent="0.2">
      <c r="A574" s="53" t="s">
        <v>982</v>
      </c>
      <c r="B574" s="1">
        <v>6.2129459999999997E-2</v>
      </c>
      <c r="C574" s="1">
        <v>3.3828560000000001E-2</v>
      </c>
    </row>
    <row r="575" spans="1:3" x14ac:dyDescent="0.2">
      <c r="A575" s="53" t="s">
        <v>764</v>
      </c>
      <c r="B575" s="1">
        <v>-2.3103599999999998E-2</v>
      </c>
      <c r="C575" s="1">
        <v>3.2898230000000001E-2</v>
      </c>
    </row>
    <row r="576" spans="1:3" x14ac:dyDescent="0.2">
      <c r="A576" s="53" t="s">
        <v>236</v>
      </c>
      <c r="B576" s="1">
        <v>2.008281E-2</v>
      </c>
      <c r="C576" s="1">
        <v>3.1132980000000001E-2</v>
      </c>
    </row>
    <row r="577" spans="1:3" x14ac:dyDescent="0.2">
      <c r="A577" s="53" t="s">
        <v>747</v>
      </c>
      <c r="B577" s="1">
        <v>2.720119E-2</v>
      </c>
      <c r="C577" s="1">
        <v>3.0424799999999998E-2</v>
      </c>
    </row>
    <row r="578" spans="1:3" x14ac:dyDescent="0.2">
      <c r="A578" s="53" t="s">
        <v>784</v>
      </c>
      <c r="B578" s="1">
        <v>2.230385E-2</v>
      </c>
      <c r="C578" s="1">
        <v>2.88683E-2</v>
      </c>
    </row>
    <row r="579" spans="1:3" x14ac:dyDescent="0.2">
      <c r="A579" s="53" t="s">
        <v>638</v>
      </c>
      <c r="B579" s="1">
        <v>-3.1267299999999998E-2</v>
      </c>
      <c r="C579" s="1">
        <v>2.8469600000000001E-2</v>
      </c>
    </row>
    <row r="580" spans="1:3" x14ac:dyDescent="0.2">
      <c r="A580" s="53" t="s">
        <v>92</v>
      </c>
      <c r="B580" s="1">
        <v>1.172378E-2</v>
      </c>
      <c r="C580" s="1">
        <v>2.7945390000000001E-2</v>
      </c>
    </row>
    <row r="581" spans="1:3" x14ac:dyDescent="0.2">
      <c r="A581" s="53" t="s">
        <v>126</v>
      </c>
      <c r="B581" s="1">
        <v>3.0295010000000001E-2</v>
      </c>
      <c r="C581" s="1">
        <v>2.76764E-2</v>
      </c>
    </row>
    <row r="582" spans="1:3" x14ac:dyDescent="0.2">
      <c r="A582" s="53" t="s">
        <v>112</v>
      </c>
      <c r="B582" s="1">
        <v>5.0478800000000002E-3</v>
      </c>
      <c r="C582" s="1">
        <v>2.4229379999999998E-2</v>
      </c>
    </row>
    <row r="583" spans="1:3" x14ac:dyDescent="0.2">
      <c r="A583" s="53" t="s">
        <v>758</v>
      </c>
      <c r="B583" s="1">
        <v>1.908692E-2</v>
      </c>
      <c r="C583" s="1">
        <v>2.409888E-2</v>
      </c>
    </row>
    <row r="584" spans="1:3" x14ac:dyDescent="0.2">
      <c r="A584" s="53" t="s">
        <v>703</v>
      </c>
      <c r="B584" s="1">
        <v>-1.4474799999999999E-2</v>
      </c>
      <c r="C584" s="1">
        <v>2.323014E-2</v>
      </c>
    </row>
    <row r="585" spans="1:3" x14ac:dyDescent="0.2">
      <c r="A585" s="53" t="s">
        <v>711</v>
      </c>
      <c r="B585" s="1">
        <v>1.2478299999999999E-2</v>
      </c>
      <c r="C585" s="1">
        <v>1.9376109999999998E-2</v>
      </c>
    </row>
    <row r="586" spans="1:3" x14ac:dyDescent="0.2">
      <c r="A586" s="53" t="s">
        <v>111</v>
      </c>
      <c r="B586" s="1">
        <v>8.8361800000000008E-3</v>
      </c>
      <c r="C586" s="1">
        <v>1.8611140000000002E-2</v>
      </c>
    </row>
    <row r="587" spans="1:3" x14ac:dyDescent="0.2">
      <c r="A587" s="53" t="s">
        <v>673</v>
      </c>
      <c r="B587" s="1">
        <v>1.279929E-2</v>
      </c>
      <c r="C587" s="1">
        <v>1.8475869999999998E-2</v>
      </c>
    </row>
    <row r="588" spans="1:3" x14ac:dyDescent="0.2">
      <c r="A588" s="53" t="s">
        <v>791</v>
      </c>
      <c r="B588" s="1">
        <v>1.501401E-2</v>
      </c>
      <c r="C588" s="1">
        <v>1.7268519999999999E-2</v>
      </c>
    </row>
    <row r="589" spans="1:3" x14ac:dyDescent="0.2">
      <c r="A589" s="53" t="s">
        <v>705</v>
      </c>
      <c r="B589" s="1">
        <v>1.053895E-2</v>
      </c>
      <c r="C589" s="1">
        <v>1.526599E-2</v>
      </c>
    </row>
    <row r="590" spans="1:3" x14ac:dyDescent="0.2">
      <c r="A590" s="53" t="s">
        <v>847</v>
      </c>
      <c r="B590" s="1">
        <v>-1.45127E-2</v>
      </c>
      <c r="C590" s="1">
        <v>1.498621E-2</v>
      </c>
    </row>
    <row r="591" spans="1:3" x14ac:dyDescent="0.2">
      <c r="A591" s="53" t="s">
        <v>59</v>
      </c>
      <c r="B591" s="1">
        <v>-1.0088099999999999E-2</v>
      </c>
      <c r="C591" s="1">
        <v>1.365866E-2</v>
      </c>
    </row>
    <row r="592" spans="1:3" x14ac:dyDescent="0.2">
      <c r="A592" s="53" t="s">
        <v>193</v>
      </c>
      <c r="B592" s="1">
        <v>1.3208910000000001E-2</v>
      </c>
      <c r="C592" s="1">
        <v>1.153212E-2</v>
      </c>
    </row>
    <row r="593" spans="1:3" x14ac:dyDescent="0.2">
      <c r="A593" s="53" t="s">
        <v>898</v>
      </c>
      <c r="B593" s="1">
        <v>3.9995899999999999E-3</v>
      </c>
      <c r="C593" s="1">
        <v>9.2119200000000002E-3</v>
      </c>
    </row>
    <row r="594" spans="1:3" x14ac:dyDescent="0.2">
      <c r="A594" s="53" t="s">
        <v>73</v>
      </c>
      <c r="B594" s="1">
        <v>-6.8068E-3</v>
      </c>
      <c r="C594" s="1">
        <v>7.5732899999999999E-3</v>
      </c>
    </row>
    <row r="595" spans="1:3" x14ac:dyDescent="0.2">
      <c r="A595" s="53" t="s">
        <v>132</v>
      </c>
      <c r="B595" s="1">
        <v>3.8176099999999999E-3</v>
      </c>
      <c r="C595" s="1">
        <v>7.50915E-3</v>
      </c>
    </row>
    <row r="596" spans="1:3" x14ac:dyDescent="0.2">
      <c r="A596" s="53" t="s">
        <v>177</v>
      </c>
      <c r="B596" s="1">
        <v>4.5184500000000002E-3</v>
      </c>
      <c r="C596" s="1">
        <v>5.4335599999999996E-3</v>
      </c>
    </row>
    <row r="597" spans="1:3" x14ac:dyDescent="0.2">
      <c r="A597" s="53" t="s">
        <v>700</v>
      </c>
      <c r="B597" s="1">
        <v>-2.2686999999999998E-3</v>
      </c>
      <c r="C597" s="1">
        <v>5.08297E-3</v>
      </c>
    </row>
    <row r="598" spans="1:3" x14ac:dyDescent="0.2">
      <c r="A598" s="53" t="s">
        <v>837</v>
      </c>
      <c r="B598" s="1">
        <v>7.9642500000000008E-3</v>
      </c>
      <c r="C598" s="1">
        <v>4.2262799999999998E-3</v>
      </c>
    </row>
    <row r="599" spans="1:3" x14ac:dyDescent="0.2">
      <c r="A599" s="53" t="s">
        <v>213</v>
      </c>
      <c r="B599" s="1">
        <v>3.1625899999999998E-3</v>
      </c>
      <c r="C599" s="1">
        <v>4.0747700000000001E-3</v>
      </c>
    </row>
    <row r="600" spans="1:3" x14ac:dyDescent="0.2">
      <c r="A600" s="53" t="s">
        <v>121</v>
      </c>
      <c r="B600" s="1">
        <v>-1.5832000000000001E-3</v>
      </c>
      <c r="C600" s="1">
        <v>3.2710399999999998E-3</v>
      </c>
    </row>
  </sheetData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F186F5-72BB-6D4C-B1E5-98CFF71B5D5B}">
  <dimension ref="A1:I6"/>
  <sheetViews>
    <sheetView workbookViewId="0">
      <selection activeCell="G19" sqref="G19"/>
    </sheetView>
  </sheetViews>
  <sheetFormatPr baseColWidth="10" defaultRowHeight="16" x14ac:dyDescent="0.2"/>
  <sheetData>
    <row r="1" spans="1:9" x14ac:dyDescent="0.2">
      <c r="B1" s="51" t="s">
        <v>2</v>
      </c>
      <c r="C1" s="51"/>
      <c r="D1" s="51"/>
      <c r="E1" s="51"/>
      <c r="F1" s="51" t="s">
        <v>3</v>
      </c>
      <c r="G1" s="51"/>
      <c r="H1" s="51"/>
      <c r="I1" s="51"/>
    </row>
    <row r="2" spans="1:9" x14ac:dyDescent="0.2">
      <c r="A2" s="53" t="s">
        <v>529</v>
      </c>
      <c r="B2" s="1">
        <v>121</v>
      </c>
      <c r="C2" s="1">
        <v>104</v>
      </c>
      <c r="D2" s="1">
        <v>90</v>
      </c>
      <c r="E2" s="1">
        <v>114</v>
      </c>
      <c r="F2" s="1">
        <v>91</v>
      </c>
      <c r="G2" s="1">
        <v>93</v>
      </c>
      <c r="H2" s="1">
        <v>111</v>
      </c>
      <c r="I2" s="1">
        <v>104</v>
      </c>
    </row>
    <row r="3" spans="1:9" x14ac:dyDescent="0.2">
      <c r="A3" s="53" t="s">
        <v>280</v>
      </c>
      <c r="B3" s="1">
        <v>110</v>
      </c>
      <c r="C3" s="1">
        <v>107</v>
      </c>
      <c r="D3" s="1">
        <v>96</v>
      </c>
      <c r="E3" s="1">
        <v>96</v>
      </c>
      <c r="F3" s="1">
        <v>93</v>
      </c>
      <c r="G3" s="1">
        <v>93</v>
      </c>
      <c r="H3" s="1">
        <v>94</v>
      </c>
      <c r="I3" s="1">
        <v>141</v>
      </c>
    </row>
    <row r="4" spans="1:9" x14ac:dyDescent="0.2">
      <c r="A4" s="53" t="s">
        <v>530</v>
      </c>
      <c r="B4" s="1">
        <v>22</v>
      </c>
      <c r="C4" s="1">
        <v>21</v>
      </c>
      <c r="D4" s="1">
        <v>19</v>
      </c>
      <c r="E4" s="1">
        <v>28</v>
      </c>
      <c r="F4" s="1">
        <v>19</v>
      </c>
      <c r="G4" s="1">
        <v>19</v>
      </c>
      <c r="H4" s="1">
        <v>19</v>
      </c>
      <c r="I4" s="1">
        <v>19</v>
      </c>
    </row>
    <row r="5" spans="1:9" x14ac:dyDescent="0.2">
      <c r="A5" s="53" t="s">
        <v>432</v>
      </c>
      <c r="B5" s="1">
        <v>90</v>
      </c>
      <c r="C5" s="1">
        <v>80</v>
      </c>
      <c r="D5" s="1">
        <v>58</v>
      </c>
      <c r="E5" s="1">
        <v>89</v>
      </c>
      <c r="F5" s="1">
        <v>72</v>
      </c>
      <c r="G5" s="1">
        <v>75</v>
      </c>
      <c r="H5" s="1">
        <v>87</v>
      </c>
      <c r="I5" s="1">
        <v>50</v>
      </c>
    </row>
    <row r="6" spans="1:9" x14ac:dyDescent="0.2">
      <c r="A6" s="53" t="s">
        <v>531</v>
      </c>
      <c r="B6" s="1">
        <v>9</v>
      </c>
      <c r="C6" s="1">
        <v>3</v>
      </c>
      <c r="D6" s="1">
        <v>13</v>
      </c>
      <c r="E6" s="1">
        <v>6</v>
      </c>
      <c r="F6" s="1">
        <v>0</v>
      </c>
      <c r="G6" s="1">
        <v>0</v>
      </c>
      <c r="H6" s="1">
        <v>5</v>
      </c>
      <c r="I6" s="1">
        <v>25</v>
      </c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B5A406-B7F3-5A42-97B5-5240F46455E0}">
  <dimension ref="A1:I11"/>
  <sheetViews>
    <sheetView workbookViewId="0">
      <selection activeCell="I28" sqref="I28"/>
    </sheetView>
  </sheetViews>
  <sheetFormatPr baseColWidth="10" defaultRowHeight="16" x14ac:dyDescent="0.2"/>
  <sheetData>
    <row r="1" spans="1:9" x14ac:dyDescent="0.2">
      <c r="B1" s="61" t="s">
        <v>2</v>
      </c>
      <c r="C1" s="61"/>
      <c r="D1" s="61"/>
      <c r="E1" s="61"/>
      <c r="F1" s="61" t="s">
        <v>532</v>
      </c>
      <c r="G1" s="61"/>
      <c r="H1" s="61"/>
      <c r="I1" s="61"/>
    </row>
    <row r="2" spans="1:9" x14ac:dyDescent="0.2">
      <c r="A2" s="54" t="s">
        <v>533</v>
      </c>
      <c r="B2" s="1">
        <v>0.87721355000000001</v>
      </c>
      <c r="C2" s="1">
        <v>1.15188764</v>
      </c>
      <c r="D2" s="1">
        <v>0.91891288000000004</v>
      </c>
      <c r="E2" s="1">
        <v>1.0769863799999999</v>
      </c>
      <c r="F2" s="1">
        <v>1.1510894899999999</v>
      </c>
      <c r="G2" s="1">
        <v>0.16551110999999999</v>
      </c>
      <c r="H2" s="1">
        <v>1.2986386000000001</v>
      </c>
      <c r="I2" s="1">
        <v>0.65022007000000004</v>
      </c>
    </row>
    <row r="3" spans="1:9" x14ac:dyDescent="0.2">
      <c r="A3" s="54" t="s">
        <v>420</v>
      </c>
      <c r="B3" s="1">
        <v>1.11419365</v>
      </c>
      <c r="C3" s="1">
        <v>0.71896826999999996</v>
      </c>
      <c r="D3" s="1">
        <v>0.88638170000000005</v>
      </c>
      <c r="E3" s="1">
        <v>1.40834423</v>
      </c>
      <c r="F3" s="1">
        <v>0.95660816000000004</v>
      </c>
      <c r="G3" s="1">
        <v>3.6225359300000002</v>
      </c>
      <c r="H3" s="1">
        <v>1.45397252</v>
      </c>
      <c r="I3" s="1">
        <v>1.7888097999999999</v>
      </c>
    </row>
    <row r="4" spans="1:9" x14ac:dyDescent="0.2">
      <c r="A4" s="54" t="s">
        <v>534</v>
      </c>
      <c r="B4" s="1">
        <v>0.76963696999999998</v>
      </c>
      <c r="C4" s="1">
        <v>1.2520134000000001</v>
      </c>
      <c r="D4" s="1">
        <v>0.60846661000000002</v>
      </c>
      <c r="E4" s="1">
        <v>1.7055653099999999</v>
      </c>
      <c r="F4" s="1">
        <v>0.47508251000000001</v>
      </c>
      <c r="G4" s="1">
        <v>3.2518258599999998</v>
      </c>
      <c r="H4" s="1">
        <v>1.2979636699999999</v>
      </c>
      <c r="I4" s="1">
        <v>1.48684061</v>
      </c>
    </row>
    <row r="5" spans="1:9" x14ac:dyDescent="0.2">
      <c r="A5" s="54" t="s">
        <v>421</v>
      </c>
      <c r="B5" s="1">
        <v>0.63963999999999999</v>
      </c>
      <c r="C5" s="1">
        <v>1.02423</v>
      </c>
      <c r="D5" s="1">
        <v>1.2604299999999999</v>
      </c>
      <c r="E5" s="1">
        <v>1.21102</v>
      </c>
      <c r="F5" s="1">
        <v>1.0904499999999999</v>
      </c>
      <c r="G5" s="1">
        <v>1.7804</v>
      </c>
      <c r="H5" s="1">
        <v>1.4229700000000001</v>
      </c>
      <c r="I5" s="1">
        <v>1.36269</v>
      </c>
    </row>
    <row r="6" spans="1:9" x14ac:dyDescent="0.2">
      <c r="A6" s="54" t="s">
        <v>535</v>
      </c>
      <c r="B6" s="1">
        <v>0.69633</v>
      </c>
      <c r="C6" s="1">
        <v>1.1253599999999999</v>
      </c>
      <c r="D6" s="1">
        <v>1.0640799999999999</v>
      </c>
      <c r="E6" s="1">
        <v>1.1992700000000001</v>
      </c>
      <c r="F6" s="1">
        <v>1.0485500000000001</v>
      </c>
      <c r="G6" s="1">
        <v>1.00007</v>
      </c>
      <c r="H6" s="1">
        <v>1.1513</v>
      </c>
      <c r="I6" s="1">
        <v>0.96572999999999998</v>
      </c>
    </row>
    <row r="7" spans="1:9" x14ac:dyDescent="0.2">
      <c r="A7" s="54" t="s">
        <v>461</v>
      </c>
      <c r="B7" s="1">
        <v>0.73573999999999995</v>
      </c>
      <c r="C7" s="1">
        <v>1.0855900000000001</v>
      </c>
      <c r="D7" s="1">
        <v>1.1417999999999999</v>
      </c>
      <c r="E7" s="1">
        <v>1.09653</v>
      </c>
      <c r="F7" s="1">
        <v>1.1836800000000001</v>
      </c>
      <c r="G7" s="1">
        <v>1.9847600000000001</v>
      </c>
      <c r="H7" s="1">
        <v>0.81440999999999997</v>
      </c>
      <c r="I7" s="1">
        <v>1.75298</v>
      </c>
    </row>
    <row r="8" spans="1:9" x14ac:dyDescent="0.2">
      <c r="A8" s="54" t="s">
        <v>425</v>
      </c>
      <c r="B8" s="1">
        <v>0.60799999999999998</v>
      </c>
      <c r="C8" s="1">
        <v>1.0680400000000001</v>
      </c>
      <c r="D8" s="1">
        <v>1.30077</v>
      </c>
      <c r="E8" s="1">
        <v>1.18388</v>
      </c>
      <c r="F8" s="1">
        <v>1.1024799999999999</v>
      </c>
      <c r="G8" s="1">
        <v>0.66576999999999997</v>
      </c>
      <c r="H8" s="1">
        <v>1.0993999999999999</v>
      </c>
      <c r="I8" s="1">
        <v>1.4886999999999999</v>
      </c>
    </row>
    <row r="9" spans="1:9" x14ac:dyDescent="0.2">
      <c r="A9" s="54" t="s">
        <v>536</v>
      </c>
      <c r="B9" s="1">
        <v>1.18635</v>
      </c>
      <c r="C9" s="1">
        <v>1.0894999999999999</v>
      </c>
      <c r="D9" s="1">
        <v>1.0161899999999999</v>
      </c>
      <c r="E9" s="1">
        <v>0.76134999999999997</v>
      </c>
      <c r="F9" s="1">
        <v>0.57877000000000001</v>
      </c>
      <c r="G9" s="1">
        <v>1.91652</v>
      </c>
      <c r="H9" s="1">
        <v>1.3591899999999999</v>
      </c>
      <c r="I9" s="1">
        <v>1.8748899999999999</v>
      </c>
    </row>
    <row r="10" spans="1:9" x14ac:dyDescent="0.2">
      <c r="A10" s="54" t="s">
        <v>447</v>
      </c>
      <c r="B10" s="1">
        <v>0.96260000000000001</v>
      </c>
      <c r="C10" s="1">
        <v>1.7290399999999999</v>
      </c>
      <c r="D10" s="1">
        <v>0.85931000000000002</v>
      </c>
      <c r="E10" s="1">
        <v>0.69920000000000004</v>
      </c>
      <c r="F10" s="1">
        <v>0.64205000000000001</v>
      </c>
      <c r="G10" s="1">
        <v>2.7143999999999999</v>
      </c>
      <c r="H10" s="1">
        <v>1.3971100000000001</v>
      </c>
      <c r="I10" s="1">
        <v>1.1531400000000001</v>
      </c>
    </row>
    <row r="11" spans="1:9" x14ac:dyDescent="0.2">
      <c r="A11" s="54" t="s">
        <v>537</v>
      </c>
      <c r="B11" s="1">
        <v>0.84753999999999996</v>
      </c>
      <c r="C11" s="1">
        <v>1.32708</v>
      </c>
      <c r="D11" s="1">
        <v>1.0948599999999999</v>
      </c>
      <c r="E11" s="1">
        <v>0.81205000000000005</v>
      </c>
      <c r="F11" s="1">
        <v>0.57984000000000002</v>
      </c>
      <c r="G11" s="1">
        <v>1.2761</v>
      </c>
      <c r="H11" s="1">
        <v>1.5097799999999999</v>
      </c>
      <c r="I11" s="1">
        <v>1.2256499999999999</v>
      </c>
    </row>
  </sheetData>
  <mergeCells count="2">
    <mergeCell ref="B1:E1"/>
    <mergeCell ref="F1:I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476803-029C-3948-925C-B5ADC8485535}">
  <dimension ref="A1:W3"/>
  <sheetViews>
    <sheetView workbookViewId="0">
      <selection activeCell="E22" sqref="E22"/>
    </sheetView>
  </sheetViews>
  <sheetFormatPr baseColWidth="10" defaultRowHeight="16" x14ac:dyDescent="0.2"/>
  <cols>
    <col min="1" max="1" width="10.83203125" style="22"/>
  </cols>
  <sheetData>
    <row r="1" spans="1:23" s="35" customFormat="1" x14ac:dyDescent="0.2">
      <c r="A1" s="22"/>
      <c r="B1" s="55" t="s">
        <v>2</v>
      </c>
      <c r="C1" s="55"/>
      <c r="D1" s="55"/>
      <c r="E1" s="55"/>
      <c r="F1" s="55"/>
      <c r="G1" s="55"/>
      <c r="H1" s="55"/>
      <c r="I1" s="55"/>
      <c r="J1" s="55"/>
      <c r="K1" s="55"/>
      <c r="L1" s="55"/>
      <c r="M1" s="55" t="s">
        <v>3</v>
      </c>
      <c r="N1" s="55"/>
      <c r="O1" s="55"/>
      <c r="P1" s="55"/>
      <c r="Q1" s="55"/>
      <c r="R1" s="55"/>
      <c r="S1" s="55"/>
      <c r="T1" s="55"/>
      <c r="U1" s="55"/>
      <c r="V1" s="55"/>
      <c r="W1" s="55"/>
    </row>
    <row r="2" spans="1:23" x14ac:dyDescent="0.2">
      <c r="A2" s="22" t="s">
        <v>4</v>
      </c>
      <c r="B2" s="1">
        <v>116</v>
      </c>
      <c r="C2" s="1">
        <v>103</v>
      </c>
      <c r="D2" s="1">
        <v>106</v>
      </c>
      <c r="E2" s="1">
        <v>111</v>
      </c>
      <c r="F2" s="1">
        <v>116</v>
      </c>
      <c r="G2" s="1">
        <v>123</v>
      </c>
      <c r="H2" s="1">
        <v>142</v>
      </c>
      <c r="I2" s="1">
        <v>130</v>
      </c>
      <c r="J2" s="1">
        <v>104</v>
      </c>
      <c r="K2" s="1">
        <v>127</v>
      </c>
      <c r="L2" s="1">
        <v>141</v>
      </c>
      <c r="M2" s="1">
        <v>106</v>
      </c>
      <c r="N2" s="1">
        <v>113</v>
      </c>
      <c r="O2" s="1">
        <v>104</v>
      </c>
      <c r="P2" s="1">
        <v>116</v>
      </c>
      <c r="Q2" s="1">
        <v>105</v>
      </c>
      <c r="R2" s="1">
        <v>107</v>
      </c>
      <c r="S2" s="1">
        <v>108</v>
      </c>
      <c r="T2" s="1">
        <v>114</v>
      </c>
      <c r="U2" s="1">
        <v>82</v>
      </c>
      <c r="V2" s="1">
        <v>108</v>
      </c>
      <c r="W2" s="1">
        <v>106</v>
      </c>
    </row>
    <row r="3" spans="1:23" x14ac:dyDescent="0.2">
      <c r="A3" s="22" t="s">
        <v>5</v>
      </c>
      <c r="B3" s="1">
        <v>116</v>
      </c>
      <c r="C3" s="1">
        <v>128</v>
      </c>
      <c r="D3" s="1">
        <v>119</v>
      </c>
      <c r="E3" s="1">
        <v>119</v>
      </c>
      <c r="F3" s="1">
        <v>139</v>
      </c>
      <c r="G3" s="1">
        <v>145</v>
      </c>
      <c r="H3" s="1">
        <v>123</v>
      </c>
      <c r="I3" s="1">
        <v>124</v>
      </c>
      <c r="J3" s="1">
        <v>98</v>
      </c>
      <c r="K3" s="1">
        <v>114</v>
      </c>
      <c r="L3" s="1">
        <v>117</v>
      </c>
      <c r="M3" s="1">
        <v>124</v>
      </c>
      <c r="N3" s="1">
        <v>90</v>
      </c>
      <c r="O3" s="1">
        <v>101</v>
      </c>
      <c r="P3" s="1">
        <v>114</v>
      </c>
      <c r="Q3" s="1">
        <v>120</v>
      </c>
      <c r="R3" s="1">
        <v>129</v>
      </c>
      <c r="S3" s="1">
        <v>121</v>
      </c>
      <c r="T3" s="1">
        <v>126</v>
      </c>
      <c r="U3" s="1">
        <v>118</v>
      </c>
      <c r="V3" s="1">
        <v>115</v>
      </c>
      <c r="W3" s="1">
        <v>117</v>
      </c>
    </row>
  </sheetData>
  <mergeCells count="2">
    <mergeCell ref="B1:L1"/>
    <mergeCell ref="M1:W1"/>
  </mergeCells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64B69B-81B9-4540-9DA2-7656FEC7D662}">
  <dimension ref="A1:I11"/>
  <sheetViews>
    <sheetView workbookViewId="0">
      <selection activeCell="D17" sqref="D17"/>
    </sheetView>
  </sheetViews>
  <sheetFormatPr baseColWidth="10" defaultRowHeight="16" x14ac:dyDescent="0.2"/>
  <sheetData>
    <row r="1" spans="1:9" x14ac:dyDescent="0.2">
      <c r="A1" s="51"/>
      <c r="B1" s="61" t="s">
        <v>2</v>
      </c>
      <c r="C1" s="61"/>
      <c r="D1" s="61"/>
      <c r="E1" s="61"/>
      <c r="F1" s="61" t="s">
        <v>532</v>
      </c>
      <c r="G1" s="61"/>
      <c r="H1" s="61"/>
      <c r="I1" s="61"/>
    </row>
    <row r="2" spans="1:9" x14ac:dyDescent="0.2">
      <c r="A2" s="54" t="s">
        <v>411</v>
      </c>
      <c r="B2" s="1">
        <v>0.76963696999999998</v>
      </c>
      <c r="C2" s="1">
        <v>1.2520134000000001</v>
      </c>
      <c r="D2" s="1">
        <v>0.60846661000000002</v>
      </c>
      <c r="E2" s="1">
        <v>1.7055653099999999</v>
      </c>
      <c r="F2" s="1">
        <v>0.47508251000000001</v>
      </c>
      <c r="G2" s="1">
        <v>3.2518258599999998</v>
      </c>
      <c r="H2" s="1">
        <v>1.2979636699999999</v>
      </c>
      <c r="I2" s="1">
        <v>1.48684061</v>
      </c>
    </row>
    <row r="3" spans="1:9" x14ac:dyDescent="0.2">
      <c r="A3" s="53" t="s">
        <v>538</v>
      </c>
      <c r="B3" s="1"/>
      <c r="C3" s="1">
        <v>0.32490000000000002</v>
      </c>
      <c r="D3" s="1">
        <v>1.2121999999999999</v>
      </c>
      <c r="E3" s="1">
        <v>2.5392999999999999</v>
      </c>
      <c r="F3" s="1">
        <v>0.76400000000000001</v>
      </c>
      <c r="G3" s="1">
        <v>2.7492999999999999</v>
      </c>
      <c r="H3" s="1"/>
      <c r="I3" s="1">
        <v>0.94799999999999995</v>
      </c>
    </row>
    <row r="4" spans="1:9" x14ac:dyDescent="0.2">
      <c r="A4" s="54" t="s">
        <v>410</v>
      </c>
      <c r="B4" s="1">
        <v>0.19950000000000001</v>
      </c>
      <c r="C4" s="1">
        <v>0.2727</v>
      </c>
      <c r="D4" s="1">
        <v>3.1105999999999998</v>
      </c>
      <c r="E4" s="1">
        <v>5.9077999999999999</v>
      </c>
      <c r="F4" s="1">
        <v>1.0787</v>
      </c>
      <c r="G4" s="1">
        <v>3.1374</v>
      </c>
      <c r="H4" s="1">
        <v>2.3309000000000002</v>
      </c>
      <c r="I4" s="1">
        <v>2.3024</v>
      </c>
    </row>
    <row r="5" spans="1:9" x14ac:dyDescent="0.2">
      <c r="A5" s="54" t="s">
        <v>408</v>
      </c>
      <c r="B5" s="1">
        <v>0.74690000000000001</v>
      </c>
      <c r="C5" s="1">
        <v>1.2524</v>
      </c>
      <c r="D5" s="1">
        <v>0.53759999999999997</v>
      </c>
      <c r="E5" s="1">
        <v>1.9887999999999999</v>
      </c>
      <c r="F5" s="1">
        <v>0.40870000000000001</v>
      </c>
      <c r="G5" s="1">
        <v>2.7134</v>
      </c>
      <c r="H5" s="1">
        <v>1.1460999999999999</v>
      </c>
      <c r="I5" s="1">
        <v>1.4479</v>
      </c>
    </row>
    <row r="6" spans="1:9" x14ac:dyDescent="0.2">
      <c r="A6" s="54" t="s">
        <v>407</v>
      </c>
      <c r="B6" s="1">
        <v>0.5665</v>
      </c>
      <c r="C6" s="1">
        <v>0.96789999999999998</v>
      </c>
      <c r="D6" s="1">
        <v>1.0347</v>
      </c>
      <c r="E6" s="1">
        <v>1.7625999999999999</v>
      </c>
      <c r="F6" s="1">
        <v>0.57850000000000001</v>
      </c>
      <c r="G6" s="1">
        <v>1.3731</v>
      </c>
      <c r="H6" s="1">
        <v>0.89139999999999997</v>
      </c>
      <c r="I6" s="1">
        <v>1.0826</v>
      </c>
    </row>
    <row r="7" spans="1:9" x14ac:dyDescent="0.2">
      <c r="A7" s="54" t="s">
        <v>539</v>
      </c>
      <c r="B7" s="1">
        <v>0.498</v>
      </c>
      <c r="C7" s="1">
        <v>1.0457000000000001</v>
      </c>
      <c r="D7" s="1">
        <v>1.2823</v>
      </c>
      <c r="E7" s="1">
        <v>1.4975000000000001</v>
      </c>
      <c r="F7" s="1">
        <v>0.80100000000000005</v>
      </c>
      <c r="G7" s="1">
        <v>1.3718999999999999</v>
      </c>
      <c r="H7" s="1">
        <v>1.1843999999999999</v>
      </c>
      <c r="I7" s="1">
        <v>0.98719999999999997</v>
      </c>
    </row>
    <row r="8" spans="1:9" x14ac:dyDescent="0.2">
      <c r="A8" s="54" t="s">
        <v>540</v>
      </c>
      <c r="B8" s="1">
        <v>0.51780000000000004</v>
      </c>
      <c r="C8" s="1">
        <v>0.32890000000000003</v>
      </c>
      <c r="D8" s="1">
        <v>1.5665</v>
      </c>
      <c r="E8" s="1">
        <v>3.7479</v>
      </c>
      <c r="F8" s="1"/>
      <c r="G8" s="1">
        <v>2.2783000000000002</v>
      </c>
      <c r="H8" s="1">
        <v>0.52459999999999996</v>
      </c>
      <c r="I8" s="1"/>
    </row>
    <row r="9" spans="1:9" x14ac:dyDescent="0.2">
      <c r="A9" s="54" t="s">
        <v>541</v>
      </c>
      <c r="B9" s="1">
        <v>0.4536</v>
      </c>
      <c r="C9" s="1">
        <v>0.2601</v>
      </c>
      <c r="D9" s="1">
        <v>3.0045999999999999</v>
      </c>
      <c r="E9" s="1">
        <v>2.8212999999999999</v>
      </c>
      <c r="F9" s="1">
        <v>0.55389999999999995</v>
      </c>
      <c r="G9" s="1">
        <v>9.1323000000000008</v>
      </c>
      <c r="H9" s="1">
        <v>1.4453</v>
      </c>
      <c r="I9" s="1">
        <v>2.3502000000000001</v>
      </c>
    </row>
    <row r="10" spans="1:9" x14ac:dyDescent="0.2">
      <c r="A10" s="54" t="s">
        <v>412</v>
      </c>
      <c r="B10" s="1">
        <v>0.58420000000000005</v>
      </c>
      <c r="C10" s="1">
        <v>0.87</v>
      </c>
      <c r="D10" s="1">
        <v>1.3371999999999999</v>
      </c>
      <c r="E10" s="1">
        <v>1.4715</v>
      </c>
      <c r="F10" s="1">
        <v>0.87539999999999996</v>
      </c>
      <c r="G10" s="1">
        <v>0.72940000000000005</v>
      </c>
      <c r="H10" s="1">
        <v>1.8373999999999999</v>
      </c>
      <c r="I10" s="1">
        <v>1.6224000000000001</v>
      </c>
    </row>
    <row r="11" spans="1:9" x14ac:dyDescent="0.2">
      <c r="A11" s="54" t="s">
        <v>414</v>
      </c>
      <c r="B11" s="1"/>
      <c r="C11" s="1">
        <v>0.37890000000000001</v>
      </c>
      <c r="D11" s="1">
        <v>2.6392000000000002</v>
      </c>
      <c r="E11" s="1"/>
      <c r="F11" s="1">
        <v>0.54249999999999998</v>
      </c>
      <c r="G11" s="1">
        <v>2.9535</v>
      </c>
      <c r="H11" s="1">
        <v>1.194</v>
      </c>
      <c r="I11" s="1">
        <v>1.0739000000000001</v>
      </c>
    </row>
  </sheetData>
  <mergeCells count="2">
    <mergeCell ref="B1:E1"/>
    <mergeCell ref="F1:I1"/>
  </mergeCells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77325D-8B98-B447-8358-FA47E4CC1E63}">
  <dimension ref="A1:I3"/>
  <sheetViews>
    <sheetView workbookViewId="0">
      <selection activeCell="A2" sqref="A2:A3"/>
    </sheetView>
  </sheetViews>
  <sheetFormatPr baseColWidth="10" defaultRowHeight="16" x14ac:dyDescent="0.2"/>
  <sheetData>
    <row r="1" spans="1:9" x14ac:dyDescent="0.2">
      <c r="B1" s="61" t="s">
        <v>2</v>
      </c>
      <c r="C1" s="61"/>
      <c r="D1" s="61"/>
      <c r="E1" s="61"/>
      <c r="F1" s="61" t="s">
        <v>3</v>
      </c>
      <c r="G1" s="61"/>
      <c r="H1" s="61"/>
      <c r="I1" s="61"/>
    </row>
    <row r="2" spans="1:9" x14ac:dyDescent="0.2">
      <c r="A2" s="53" t="s">
        <v>416</v>
      </c>
      <c r="B2" s="1">
        <v>57</v>
      </c>
      <c r="C2" s="1">
        <v>36</v>
      </c>
      <c r="D2" s="1">
        <v>42</v>
      </c>
      <c r="E2" s="1">
        <v>41</v>
      </c>
      <c r="F2" s="1">
        <v>77</v>
      </c>
      <c r="G2" s="1">
        <v>40</v>
      </c>
      <c r="H2" s="1">
        <v>35</v>
      </c>
      <c r="I2" s="1">
        <v>148</v>
      </c>
    </row>
    <row r="3" spans="1:9" x14ac:dyDescent="0.2">
      <c r="A3" s="53" t="s">
        <v>417</v>
      </c>
      <c r="B3" s="1">
        <v>57</v>
      </c>
      <c r="C3" s="1">
        <v>88</v>
      </c>
      <c r="D3" s="1">
        <v>95</v>
      </c>
      <c r="E3" s="1">
        <v>75</v>
      </c>
      <c r="F3" s="1">
        <v>131</v>
      </c>
      <c r="G3" s="1">
        <v>95</v>
      </c>
      <c r="H3" s="1">
        <v>104</v>
      </c>
      <c r="I3" s="1">
        <v>293</v>
      </c>
    </row>
  </sheetData>
  <mergeCells count="2">
    <mergeCell ref="B1:E1"/>
    <mergeCell ref="F1:I1"/>
  </mergeCells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4A91A5-D03D-6048-86FA-72D4F55CFE64}">
  <dimension ref="A1:B5"/>
  <sheetViews>
    <sheetView workbookViewId="0">
      <selection activeCell="F13" sqref="F13"/>
    </sheetView>
  </sheetViews>
  <sheetFormatPr baseColWidth="10" defaultRowHeight="16" x14ac:dyDescent="0.2"/>
  <sheetData>
    <row r="1" spans="1:2" x14ac:dyDescent="0.2">
      <c r="A1" s="51" t="s">
        <v>2</v>
      </c>
      <c r="B1" s="51" t="s">
        <v>3</v>
      </c>
    </row>
    <row r="2" spans="1:2" x14ac:dyDescent="0.2">
      <c r="A2" s="1">
        <v>3.6409523799999999</v>
      </c>
      <c r="B2" s="1">
        <v>3.1070000000000002</v>
      </c>
    </row>
    <row r="3" spans="1:2" x14ac:dyDescent="0.2">
      <c r="A3" s="1">
        <v>4.0980952400000001</v>
      </c>
      <c r="B3" s="1">
        <v>3.3533333299999999</v>
      </c>
    </row>
    <row r="4" spans="1:2" x14ac:dyDescent="0.2">
      <c r="A4" s="1">
        <v>3.2718181799999999</v>
      </c>
      <c r="B4" s="1">
        <v>3.8336842099999999</v>
      </c>
    </row>
    <row r="5" spans="1:2" x14ac:dyDescent="0.2">
      <c r="A5" s="1">
        <v>3.056</v>
      </c>
      <c r="B5" s="1">
        <v>2.9219047599999999</v>
      </c>
    </row>
  </sheetData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FDDE23-3757-1E4C-8695-A9E3F645BFEA}">
  <dimension ref="A1:B5"/>
  <sheetViews>
    <sheetView workbookViewId="0">
      <selection activeCell="E15" sqref="E15"/>
    </sheetView>
  </sheetViews>
  <sheetFormatPr baseColWidth="10" defaultRowHeight="16" x14ac:dyDescent="0.2"/>
  <sheetData>
    <row r="1" spans="1:2" x14ac:dyDescent="0.2">
      <c r="A1" s="51" t="s">
        <v>2</v>
      </c>
      <c r="B1" s="51" t="s">
        <v>3</v>
      </c>
    </row>
    <row r="2" spans="1:2" x14ac:dyDescent="0.2">
      <c r="A2" s="1">
        <v>33.096252</v>
      </c>
      <c r="B2" s="1">
        <v>42.856193300000001</v>
      </c>
    </row>
    <row r="3" spans="1:2" x14ac:dyDescent="0.2">
      <c r="A3" s="1">
        <v>28.356410700000001</v>
      </c>
      <c r="B3" s="1">
        <v>40.642656000000002</v>
      </c>
    </row>
    <row r="4" spans="1:2" x14ac:dyDescent="0.2">
      <c r="A4" s="1">
        <v>40.300965499999997</v>
      </c>
      <c r="B4" s="1">
        <v>49.724063999999998</v>
      </c>
    </row>
    <row r="5" spans="1:2" x14ac:dyDescent="0.2">
      <c r="A5" s="1">
        <v>30.502282999999998</v>
      </c>
      <c r="B5" s="1">
        <v>18.079868000000001</v>
      </c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C7AE87-238B-704A-A29B-388902B6A64B}">
  <dimension ref="A1:Y3"/>
  <sheetViews>
    <sheetView workbookViewId="0">
      <selection activeCell="D10" sqref="D10"/>
    </sheetView>
  </sheetViews>
  <sheetFormatPr baseColWidth="10" defaultRowHeight="16" x14ac:dyDescent="0.2"/>
  <sheetData>
    <row r="1" spans="1:25" x14ac:dyDescent="0.2">
      <c r="A1" s="51"/>
      <c r="B1" s="61" t="s">
        <v>2</v>
      </c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 t="s">
        <v>532</v>
      </c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</row>
    <row r="2" spans="1:25" x14ac:dyDescent="0.2">
      <c r="A2" s="53" t="s">
        <v>416</v>
      </c>
      <c r="B2" s="1">
        <v>24</v>
      </c>
      <c r="C2" s="1">
        <v>51</v>
      </c>
      <c r="D2" s="1">
        <v>46</v>
      </c>
      <c r="E2" s="1">
        <v>148</v>
      </c>
      <c r="F2" s="1">
        <v>40</v>
      </c>
      <c r="G2" s="1">
        <v>66</v>
      </c>
      <c r="H2" s="1">
        <v>44</v>
      </c>
      <c r="I2" s="1">
        <v>72</v>
      </c>
      <c r="J2" s="1">
        <v>75</v>
      </c>
      <c r="K2" s="1">
        <v>122</v>
      </c>
      <c r="L2" s="1">
        <v>45</v>
      </c>
      <c r="M2" s="1"/>
      <c r="N2" s="1">
        <v>124</v>
      </c>
      <c r="O2" s="1">
        <v>151</v>
      </c>
      <c r="P2" s="1">
        <v>87</v>
      </c>
      <c r="Q2" s="1">
        <v>116</v>
      </c>
      <c r="R2" s="1">
        <v>255</v>
      </c>
      <c r="S2" s="1">
        <v>252</v>
      </c>
      <c r="T2" s="1">
        <v>326</v>
      </c>
      <c r="U2" s="1">
        <v>259</v>
      </c>
      <c r="V2" s="1">
        <v>338</v>
      </c>
      <c r="W2" s="1">
        <v>159</v>
      </c>
      <c r="X2" s="1">
        <v>185</v>
      </c>
      <c r="Y2" s="1"/>
    </row>
    <row r="3" spans="1:25" x14ac:dyDescent="0.2">
      <c r="A3" s="53" t="s">
        <v>417</v>
      </c>
      <c r="B3" s="1">
        <v>103</v>
      </c>
      <c r="C3" s="1">
        <v>222</v>
      </c>
      <c r="D3" s="1">
        <v>225</v>
      </c>
      <c r="E3" s="1">
        <v>154</v>
      </c>
      <c r="F3" s="1">
        <v>379</v>
      </c>
      <c r="G3" s="1">
        <v>111</v>
      </c>
      <c r="H3" s="1">
        <v>229</v>
      </c>
      <c r="I3" s="1">
        <v>615</v>
      </c>
      <c r="J3" s="1">
        <v>90</v>
      </c>
      <c r="K3" s="1">
        <v>91</v>
      </c>
      <c r="L3" s="1">
        <v>126</v>
      </c>
      <c r="M3" s="1"/>
      <c r="N3" s="1">
        <v>207</v>
      </c>
      <c r="O3" s="1">
        <v>767</v>
      </c>
      <c r="P3" s="1">
        <v>205</v>
      </c>
      <c r="Q3" s="1">
        <v>118</v>
      </c>
      <c r="R3" s="1">
        <v>189</v>
      </c>
      <c r="S3" s="1">
        <v>451</v>
      </c>
      <c r="T3" s="1">
        <v>471</v>
      </c>
      <c r="U3" s="1">
        <v>123</v>
      </c>
      <c r="V3" s="1">
        <v>165</v>
      </c>
      <c r="W3" s="1">
        <v>215</v>
      </c>
      <c r="X3" s="1">
        <v>541</v>
      </c>
      <c r="Y3" s="1"/>
    </row>
  </sheetData>
  <mergeCells count="2">
    <mergeCell ref="B1:M1"/>
    <mergeCell ref="N1:Y1"/>
  </mergeCells>
  <pageMargins left="0.7" right="0.7" top="0.75" bottom="0.75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68DC69-190B-294D-9AAF-5F6576452387}">
  <dimension ref="A1:AA7"/>
  <sheetViews>
    <sheetView workbookViewId="0">
      <selection activeCell="U14" sqref="U14"/>
    </sheetView>
  </sheetViews>
  <sheetFormatPr baseColWidth="10" defaultRowHeight="16" x14ac:dyDescent="0.2"/>
  <sheetData>
    <row r="1" spans="1:27" x14ac:dyDescent="0.2">
      <c r="A1" s="51"/>
      <c r="B1" s="61" t="s">
        <v>2</v>
      </c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 t="s">
        <v>3</v>
      </c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</row>
    <row r="2" spans="1:27" x14ac:dyDescent="0.2">
      <c r="A2" s="53" t="s">
        <v>407</v>
      </c>
      <c r="B2" s="1">
        <v>0.90500000000000003</v>
      </c>
      <c r="C2" s="1">
        <v>1.089</v>
      </c>
      <c r="D2" s="1">
        <v>0.76700000000000002</v>
      </c>
      <c r="E2" s="1">
        <v>0.99</v>
      </c>
      <c r="F2" s="1">
        <v>0.999</v>
      </c>
      <c r="G2" s="1">
        <v>0.95199999999999996</v>
      </c>
      <c r="H2" s="1">
        <v>0.66700000000000004</v>
      </c>
      <c r="I2" s="1">
        <v>0.76900000000000002</v>
      </c>
      <c r="J2" s="1">
        <v>0.874</v>
      </c>
      <c r="K2" s="1">
        <v>0.65800000000000003</v>
      </c>
      <c r="L2" s="1">
        <v>0.41599999999999998</v>
      </c>
      <c r="M2" s="1">
        <v>1.2130000000000001</v>
      </c>
      <c r="N2" s="1"/>
      <c r="O2" s="1">
        <v>1.2809999999999999</v>
      </c>
      <c r="P2" s="1">
        <v>2.6930000000000001</v>
      </c>
      <c r="Q2" s="1">
        <v>3.17</v>
      </c>
      <c r="R2" s="1">
        <v>2.8849999999999998</v>
      </c>
      <c r="S2" s="1">
        <v>2.831</v>
      </c>
      <c r="T2" s="1">
        <v>2.9489999999999998</v>
      </c>
      <c r="U2" s="1">
        <v>3.9159999999999999</v>
      </c>
      <c r="V2" s="1">
        <v>2.5760000000000001</v>
      </c>
      <c r="W2" s="1">
        <v>1.3759999999999999</v>
      </c>
      <c r="X2" s="1">
        <v>2.2040000000000002</v>
      </c>
      <c r="Y2" s="1">
        <v>3.802</v>
      </c>
      <c r="Z2" s="1">
        <v>5.4379999999999997</v>
      </c>
      <c r="AA2" s="1">
        <v>2.4500000000000002</v>
      </c>
    </row>
    <row r="3" spans="1:27" x14ac:dyDescent="0.2">
      <c r="A3" s="53" t="s">
        <v>410</v>
      </c>
      <c r="B3" s="1">
        <v>0.92</v>
      </c>
      <c r="C3" s="1">
        <v>1.3740000000000001</v>
      </c>
      <c r="D3" s="1">
        <v>0.8</v>
      </c>
      <c r="E3" s="1">
        <v>1.319</v>
      </c>
      <c r="F3" s="1">
        <v>1.1599999999999999</v>
      </c>
      <c r="G3" s="1">
        <v>0.746</v>
      </c>
      <c r="H3" s="1">
        <v>0.60099999999999998</v>
      </c>
      <c r="I3" s="1">
        <v>0.92800000000000005</v>
      </c>
      <c r="J3" s="1">
        <v>0.93200000000000005</v>
      </c>
      <c r="K3" s="1">
        <v>0.95199999999999996</v>
      </c>
      <c r="L3" s="1">
        <v>0.76800000000000002</v>
      </c>
      <c r="M3" s="1"/>
      <c r="N3" s="1"/>
      <c r="O3" s="1">
        <v>2.2850000000000001</v>
      </c>
      <c r="P3" s="1">
        <v>2.468</v>
      </c>
      <c r="Q3" s="1">
        <v>1.5069999999999999</v>
      </c>
      <c r="R3" s="1">
        <v>2.5190000000000001</v>
      </c>
      <c r="S3" s="1">
        <v>2.68</v>
      </c>
      <c r="T3" s="1">
        <v>2.2810000000000001</v>
      </c>
      <c r="U3" s="1">
        <v>1.4870000000000001</v>
      </c>
      <c r="V3" s="1">
        <v>0.94799999999999995</v>
      </c>
      <c r="W3" s="1">
        <v>1.4930000000000001</v>
      </c>
      <c r="X3" s="1"/>
      <c r="Y3" s="1"/>
      <c r="Z3" s="1"/>
      <c r="AA3" s="1"/>
    </row>
    <row r="4" spans="1:27" x14ac:dyDescent="0.2">
      <c r="A4" s="53" t="s">
        <v>542</v>
      </c>
      <c r="B4" s="1">
        <v>2.3809999999999998</v>
      </c>
      <c r="C4" s="1">
        <v>3.3940000000000001</v>
      </c>
      <c r="D4" s="1">
        <v>1.827</v>
      </c>
      <c r="E4" s="1">
        <v>40.536000000000001</v>
      </c>
      <c r="F4" s="1">
        <v>15.076000000000001</v>
      </c>
      <c r="G4" s="1">
        <v>6.46</v>
      </c>
      <c r="H4" s="1">
        <v>8.2650000000000006</v>
      </c>
      <c r="I4" s="1">
        <v>12.03</v>
      </c>
      <c r="J4" s="1">
        <v>37.999000000000002</v>
      </c>
      <c r="K4" s="1">
        <v>7.883</v>
      </c>
      <c r="L4" s="1">
        <v>2.2389999999999999</v>
      </c>
      <c r="M4" s="1">
        <v>3.0670000000000002</v>
      </c>
      <c r="N4" s="1">
        <v>3.327</v>
      </c>
      <c r="O4" s="1">
        <v>13.519</v>
      </c>
      <c r="P4" s="1">
        <v>67.212999999999994</v>
      </c>
      <c r="Q4" s="1">
        <v>71.421999999999997</v>
      </c>
      <c r="R4" s="1">
        <v>10.653</v>
      </c>
      <c r="S4" s="1">
        <v>6.5149999999999997</v>
      </c>
      <c r="T4" s="1">
        <v>8.4179999999999993</v>
      </c>
      <c r="U4" s="1">
        <v>22.702999999999999</v>
      </c>
      <c r="V4" s="1">
        <v>19.571999999999999</v>
      </c>
      <c r="W4" s="1">
        <v>8.9420000000000002</v>
      </c>
      <c r="X4" s="1">
        <v>54.442999999999998</v>
      </c>
      <c r="Y4" s="1">
        <v>12.266999999999999</v>
      </c>
      <c r="Z4" s="1">
        <v>21.335999999999999</v>
      </c>
      <c r="AA4" s="1"/>
    </row>
    <row r="5" spans="1:27" x14ac:dyDescent="0.2">
      <c r="A5" s="53" t="s">
        <v>539</v>
      </c>
      <c r="B5" s="1">
        <v>0.73299999999999998</v>
      </c>
      <c r="C5" s="1">
        <v>0.70099999999999996</v>
      </c>
      <c r="D5" s="1">
        <v>0.63800000000000001</v>
      </c>
      <c r="E5" s="1">
        <v>1.4870000000000001</v>
      </c>
      <c r="F5" s="1">
        <v>0.81399999999999995</v>
      </c>
      <c r="G5" s="1">
        <v>0.70499999999999996</v>
      </c>
      <c r="H5" s="1">
        <v>0.64200000000000002</v>
      </c>
      <c r="I5" s="1">
        <v>0.58499999999999996</v>
      </c>
      <c r="J5" s="1">
        <v>0.82599999999999996</v>
      </c>
      <c r="K5" s="1">
        <v>0.55400000000000005</v>
      </c>
      <c r="L5" s="1">
        <v>0.748</v>
      </c>
      <c r="M5" s="1">
        <v>1.196</v>
      </c>
      <c r="N5" s="1">
        <v>1.661</v>
      </c>
      <c r="O5" s="1">
        <v>1.587</v>
      </c>
      <c r="P5" s="1">
        <v>2.2440000000000002</v>
      </c>
      <c r="Q5" s="1">
        <v>1.349</v>
      </c>
      <c r="R5" s="1">
        <v>1.1279999999999999</v>
      </c>
      <c r="S5" s="1">
        <v>1.276</v>
      </c>
      <c r="T5" s="1">
        <v>1.5069999999999999</v>
      </c>
      <c r="U5" s="1">
        <v>1.8169999999999999</v>
      </c>
      <c r="V5" s="1">
        <v>0.83599999999999997</v>
      </c>
      <c r="W5" s="1">
        <v>1.7769999999999999</v>
      </c>
      <c r="X5" s="1">
        <v>3.472</v>
      </c>
      <c r="Y5" s="1">
        <v>5.6020000000000003</v>
      </c>
      <c r="Z5" s="1">
        <v>2.754</v>
      </c>
      <c r="AA5" s="1"/>
    </row>
    <row r="6" spans="1:27" x14ac:dyDescent="0.2">
      <c r="A6" s="53" t="s">
        <v>414</v>
      </c>
      <c r="B6" s="1">
        <v>1.861</v>
      </c>
      <c r="C6" s="1">
        <v>1.7490000000000001</v>
      </c>
      <c r="D6" s="1">
        <v>1.014</v>
      </c>
      <c r="E6" s="1">
        <v>4.3129999999999997</v>
      </c>
      <c r="F6" s="1">
        <v>0.90200000000000002</v>
      </c>
      <c r="G6" s="1">
        <v>1.18</v>
      </c>
      <c r="H6" s="1">
        <v>0.93600000000000005</v>
      </c>
      <c r="I6" s="1">
        <v>0.747</v>
      </c>
      <c r="J6" s="1">
        <v>1.0269999999999999</v>
      </c>
      <c r="K6" s="1">
        <v>0.95499999999999996</v>
      </c>
      <c r="L6" s="1">
        <v>1.224</v>
      </c>
      <c r="M6" s="1">
        <v>0.98799999999999999</v>
      </c>
      <c r="N6" s="1">
        <v>0.47699999999999998</v>
      </c>
      <c r="O6" s="1">
        <v>13.72</v>
      </c>
      <c r="P6" s="1">
        <v>11.103999999999999</v>
      </c>
      <c r="Q6" s="1">
        <v>9.2309999999999999</v>
      </c>
      <c r="R6" s="1">
        <v>6.1890000000000001</v>
      </c>
      <c r="S6" s="1">
        <v>10.08</v>
      </c>
      <c r="T6" s="1">
        <v>12.359</v>
      </c>
      <c r="U6" s="1">
        <v>8.32</v>
      </c>
      <c r="V6" s="1">
        <v>6.4859999999999998</v>
      </c>
      <c r="W6" s="1">
        <v>11.577999999999999</v>
      </c>
      <c r="X6" s="1">
        <v>12.464</v>
      </c>
      <c r="Y6" s="1">
        <v>22.786999999999999</v>
      </c>
      <c r="Z6" s="1">
        <v>9.1129999999999995</v>
      </c>
      <c r="AA6" s="1"/>
    </row>
    <row r="7" spans="1:27" x14ac:dyDescent="0.2">
      <c r="A7" s="53" t="s">
        <v>415</v>
      </c>
      <c r="B7" s="1">
        <v>1.526</v>
      </c>
      <c r="C7" s="1">
        <v>1.2689999999999999</v>
      </c>
      <c r="D7" s="1">
        <v>0.77</v>
      </c>
      <c r="E7" s="1">
        <v>5.0720000000000001</v>
      </c>
      <c r="F7" s="1">
        <v>0.85699999999999998</v>
      </c>
      <c r="G7" s="1">
        <v>1.1419999999999999</v>
      </c>
      <c r="H7" s="1">
        <v>1.4179999999999999</v>
      </c>
      <c r="I7" s="1">
        <v>0.98699999999999999</v>
      </c>
      <c r="J7" s="1">
        <v>1.9339999999999999</v>
      </c>
      <c r="K7" s="1">
        <v>0.96599999999999997</v>
      </c>
      <c r="L7" s="1">
        <v>1.335</v>
      </c>
      <c r="M7" s="1">
        <v>1.7450000000000001</v>
      </c>
      <c r="N7" s="1">
        <v>0.77600000000000002</v>
      </c>
      <c r="O7" s="1">
        <v>12.125999999999999</v>
      </c>
      <c r="P7" s="1">
        <v>43.335000000000001</v>
      </c>
      <c r="Q7" s="1">
        <v>13.35</v>
      </c>
      <c r="R7" s="1">
        <v>10.542</v>
      </c>
      <c r="S7" s="1">
        <v>11.59</v>
      </c>
      <c r="T7" s="1">
        <v>17.63</v>
      </c>
      <c r="U7" s="1">
        <v>23.565000000000001</v>
      </c>
      <c r="V7" s="1">
        <v>20.404</v>
      </c>
      <c r="W7" s="1">
        <v>7.4969999999999999</v>
      </c>
      <c r="X7" s="1">
        <v>24.872</v>
      </c>
      <c r="Y7" s="1">
        <v>10.005000000000001</v>
      </c>
      <c r="Z7" s="1">
        <v>17.649000000000001</v>
      </c>
      <c r="AA7" s="1"/>
    </row>
  </sheetData>
  <mergeCells count="2">
    <mergeCell ref="B1:N1"/>
    <mergeCell ref="O1:AA1"/>
  </mergeCells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8B531F-90D0-374F-B90D-4B82344CD790}">
  <dimension ref="A1:Q3"/>
  <sheetViews>
    <sheetView workbookViewId="0">
      <selection activeCell="D14" sqref="D14"/>
    </sheetView>
  </sheetViews>
  <sheetFormatPr baseColWidth="10" defaultRowHeight="16" x14ac:dyDescent="0.2"/>
  <sheetData>
    <row r="1" spans="1:17" x14ac:dyDescent="0.2">
      <c r="A1" s="51"/>
      <c r="B1" s="61" t="s">
        <v>2</v>
      </c>
      <c r="C1" s="61"/>
      <c r="D1" s="61"/>
      <c r="E1" s="61"/>
      <c r="F1" s="61"/>
      <c r="G1" s="61"/>
      <c r="H1" s="61"/>
      <c r="I1" s="61"/>
      <c r="J1" s="61" t="s">
        <v>543</v>
      </c>
      <c r="K1" s="61"/>
      <c r="L1" s="61"/>
      <c r="M1" s="61"/>
      <c r="N1" s="61"/>
      <c r="O1" s="61"/>
      <c r="P1" s="61"/>
      <c r="Q1" s="61"/>
    </row>
    <row r="2" spans="1:17" x14ac:dyDescent="0.2">
      <c r="A2" s="53" t="s">
        <v>416</v>
      </c>
      <c r="B2" s="1">
        <v>32</v>
      </c>
      <c r="C2" s="1">
        <v>40</v>
      </c>
      <c r="D2" s="1">
        <v>27</v>
      </c>
      <c r="E2" s="1">
        <v>39</v>
      </c>
      <c r="F2" s="1">
        <v>47</v>
      </c>
      <c r="G2" s="1"/>
      <c r="H2" s="1"/>
      <c r="I2" s="1"/>
      <c r="J2" s="1">
        <v>51</v>
      </c>
      <c r="K2" s="1">
        <v>41</v>
      </c>
      <c r="L2" s="1">
        <v>42</v>
      </c>
      <c r="M2" s="1">
        <v>27</v>
      </c>
      <c r="N2" s="1">
        <v>31</v>
      </c>
      <c r="O2" s="1">
        <v>31</v>
      </c>
      <c r="P2" s="1">
        <v>34</v>
      </c>
      <c r="Q2" s="1">
        <v>40</v>
      </c>
    </row>
    <row r="3" spans="1:17" x14ac:dyDescent="0.2">
      <c r="A3" s="53" t="s">
        <v>417</v>
      </c>
      <c r="B3" s="1">
        <v>92</v>
      </c>
      <c r="C3" s="1">
        <v>200</v>
      </c>
      <c r="D3" s="1">
        <v>97</v>
      </c>
      <c r="E3" s="1">
        <v>403</v>
      </c>
      <c r="F3" s="1">
        <v>143</v>
      </c>
      <c r="G3" s="1"/>
      <c r="H3" s="1"/>
      <c r="I3" s="1"/>
      <c r="J3" s="1">
        <v>270</v>
      </c>
      <c r="K3" s="1">
        <v>159</v>
      </c>
      <c r="L3" s="1">
        <v>231</v>
      </c>
      <c r="M3" s="1">
        <v>72</v>
      </c>
      <c r="N3" s="1">
        <v>97</v>
      </c>
      <c r="O3" s="1">
        <v>109</v>
      </c>
      <c r="P3" s="1">
        <v>85</v>
      </c>
      <c r="Q3" s="1">
        <v>133</v>
      </c>
    </row>
  </sheetData>
  <mergeCells count="2">
    <mergeCell ref="B1:I1"/>
    <mergeCell ref="J1:Q1"/>
  </mergeCells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C0D570-B263-704B-BE25-3BAEFFA4AA7C}">
  <dimension ref="A1:Q4"/>
  <sheetViews>
    <sheetView workbookViewId="0">
      <selection sqref="A1:Q4"/>
    </sheetView>
  </sheetViews>
  <sheetFormatPr baseColWidth="10" defaultRowHeight="16" x14ac:dyDescent="0.2"/>
  <sheetData>
    <row r="1" spans="1:17" x14ac:dyDescent="0.2">
      <c r="A1" s="51"/>
      <c r="B1" s="61" t="s">
        <v>2</v>
      </c>
      <c r="C1" s="61"/>
      <c r="D1" s="61"/>
      <c r="E1" s="61"/>
      <c r="F1" s="61"/>
      <c r="G1" s="61"/>
      <c r="H1" s="61"/>
      <c r="I1" s="61"/>
      <c r="J1" s="61" t="s">
        <v>543</v>
      </c>
      <c r="K1" s="61"/>
      <c r="L1" s="61"/>
      <c r="M1" s="61"/>
      <c r="N1" s="61"/>
      <c r="O1" s="61"/>
      <c r="P1" s="61"/>
      <c r="Q1" s="61"/>
    </row>
    <row r="2" spans="1:17" x14ac:dyDescent="0.2">
      <c r="A2" s="53" t="s">
        <v>280</v>
      </c>
      <c r="B2" s="1">
        <v>118</v>
      </c>
      <c r="C2" s="1">
        <v>158</v>
      </c>
      <c r="D2" s="1">
        <v>138</v>
      </c>
      <c r="E2" s="1">
        <v>116</v>
      </c>
      <c r="F2" s="1">
        <v>130</v>
      </c>
      <c r="G2" s="1"/>
      <c r="H2" s="1"/>
      <c r="I2" s="1"/>
      <c r="J2" s="1">
        <v>161</v>
      </c>
      <c r="K2" s="1">
        <v>101</v>
      </c>
      <c r="L2" s="1">
        <v>152</v>
      </c>
      <c r="M2" s="1">
        <v>122</v>
      </c>
      <c r="N2" s="1">
        <v>147</v>
      </c>
      <c r="O2" s="1">
        <v>148</v>
      </c>
      <c r="P2" s="1">
        <v>127</v>
      </c>
      <c r="Q2" s="1">
        <v>152</v>
      </c>
    </row>
    <row r="3" spans="1:17" x14ac:dyDescent="0.2">
      <c r="A3" s="53" t="s">
        <v>544</v>
      </c>
      <c r="B3" s="1">
        <v>82</v>
      </c>
      <c r="C3" s="1">
        <v>87</v>
      </c>
      <c r="D3" s="1">
        <v>101</v>
      </c>
      <c r="E3" s="1">
        <v>106</v>
      </c>
      <c r="F3" s="1">
        <v>88</v>
      </c>
      <c r="G3" s="1"/>
      <c r="H3" s="1"/>
      <c r="I3" s="1"/>
      <c r="J3" s="1">
        <v>81</v>
      </c>
      <c r="K3" s="1">
        <v>76</v>
      </c>
      <c r="L3" s="1">
        <v>80</v>
      </c>
      <c r="M3" s="1">
        <v>94</v>
      </c>
      <c r="N3" s="1">
        <v>90</v>
      </c>
      <c r="O3" s="1">
        <v>110</v>
      </c>
      <c r="P3" s="1">
        <v>105</v>
      </c>
      <c r="Q3" s="1">
        <v>100</v>
      </c>
    </row>
    <row r="4" spans="1:17" x14ac:dyDescent="0.2">
      <c r="A4" s="53" t="s">
        <v>530</v>
      </c>
      <c r="B4" s="1">
        <v>24</v>
      </c>
      <c r="C4" s="1">
        <v>32</v>
      </c>
      <c r="D4" s="1">
        <v>28</v>
      </c>
      <c r="E4" s="1">
        <v>23</v>
      </c>
      <c r="F4" s="1">
        <v>26</v>
      </c>
      <c r="G4" s="1"/>
      <c r="H4" s="1"/>
      <c r="I4" s="1"/>
      <c r="J4" s="1">
        <v>32</v>
      </c>
      <c r="K4" s="1">
        <v>20</v>
      </c>
      <c r="L4" s="1">
        <v>30</v>
      </c>
      <c r="M4" s="1">
        <v>24</v>
      </c>
      <c r="N4" s="1">
        <v>29</v>
      </c>
      <c r="O4" s="1">
        <v>30</v>
      </c>
      <c r="P4" s="1">
        <v>25</v>
      </c>
      <c r="Q4" s="1">
        <v>30</v>
      </c>
    </row>
  </sheetData>
  <mergeCells count="2">
    <mergeCell ref="B1:I1"/>
    <mergeCell ref="J1:Q1"/>
  </mergeCells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EA0563-E549-5E41-A4BE-34DDE128AF99}">
  <dimension ref="A1:S3"/>
  <sheetViews>
    <sheetView workbookViewId="0">
      <selection sqref="A1:S3"/>
    </sheetView>
  </sheetViews>
  <sheetFormatPr baseColWidth="10" defaultRowHeight="16" x14ac:dyDescent="0.2"/>
  <sheetData>
    <row r="1" spans="1:19" x14ac:dyDescent="0.2">
      <c r="A1" s="51"/>
      <c r="B1" s="61" t="s">
        <v>2</v>
      </c>
      <c r="C1" s="61"/>
      <c r="D1" s="61"/>
      <c r="E1" s="61"/>
      <c r="F1" s="61"/>
      <c r="G1" s="61"/>
      <c r="H1" s="61"/>
      <c r="I1" s="61"/>
      <c r="J1" s="61"/>
      <c r="K1" s="61" t="s">
        <v>545</v>
      </c>
      <c r="L1" s="61"/>
      <c r="M1" s="61"/>
      <c r="N1" s="61"/>
      <c r="O1" s="61"/>
      <c r="P1" s="61"/>
      <c r="Q1" s="61"/>
      <c r="R1" s="61"/>
      <c r="S1" s="61"/>
    </row>
    <row r="2" spans="1:19" x14ac:dyDescent="0.2">
      <c r="A2" s="53" t="s">
        <v>416</v>
      </c>
      <c r="B2" s="1">
        <v>38</v>
      </c>
      <c r="C2" s="1">
        <v>49</v>
      </c>
      <c r="D2" s="1">
        <v>34</v>
      </c>
      <c r="E2" s="1">
        <v>33</v>
      </c>
      <c r="F2" s="1">
        <v>37</v>
      </c>
      <c r="G2" s="1"/>
      <c r="H2" s="1">
        <v>61</v>
      </c>
      <c r="I2" s="1">
        <v>28</v>
      </c>
      <c r="J2" s="1">
        <v>79</v>
      </c>
      <c r="K2" s="1">
        <v>28</v>
      </c>
      <c r="L2" s="1">
        <v>33</v>
      </c>
      <c r="M2" s="1">
        <v>34</v>
      </c>
      <c r="N2" s="1">
        <v>52</v>
      </c>
      <c r="O2" s="1">
        <v>37</v>
      </c>
      <c r="P2" s="1">
        <v>35</v>
      </c>
      <c r="Q2" s="1"/>
      <c r="R2" s="1"/>
      <c r="S2" s="1"/>
    </row>
    <row r="3" spans="1:19" x14ac:dyDescent="0.2">
      <c r="A3" s="53" t="s">
        <v>417</v>
      </c>
      <c r="B3" s="1">
        <v>193</v>
      </c>
      <c r="C3" s="1">
        <v>194</v>
      </c>
      <c r="D3" s="1">
        <v>116</v>
      </c>
      <c r="E3" s="1">
        <v>238</v>
      </c>
      <c r="F3" s="1">
        <v>71</v>
      </c>
      <c r="G3" s="1"/>
      <c r="H3" s="1">
        <v>158</v>
      </c>
      <c r="I3" s="1">
        <v>60</v>
      </c>
      <c r="J3" s="1">
        <v>99</v>
      </c>
      <c r="K3" s="1">
        <v>74</v>
      </c>
      <c r="L3" s="1">
        <v>81</v>
      </c>
      <c r="M3" s="1">
        <v>116</v>
      </c>
      <c r="N3" s="1">
        <v>115</v>
      </c>
      <c r="O3" s="1">
        <v>83</v>
      </c>
      <c r="P3" s="1">
        <v>80</v>
      </c>
      <c r="Q3" s="1"/>
      <c r="R3" s="1"/>
      <c r="S3" s="1"/>
    </row>
  </sheetData>
  <mergeCells count="2">
    <mergeCell ref="B1:J1"/>
    <mergeCell ref="K1:S1"/>
  </mergeCells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9288A9-BC0A-2E4A-9332-76738655E207}">
  <dimension ref="A1:S4"/>
  <sheetViews>
    <sheetView workbookViewId="0">
      <selection sqref="A1:S4"/>
    </sheetView>
  </sheetViews>
  <sheetFormatPr baseColWidth="10" defaultRowHeight="16" x14ac:dyDescent="0.2"/>
  <sheetData>
    <row r="1" spans="1:19" x14ac:dyDescent="0.2">
      <c r="A1" s="51"/>
      <c r="B1" s="61" t="s">
        <v>2</v>
      </c>
      <c r="C1" s="61"/>
      <c r="D1" s="61"/>
      <c r="E1" s="61"/>
      <c r="F1" s="61"/>
      <c r="G1" s="61"/>
      <c r="H1" s="61"/>
      <c r="I1" s="61"/>
      <c r="J1" s="61"/>
      <c r="K1" s="61" t="s">
        <v>545</v>
      </c>
      <c r="L1" s="61"/>
      <c r="M1" s="61"/>
      <c r="N1" s="61"/>
      <c r="O1" s="61"/>
      <c r="P1" s="61"/>
      <c r="Q1" s="61"/>
      <c r="R1" s="61"/>
      <c r="S1" s="61"/>
    </row>
    <row r="2" spans="1:19" x14ac:dyDescent="0.2">
      <c r="A2" s="53" t="s">
        <v>280</v>
      </c>
      <c r="B2" s="1">
        <v>124</v>
      </c>
      <c r="C2" s="1">
        <v>116</v>
      </c>
      <c r="D2" s="1">
        <v>212</v>
      </c>
      <c r="E2" s="1">
        <v>221</v>
      </c>
      <c r="F2" s="1">
        <v>103</v>
      </c>
      <c r="G2" s="1">
        <v>159</v>
      </c>
      <c r="H2" s="1">
        <v>111</v>
      </c>
      <c r="I2" s="1">
        <v>124</v>
      </c>
      <c r="J2" s="1">
        <v>127</v>
      </c>
      <c r="K2" s="1">
        <v>135</v>
      </c>
      <c r="L2" s="1">
        <v>145</v>
      </c>
      <c r="M2" s="1">
        <v>127</v>
      </c>
      <c r="N2" s="1">
        <v>122</v>
      </c>
      <c r="O2" s="1">
        <v>156</v>
      </c>
      <c r="P2" s="1">
        <v>130</v>
      </c>
      <c r="Q2" s="1"/>
      <c r="R2" s="1"/>
      <c r="S2" s="1"/>
    </row>
    <row r="3" spans="1:19" x14ac:dyDescent="0.2">
      <c r="A3" s="53" t="s">
        <v>544</v>
      </c>
      <c r="B3" s="1">
        <v>106</v>
      </c>
      <c r="C3" s="1">
        <v>104</v>
      </c>
      <c r="D3" s="1">
        <v>106</v>
      </c>
      <c r="E3" s="1">
        <v>106</v>
      </c>
      <c r="F3" s="1">
        <v>96</v>
      </c>
      <c r="G3" s="1">
        <v>69</v>
      </c>
      <c r="H3" s="1">
        <v>110</v>
      </c>
      <c r="I3" s="1">
        <v>107</v>
      </c>
      <c r="J3" s="1">
        <v>83</v>
      </c>
      <c r="K3" s="1">
        <v>126</v>
      </c>
      <c r="L3" s="1">
        <v>77</v>
      </c>
      <c r="M3" s="1">
        <v>93</v>
      </c>
      <c r="N3" s="1">
        <v>96</v>
      </c>
      <c r="O3" s="1">
        <v>97</v>
      </c>
      <c r="P3" s="1">
        <v>103</v>
      </c>
      <c r="Q3" s="1"/>
      <c r="R3" s="1"/>
      <c r="S3" s="1"/>
    </row>
    <row r="4" spans="1:19" x14ac:dyDescent="0.2">
      <c r="A4" s="53" t="s">
        <v>530</v>
      </c>
      <c r="B4" s="1">
        <v>24.8</v>
      </c>
      <c r="C4" s="1">
        <v>23.2</v>
      </c>
      <c r="D4" s="1">
        <v>42.4</v>
      </c>
      <c r="E4" s="1">
        <v>44.2</v>
      </c>
      <c r="F4" s="1">
        <v>20.6</v>
      </c>
      <c r="G4" s="1">
        <v>31.8</v>
      </c>
      <c r="H4" s="1">
        <v>22.2</v>
      </c>
      <c r="I4" s="1">
        <v>24.8</v>
      </c>
      <c r="J4" s="1">
        <v>25.4</v>
      </c>
      <c r="K4" s="1">
        <v>27</v>
      </c>
      <c r="L4" s="1">
        <v>29</v>
      </c>
      <c r="M4" s="1">
        <v>25.4</v>
      </c>
      <c r="N4" s="1">
        <v>24.4</v>
      </c>
      <c r="O4" s="1">
        <v>31.2</v>
      </c>
      <c r="P4" s="1">
        <v>26</v>
      </c>
      <c r="Q4" s="1"/>
      <c r="R4" s="1"/>
      <c r="S4" s="1"/>
    </row>
  </sheetData>
  <mergeCells count="2">
    <mergeCell ref="B1:J1"/>
    <mergeCell ref="K1:S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E2A2E9-745A-9348-880B-E857FBB02572}">
  <dimension ref="A1:AA3"/>
  <sheetViews>
    <sheetView workbookViewId="0">
      <selection activeCell="K7" sqref="K7"/>
    </sheetView>
  </sheetViews>
  <sheetFormatPr baseColWidth="10" defaultRowHeight="16" x14ac:dyDescent="0.2"/>
  <cols>
    <col min="1" max="1" width="10.83203125" style="22"/>
  </cols>
  <sheetData>
    <row r="1" spans="1:27" s="35" customFormat="1" x14ac:dyDescent="0.2">
      <c r="A1" s="22"/>
      <c r="B1" s="55" t="s">
        <v>2</v>
      </c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 t="s">
        <v>3</v>
      </c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</row>
    <row r="2" spans="1:27" x14ac:dyDescent="0.2">
      <c r="A2" s="22" t="s">
        <v>4</v>
      </c>
      <c r="B2" s="1">
        <v>3.8135754300000002</v>
      </c>
      <c r="C2" s="1">
        <v>2.8211049099999999</v>
      </c>
      <c r="D2" s="1">
        <v>3.2299259600000001</v>
      </c>
      <c r="E2" s="1">
        <v>3.57369599</v>
      </c>
      <c r="F2" s="1">
        <v>3.2640440499999999</v>
      </c>
      <c r="G2" s="1">
        <v>2.9455618600000002</v>
      </c>
      <c r="H2" s="1">
        <v>2.73795739</v>
      </c>
      <c r="I2" s="1">
        <v>3.1972660899999998</v>
      </c>
      <c r="J2" s="1">
        <v>2.82582764</v>
      </c>
      <c r="K2" s="1">
        <v>2.75826087</v>
      </c>
      <c r="L2" s="1">
        <v>2.39444444</v>
      </c>
      <c r="M2" s="1"/>
      <c r="N2" s="1"/>
      <c r="O2" s="1">
        <v>3.2724175500000001</v>
      </c>
      <c r="P2" s="1">
        <v>3.2611350099999998</v>
      </c>
      <c r="Q2" s="1">
        <v>2.76327436</v>
      </c>
      <c r="R2" s="1">
        <v>3.82288044</v>
      </c>
      <c r="S2" s="1">
        <v>3.2009698499999999</v>
      </c>
      <c r="T2" s="1">
        <v>2.4359696899999999</v>
      </c>
      <c r="U2" s="1">
        <v>3.2051881799999999</v>
      </c>
      <c r="V2" s="1">
        <v>4.0094473199999996</v>
      </c>
      <c r="W2" s="1">
        <v>4.3698937400000002</v>
      </c>
      <c r="X2" s="1">
        <v>3.5088888900000001</v>
      </c>
      <c r="Y2" s="1">
        <v>4.1454545500000002</v>
      </c>
      <c r="Z2" s="1"/>
      <c r="AA2" s="1"/>
    </row>
    <row r="3" spans="1:27" x14ac:dyDescent="0.2">
      <c r="A3" s="22" t="s">
        <v>5</v>
      </c>
      <c r="B3" s="1">
        <v>2.4348066400000001</v>
      </c>
      <c r="C3" s="1">
        <v>2.4146091200000002</v>
      </c>
      <c r="D3" s="1">
        <v>2.6584635099999998</v>
      </c>
      <c r="E3" s="1">
        <v>2.2656700000000001</v>
      </c>
      <c r="F3" s="1">
        <v>3.3137131599999998</v>
      </c>
      <c r="G3" s="1">
        <v>2.4585275900000001</v>
      </c>
      <c r="H3" s="1">
        <v>2.8033267899999998</v>
      </c>
      <c r="I3" s="1">
        <v>2.4521948199999999</v>
      </c>
      <c r="J3" s="1">
        <v>3.0848651600000001</v>
      </c>
      <c r="K3" s="1">
        <v>2.7836645999999998</v>
      </c>
      <c r="L3" s="1">
        <v>2.8476060300000001</v>
      </c>
      <c r="M3" s="1">
        <v>2.4117333300000001</v>
      </c>
      <c r="N3" s="1">
        <v>2.0703999999999998</v>
      </c>
      <c r="O3" s="1">
        <v>3.6768827000000002</v>
      </c>
      <c r="P3" s="1">
        <v>2.27232689</v>
      </c>
      <c r="Q3" s="1">
        <v>3.1641006300000001</v>
      </c>
      <c r="R3" s="1">
        <v>3.2588445500000001</v>
      </c>
      <c r="S3" s="1">
        <v>3.1994077700000001</v>
      </c>
      <c r="T3" s="1">
        <v>3.0352933900000001</v>
      </c>
      <c r="U3" s="1">
        <v>2.9401506400000001</v>
      </c>
      <c r="V3" s="1">
        <v>2.9698701199999999</v>
      </c>
      <c r="W3" s="1">
        <v>3.0786067799999999</v>
      </c>
      <c r="X3" s="1">
        <v>2.38888889</v>
      </c>
      <c r="Y3" s="1">
        <v>2.5611594200000001</v>
      </c>
      <c r="Z3" s="1">
        <v>2.2555555599999999</v>
      </c>
      <c r="AA3" s="1"/>
    </row>
  </sheetData>
  <mergeCells count="2">
    <mergeCell ref="B1:N1"/>
    <mergeCell ref="O1:AA1"/>
  </mergeCells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B5FC12-B324-694B-ADCE-B8C2242861D1}">
  <dimension ref="A1:C15"/>
  <sheetViews>
    <sheetView workbookViewId="0">
      <selection activeCell="X46" sqref="X46"/>
    </sheetView>
  </sheetViews>
  <sheetFormatPr baseColWidth="10" defaultRowHeight="16" x14ac:dyDescent="0.2"/>
  <sheetData>
    <row r="1" spans="1:3" x14ac:dyDescent="0.2">
      <c r="A1" s="51" t="s">
        <v>23</v>
      </c>
      <c r="B1" s="51" t="s">
        <v>24</v>
      </c>
      <c r="C1" s="51" t="s">
        <v>1022</v>
      </c>
    </row>
    <row r="2" spans="1:3" x14ac:dyDescent="0.2">
      <c r="A2" s="1">
        <v>87</v>
      </c>
      <c r="B2" s="1">
        <v>257</v>
      </c>
      <c r="C2" s="1">
        <v>262</v>
      </c>
    </row>
    <row r="3" spans="1:3" x14ac:dyDescent="0.2">
      <c r="A3" s="1">
        <v>203</v>
      </c>
      <c r="B3" s="1">
        <v>366</v>
      </c>
      <c r="C3" s="1">
        <v>134</v>
      </c>
    </row>
    <row r="4" spans="1:3" x14ac:dyDescent="0.2">
      <c r="A4" s="1">
        <v>172</v>
      </c>
      <c r="B4" s="1">
        <v>360</v>
      </c>
      <c r="C4" s="1">
        <v>110</v>
      </c>
    </row>
    <row r="5" spans="1:3" x14ac:dyDescent="0.2">
      <c r="A5" s="1">
        <v>122</v>
      </c>
      <c r="B5" s="1">
        <v>606</v>
      </c>
      <c r="C5" s="1">
        <v>122</v>
      </c>
    </row>
    <row r="6" spans="1:3" x14ac:dyDescent="0.2">
      <c r="A6" s="1">
        <v>78</v>
      </c>
      <c r="B6" s="1">
        <v>278</v>
      </c>
      <c r="C6" s="1">
        <v>80</v>
      </c>
    </row>
    <row r="7" spans="1:3" x14ac:dyDescent="0.2">
      <c r="A7" s="1">
        <v>120</v>
      </c>
      <c r="B7" s="1">
        <v>320</v>
      </c>
      <c r="C7" s="1">
        <v>310</v>
      </c>
    </row>
    <row r="8" spans="1:3" x14ac:dyDescent="0.2">
      <c r="A8" s="1">
        <v>202</v>
      </c>
      <c r="B8" s="1">
        <v>270</v>
      </c>
      <c r="C8" s="1">
        <v>304</v>
      </c>
    </row>
    <row r="9" spans="1:3" x14ac:dyDescent="0.2">
      <c r="A9" s="1">
        <v>306</v>
      </c>
      <c r="B9" s="1">
        <v>604</v>
      </c>
      <c r="C9" s="1">
        <v>416</v>
      </c>
    </row>
    <row r="10" spans="1:3" x14ac:dyDescent="0.2">
      <c r="A10" s="1">
        <v>174</v>
      </c>
      <c r="B10" s="1">
        <v>134</v>
      </c>
      <c r="C10" s="1">
        <v>230</v>
      </c>
    </row>
    <row r="11" spans="1:3" x14ac:dyDescent="0.2">
      <c r="A11" s="1">
        <v>146</v>
      </c>
      <c r="B11" s="1">
        <v>380</v>
      </c>
      <c r="C11" s="1">
        <v>188</v>
      </c>
    </row>
    <row r="12" spans="1:3" x14ac:dyDescent="0.2">
      <c r="A12" s="1">
        <v>192</v>
      </c>
      <c r="B12" s="1">
        <v>650</v>
      </c>
      <c r="C12" s="1">
        <v>358</v>
      </c>
    </row>
    <row r="13" spans="1:3" x14ac:dyDescent="0.2">
      <c r="A13" s="1">
        <v>154</v>
      </c>
      <c r="B13" s="1">
        <v>296</v>
      </c>
      <c r="C13" s="1">
        <v>276</v>
      </c>
    </row>
    <row r="14" spans="1:3" x14ac:dyDescent="0.2">
      <c r="B14" s="1">
        <v>338</v>
      </c>
      <c r="C14" s="1">
        <v>186</v>
      </c>
    </row>
    <row r="15" spans="1:3" x14ac:dyDescent="0.2">
      <c r="B15" s="1">
        <v>182</v>
      </c>
    </row>
  </sheetData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5E145C-6000-B949-9004-AB491F1BC15D}">
  <dimension ref="A1:C15"/>
  <sheetViews>
    <sheetView workbookViewId="0">
      <selection activeCell="V33" sqref="V33"/>
    </sheetView>
  </sheetViews>
  <sheetFormatPr baseColWidth="10" defaultRowHeight="16" x14ac:dyDescent="0.2"/>
  <sheetData>
    <row r="1" spans="1:3" x14ac:dyDescent="0.2">
      <c r="A1" s="51" t="s">
        <v>23</v>
      </c>
      <c r="B1" s="51" t="s">
        <v>24</v>
      </c>
      <c r="C1" s="51" t="s">
        <v>1022</v>
      </c>
    </row>
    <row r="2" spans="1:3" x14ac:dyDescent="0.2">
      <c r="A2" s="1">
        <v>40</v>
      </c>
      <c r="B2" s="1">
        <v>135</v>
      </c>
      <c r="C2" s="1">
        <v>92</v>
      </c>
    </row>
    <row r="3" spans="1:3" x14ac:dyDescent="0.2">
      <c r="A3" s="1">
        <v>148</v>
      </c>
      <c r="B3" s="1">
        <v>328</v>
      </c>
      <c r="C3" s="1">
        <v>124</v>
      </c>
    </row>
    <row r="4" spans="1:3" x14ac:dyDescent="0.2">
      <c r="A4" s="1">
        <v>168</v>
      </c>
      <c r="B4" s="1">
        <v>322</v>
      </c>
      <c r="C4" s="1">
        <v>46</v>
      </c>
    </row>
    <row r="5" spans="1:3" x14ac:dyDescent="0.2">
      <c r="A5" s="1">
        <v>50</v>
      </c>
      <c r="B5" s="1">
        <v>536</v>
      </c>
      <c r="C5" s="1">
        <v>42</v>
      </c>
    </row>
    <row r="6" spans="1:3" x14ac:dyDescent="0.2">
      <c r="A6" s="1">
        <v>52</v>
      </c>
      <c r="B6" s="1">
        <v>292</v>
      </c>
      <c r="C6" s="1">
        <v>44</v>
      </c>
    </row>
    <row r="7" spans="1:3" x14ac:dyDescent="0.2">
      <c r="A7" s="1">
        <v>44</v>
      </c>
      <c r="B7" s="1">
        <v>278</v>
      </c>
      <c r="C7" s="1">
        <v>136</v>
      </c>
    </row>
    <row r="8" spans="1:3" x14ac:dyDescent="0.2">
      <c r="A8" s="1">
        <v>142</v>
      </c>
      <c r="B8" s="1">
        <v>256</v>
      </c>
      <c r="C8" s="1">
        <v>120</v>
      </c>
    </row>
    <row r="9" spans="1:3" x14ac:dyDescent="0.2">
      <c r="A9" s="1">
        <v>54</v>
      </c>
      <c r="B9" s="1">
        <v>656</v>
      </c>
      <c r="C9" s="1">
        <v>156</v>
      </c>
    </row>
    <row r="10" spans="1:3" x14ac:dyDescent="0.2">
      <c r="A10" s="1">
        <v>96</v>
      </c>
      <c r="B10" s="1">
        <v>98</v>
      </c>
      <c r="C10" s="1">
        <v>94</v>
      </c>
    </row>
    <row r="11" spans="1:3" x14ac:dyDescent="0.2">
      <c r="A11" s="1">
        <v>46</v>
      </c>
      <c r="B11" s="1">
        <v>158</v>
      </c>
      <c r="C11" s="1">
        <v>114</v>
      </c>
    </row>
    <row r="12" spans="1:3" x14ac:dyDescent="0.2">
      <c r="A12" s="1">
        <v>146</v>
      </c>
      <c r="B12" s="1">
        <v>134</v>
      </c>
      <c r="C12" s="1">
        <v>162</v>
      </c>
    </row>
    <row r="13" spans="1:3" x14ac:dyDescent="0.2">
      <c r="A13" s="1">
        <v>56</v>
      </c>
      <c r="B13" s="1">
        <v>192</v>
      </c>
      <c r="C13" s="1">
        <v>262</v>
      </c>
    </row>
    <row r="14" spans="1:3" x14ac:dyDescent="0.2">
      <c r="B14" s="1">
        <v>268</v>
      </c>
      <c r="C14" s="1">
        <v>136</v>
      </c>
    </row>
    <row r="15" spans="1:3" x14ac:dyDescent="0.2">
      <c r="B15" s="1">
        <v>118</v>
      </c>
      <c r="C15" s="1">
        <v>150</v>
      </c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1DCB11-3999-9246-9AE2-0654FCD5E42D}">
  <dimension ref="A1:Y6"/>
  <sheetViews>
    <sheetView workbookViewId="0">
      <selection activeCell="S16" sqref="S16"/>
    </sheetView>
  </sheetViews>
  <sheetFormatPr baseColWidth="10" defaultRowHeight="16" x14ac:dyDescent="0.2"/>
  <sheetData>
    <row r="1" spans="1:25" x14ac:dyDescent="0.2">
      <c r="A1" s="51"/>
      <c r="B1" s="61" t="s">
        <v>546</v>
      </c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 t="s">
        <v>547</v>
      </c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</row>
    <row r="2" spans="1:25" x14ac:dyDescent="0.2">
      <c r="A2" s="53" t="s">
        <v>447</v>
      </c>
      <c r="B2" s="1">
        <v>1.38</v>
      </c>
      <c r="C2" s="1">
        <v>1.643</v>
      </c>
      <c r="D2" s="1">
        <v>0.878</v>
      </c>
      <c r="E2" s="1">
        <v>0.82399999999999995</v>
      </c>
      <c r="F2" s="1">
        <v>0.84599999999999997</v>
      </c>
      <c r="G2" s="1">
        <v>1.1299999999999999</v>
      </c>
      <c r="H2" s="1">
        <v>0.72499999999999998</v>
      </c>
      <c r="I2" s="1">
        <v>1.0089999999999999</v>
      </c>
      <c r="J2" s="1">
        <v>1.1870000000000001</v>
      </c>
      <c r="K2" s="1">
        <v>1.2749999999999999</v>
      </c>
      <c r="L2" s="1">
        <v>0.80900000000000005</v>
      </c>
      <c r="M2" s="1">
        <v>0.71299999999999997</v>
      </c>
      <c r="N2" s="1">
        <v>0.67500000000000004</v>
      </c>
      <c r="O2" s="1">
        <v>0.996</v>
      </c>
      <c r="P2" s="1">
        <v>1.226</v>
      </c>
      <c r="Q2" s="1">
        <v>1.2689999999999999</v>
      </c>
      <c r="R2" s="1">
        <v>1.1100000000000001</v>
      </c>
      <c r="S2" s="1">
        <v>1.0740000000000001</v>
      </c>
      <c r="T2" s="1">
        <v>1.091</v>
      </c>
      <c r="U2" s="1">
        <v>0.98199999999999998</v>
      </c>
      <c r="V2" s="1">
        <v>0.55400000000000005</v>
      </c>
      <c r="W2" s="1">
        <v>0.89900000000000002</v>
      </c>
      <c r="X2" s="1">
        <v>0.80500000000000005</v>
      </c>
      <c r="Y2" s="1"/>
    </row>
    <row r="3" spans="1:25" x14ac:dyDescent="0.2">
      <c r="A3" s="53" t="s">
        <v>448</v>
      </c>
      <c r="B3" s="1">
        <v>1.4470000000000001</v>
      </c>
      <c r="C3" s="1">
        <v>2.7240000000000002</v>
      </c>
      <c r="D3" s="1">
        <v>1.1519999999999999</v>
      </c>
      <c r="E3" s="1">
        <v>0.495</v>
      </c>
      <c r="F3" s="1">
        <v>0.626</v>
      </c>
      <c r="G3" s="1">
        <v>1.214</v>
      </c>
      <c r="H3" s="1">
        <v>0.48899999999999999</v>
      </c>
      <c r="I3" s="1">
        <v>0.92300000000000004</v>
      </c>
      <c r="J3" s="1">
        <v>1.179</v>
      </c>
      <c r="K3" s="1">
        <v>1.0449999999999999</v>
      </c>
      <c r="L3" s="1">
        <v>1.1060000000000001</v>
      </c>
      <c r="M3" s="1">
        <v>0.95199999999999996</v>
      </c>
      <c r="N3" s="1">
        <v>0.60199999999999998</v>
      </c>
      <c r="O3" s="1">
        <v>0.17499999999999999</v>
      </c>
      <c r="P3" s="1">
        <v>0.26700000000000002</v>
      </c>
      <c r="Q3" s="1">
        <v>0.47</v>
      </c>
      <c r="R3" s="1">
        <v>0.57899999999999996</v>
      </c>
      <c r="S3" s="1">
        <v>0.14599999999999999</v>
      </c>
      <c r="T3" s="1">
        <v>0.16400000000000001</v>
      </c>
      <c r="U3" s="1">
        <v>0.53100000000000003</v>
      </c>
      <c r="V3" s="1">
        <v>0.22800000000000001</v>
      </c>
      <c r="W3" s="1">
        <v>0.26800000000000002</v>
      </c>
      <c r="X3" s="1">
        <v>0.217</v>
      </c>
      <c r="Y3" s="1"/>
    </row>
    <row r="4" spans="1:25" x14ac:dyDescent="0.2">
      <c r="A4" s="53" t="s">
        <v>450</v>
      </c>
      <c r="B4" s="1">
        <v>1.294</v>
      </c>
      <c r="C4" s="1">
        <v>1.869</v>
      </c>
      <c r="D4" s="1">
        <v>0.93600000000000005</v>
      </c>
      <c r="E4" s="1">
        <v>0.88600000000000001</v>
      </c>
      <c r="F4" s="1">
        <v>0.84499999999999997</v>
      </c>
      <c r="G4" s="1">
        <v>1.236</v>
      </c>
      <c r="H4" s="1">
        <v>0.63700000000000001</v>
      </c>
      <c r="I4" s="1">
        <v>0.85799999999999998</v>
      </c>
      <c r="J4" s="1">
        <v>1.006</v>
      </c>
      <c r="K4" s="1">
        <v>1.782</v>
      </c>
      <c r="L4" s="1">
        <v>0.67300000000000004</v>
      </c>
      <c r="M4" s="1">
        <v>0.72299999999999998</v>
      </c>
      <c r="N4" s="1">
        <v>0.64400000000000002</v>
      </c>
      <c r="O4" s="1">
        <v>0.92400000000000004</v>
      </c>
      <c r="P4" s="1">
        <v>1.05</v>
      </c>
      <c r="Q4" s="1">
        <v>1.538</v>
      </c>
      <c r="R4" s="1">
        <v>1.264</v>
      </c>
      <c r="S4" s="1">
        <v>1.0760000000000001</v>
      </c>
      <c r="T4" s="1">
        <v>0.98199999999999998</v>
      </c>
      <c r="U4" s="1">
        <v>1.0880000000000001</v>
      </c>
      <c r="V4" s="1">
        <v>0.52700000000000002</v>
      </c>
      <c r="W4" s="1">
        <v>0.86799999999999999</v>
      </c>
      <c r="X4" s="1">
        <v>0.91900000000000004</v>
      </c>
      <c r="Y4" s="1"/>
    </row>
    <row r="5" spans="1:25" x14ac:dyDescent="0.2">
      <c r="A5" s="53" t="s">
        <v>451</v>
      </c>
      <c r="B5" s="1">
        <v>1.448</v>
      </c>
      <c r="C5" s="1">
        <v>1.472</v>
      </c>
      <c r="D5" s="1">
        <v>1.1020000000000001</v>
      </c>
      <c r="E5" s="1">
        <v>1.0680000000000001</v>
      </c>
      <c r="F5" s="1">
        <v>1.161</v>
      </c>
      <c r="G5" s="1">
        <v>0.95199999999999996</v>
      </c>
      <c r="H5" s="1">
        <v>0.74</v>
      </c>
      <c r="I5" s="1">
        <v>1.07</v>
      </c>
      <c r="J5" s="1">
        <v>0.88700000000000001</v>
      </c>
      <c r="K5" s="1">
        <v>1.431</v>
      </c>
      <c r="L5" s="1">
        <v>0.501</v>
      </c>
      <c r="M5" s="1">
        <v>0.71599999999999997</v>
      </c>
      <c r="N5" s="1">
        <v>0.69299999999999995</v>
      </c>
      <c r="O5" s="1">
        <v>1.331</v>
      </c>
      <c r="P5" s="1">
        <v>1.5189999999999999</v>
      </c>
      <c r="Q5" s="1">
        <v>1.895</v>
      </c>
      <c r="R5" s="1">
        <v>1.276</v>
      </c>
      <c r="S5" s="1">
        <v>1.4059999999999999</v>
      </c>
      <c r="T5" s="1">
        <v>1.266</v>
      </c>
      <c r="U5" s="1">
        <v>1.145</v>
      </c>
      <c r="V5" s="1">
        <v>0.51800000000000002</v>
      </c>
      <c r="W5" s="1">
        <v>1.0249999999999999</v>
      </c>
      <c r="X5" s="1">
        <v>1.024</v>
      </c>
      <c r="Y5" s="1"/>
    </row>
    <row r="6" spans="1:25" x14ac:dyDescent="0.2">
      <c r="A6" s="53" t="s">
        <v>449</v>
      </c>
      <c r="B6" s="1">
        <v>1.4259999999999999</v>
      </c>
      <c r="C6" s="1">
        <v>8.6999999999999994E-2</v>
      </c>
      <c r="D6" s="1">
        <v>1.262</v>
      </c>
      <c r="E6" s="1">
        <v>1.3080000000000001</v>
      </c>
      <c r="F6" s="1">
        <v>2.0750000000000002</v>
      </c>
      <c r="G6" s="1">
        <v>0.379</v>
      </c>
      <c r="H6" s="1">
        <v>1.423</v>
      </c>
      <c r="I6" s="1">
        <v>1.075</v>
      </c>
      <c r="J6" s="1">
        <v>1.841</v>
      </c>
      <c r="K6" s="1">
        <v>1.1639999999999999</v>
      </c>
      <c r="L6" s="1">
        <v>1.3660000000000001</v>
      </c>
      <c r="M6" s="1">
        <v>1.395</v>
      </c>
      <c r="N6" s="1">
        <v>0.65</v>
      </c>
      <c r="O6" s="1">
        <v>1.0960000000000001</v>
      </c>
      <c r="P6" s="1">
        <v>1.841</v>
      </c>
      <c r="Q6" s="1">
        <v>0.86799999999999999</v>
      </c>
      <c r="R6" s="1">
        <v>1.0740000000000001</v>
      </c>
      <c r="S6" s="1">
        <v>1.7350000000000001</v>
      </c>
      <c r="T6" s="1">
        <v>0.94299999999999995</v>
      </c>
      <c r="U6" s="1">
        <v>0.91</v>
      </c>
      <c r="V6" s="1">
        <v>1.5620000000000001</v>
      </c>
      <c r="W6" s="1">
        <v>0.71</v>
      </c>
      <c r="X6" s="1">
        <v>1.2909999999999999</v>
      </c>
      <c r="Y6" s="1"/>
    </row>
  </sheetData>
  <mergeCells count="2">
    <mergeCell ref="B1:M1"/>
    <mergeCell ref="N1:Y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39115D-6931-BB4D-B2AB-016F7DEF5603}">
  <dimension ref="A1:N6"/>
  <sheetViews>
    <sheetView workbookViewId="0">
      <selection activeCell="I21" sqref="I21"/>
    </sheetView>
  </sheetViews>
  <sheetFormatPr baseColWidth="10" defaultRowHeight="16" x14ac:dyDescent="0.2"/>
  <cols>
    <col min="1" max="1" width="10.83203125" style="35"/>
  </cols>
  <sheetData>
    <row r="1" spans="1:14" s="35" customFormat="1" x14ac:dyDescent="0.2">
      <c r="A1" s="33" t="s">
        <v>6</v>
      </c>
      <c r="B1" s="33" t="s">
        <v>7</v>
      </c>
      <c r="C1" s="33" t="s">
        <v>8</v>
      </c>
      <c r="D1" s="33" t="s">
        <v>9</v>
      </c>
      <c r="E1" s="33" t="s">
        <v>10</v>
      </c>
      <c r="F1" s="33" t="s">
        <v>11</v>
      </c>
      <c r="G1" s="33" t="s">
        <v>12</v>
      </c>
      <c r="H1" s="33" t="s">
        <v>13</v>
      </c>
      <c r="I1" s="33" t="s">
        <v>14</v>
      </c>
      <c r="J1" s="33" t="s">
        <v>15</v>
      </c>
      <c r="K1" s="33" t="s">
        <v>16</v>
      </c>
      <c r="L1" s="33" t="s">
        <v>17</v>
      </c>
      <c r="M1" s="33" t="s">
        <v>18</v>
      </c>
      <c r="N1" s="33" t="s">
        <v>19</v>
      </c>
    </row>
    <row r="2" spans="1:14" x14ac:dyDescent="0.2">
      <c r="A2" s="36">
        <v>0</v>
      </c>
      <c r="B2" s="1">
        <v>71.08</v>
      </c>
      <c r="C2" s="1">
        <v>81.17</v>
      </c>
      <c r="D2" s="1">
        <v>59.06</v>
      </c>
      <c r="E2" s="1">
        <v>57.48</v>
      </c>
      <c r="F2" s="1">
        <v>61.61</v>
      </c>
      <c r="G2" s="1">
        <v>69.930000000000007</v>
      </c>
      <c r="H2" s="1">
        <v>73.349999999999994</v>
      </c>
      <c r="I2" s="1">
        <v>81.08</v>
      </c>
      <c r="J2" s="1">
        <v>65.45</v>
      </c>
      <c r="K2" s="1">
        <v>48.63</v>
      </c>
      <c r="L2" s="1">
        <v>37.97</v>
      </c>
      <c r="M2" s="1">
        <v>49.88</v>
      </c>
      <c r="N2" s="1">
        <v>63.08</v>
      </c>
    </row>
    <row r="3" spans="1:14" x14ac:dyDescent="0.2">
      <c r="A3" s="36">
        <v>1</v>
      </c>
      <c r="B3" s="1">
        <v>105.93</v>
      </c>
      <c r="C3" s="1">
        <v>103.43</v>
      </c>
      <c r="D3" s="1">
        <v>82.89</v>
      </c>
      <c r="E3" s="1">
        <v>79.53</v>
      </c>
      <c r="F3" s="1">
        <v>111.28</v>
      </c>
      <c r="G3" s="1">
        <v>162.01</v>
      </c>
      <c r="H3" s="1">
        <v>109.22</v>
      </c>
      <c r="I3" s="1">
        <v>100.93</v>
      </c>
      <c r="J3" s="1">
        <v>89.57</v>
      </c>
      <c r="K3" s="1">
        <v>70.319999999999993</v>
      </c>
      <c r="L3" s="1">
        <v>48.06</v>
      </c>
      <c r="M3" s="1">
        <v>77.14</v>
      </c>
      <c r="N3" s="1">
        <v>88.38</v>
      </c>
    </row>
    <row r="4" spans="1:14" x14ac:dyDescent="0.2">
      <c r="A4" s="36">
        <v>2</v>
      </c>
      <c r="B4" s="1">
        <v>488.12</v>
      </c>
      <c r="C4" s="1">
        <v>422.46</v>
      </c>
      <c r="D4" s="1">
        <v>184.3</v>
      </c>
      <c r="E4" s="1">
        <v>205.4</v>
      </c>
      <c r="F4" s="1">
        <v>308.58</v>
      </c>
      <c r="G4" s="1">
        <v>503.62</v>
      </c>
      <c r="H4" s="1">
        <v>166.35</v>
      </c>
      <c r="I4" s="1">
        <v>388.12</v>
      </c>
      <c r="J4" s="1">
        <v>248.23</v>
      </c>
      <c r="K4" s="1">
        <v>227.55</v>
      </c>
      <c r="L4" s="1">
        <v>205.47</v>
      </c>
      <c r="M4" s="1">
        <v>233.37</v>
      </c>
      <c r="N4" s="1">
        <v>128.54</v>
      </c>
    </row>
    <row r="5" spans="1:14" x14ac:dyDescent="0.2">
      <c r="A5" s="36">
        <v>3</v>
      </c>
      <c r="B5" s="1">
        <v>1504.17</v>
      </c>
      <c r="C5" s="1">
        <v>951.88</v>
      </c>
      <c r="D5" s="1">
        <v>553.82000000000005</v>
      </c>
      <c r="E5" s="1">
        <v>893.01</v>
      </c>
      <c r="F5" s="1">
        <v>657.78</v>
      </c>
      <c r="G5" s="1">
        <v>1572.2</v>
      </c>
      <c r="H5" s="1">
        <v>897.6</v>
      </c>
      <c r="I5" s="1">
        <v>1004.17</v>
      </c>
      <c r="J5" s="1">
        <v>541.65</v>
      </c>
      <c r="K5" s="1">
        <v>754.75</v>
      </c>
      <c r="L5" s="1">
        <v>590.14</v>
      </c>
      <c r="M5" s="1">
        <v>644</v>
      </c>
      <c r="N5" s="1">
        <v>501.54</v>
      </c>
    </row>
    <row r="6" spans="1:14" x14ac:dyDescent="0.2">
      <c r="A6" s="36">
        <v>4</v>
      </c>
      <c r="B6" s="1">
        <v>1828.74</v>
      </c>
      <c r="C6" s="1">
        <v>1253.74</v>
      </c>
      <c r="D6" s="1">
        <v>639.65</v>
      </c>
      <c r="E6" s="1">
        <v>846.3</v>
      </c>
      <c r="F6" s="1">
        <v>713.31</v>
      </c>
      <c r="G6" s="1">
        <v>1556.53</v>
      </c>
      <c r="H6" s="1">
        <v>1612.83</v>
      </c>
      <c r="I6" s="1">
        <v>1828.74</v>
      </c>
      <c r="J6" s="1">
        <v>885.77</v>
      </c>
      <c r="K6" s="1">
        <v>748.07</v>
      </c>
      <c r="L6" s="1">
        <v>731.07</v>
      </c>
      <c r="M6" s="1">
        <v>718.8</v>
      </c>
      <c r="N6" s="1">
        <v>947.93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92815F-708C-164E-9B6A-E4690C8C8D28}">
  <dimension ref="A1:C17"/>
  <sheetViews>
    <sheetView workbookViewId="0">
      <selection activeCell="F12" sqref="F12"/>
    </sheetView>
  </sheetViews>
  <sheetFormatPr baseColWidth="10" defaultRowHeight="16" x14ac:dyDescent="0.2"/>
  <sheetData>
    <row r="1" spans="1:3" s="35" customFormat="1" x14ac:dyDescent="0.2">
      <c r="A1" s="33" t="s">
        <v>0</v>
      </c>
      <c r="B1" s="33" t="s">
        <v>1</v>
      </c>
      <c r="C1" s="33" t="s">
        <v>434</v>
      </c>
    </row>
    <row r="2" spans="1:3" x14ac:dyDescent="0.2">
      <c r="A2" s="1">
        <v>0.97699999999999998</v>
      </c>
      <c r="B2" s="1">
        <v>0.85199999999999998</v>
      </c>
      <c r="C2" s="1">
        <v>1.2030000000000001</v>
      </c>
    </row>
    <row r="3" spans="1:3" x14ac:dyDescent="0.2">
      <c r="A3" s="1">
        <v>0.877</v>
      </c>
      <c r="B3" s="1">
        <v>0.9</v>
      </c>
      <c r="C3" s="1">
        <v>1.2330000000000001</v>
      </c>
    </row>
    <row r="4" spans="1:3" x14ac:dyDescent="0.2">
      <c r="A4" s="1">
        <v>1.149</v>
      </c>
      <c r="B4" s="1">
        <v>0.81699999999999995</v>
      </c>
      <c r="C4" s="1">
        <v>1.2589999999999999</v>
      </c>
    </row>
    <row r="5" spans="1:3" x14ac:dyDescent="0.2">
      <c r="A5" s="1">
        <v>0.96899999999999997</v>
      </c>
      <c r="B5" s="1">
        <v>0.77600000000000002</v>
      </c>
      <c r="C5" s="1">
        <v>1.1879999999999999</v>
      </c>
    </row>
    <row r="6" spans="1:3" x14ac:dyDescent="0.2">
      <c r="A6" s="1">
        <v>1.048</v>
      </c>
      <c r="B6" s="1">
        <v>0.752</v>
      </c>
      <c r="C6" s="1">
        <v>1.107</v>
      </c>
    </row>
    <row r="7" spans="1:3" x14ac:dyDescent="0.2">
      <c r="A7" s="1">
        <v>0.98</v>
      </c>
      <c r="B7" s="1">
        <v>0.69699999999999995</v>
      </c>
      <c r="C7" s="1">
        <v>1.0429999999999999</v>
      </c>
    </row>
    <row r="8" spans="1:3" x14ac:dyDescent="0.2">
      <c r="A8" s="1">
        <v>1.1599999999999999</v>
      </c>
      <c r="B8" s="1">
        <v>0.81200000000000006</v>
      </c>
      <c r="C8" s="1">
        <v>1.399</v>
      </c>
    </row>
    <row r="9" spans="1:3" x14ac:dyDescent="0.2">
      <c r="A9" s="1">
        <v>0.82799999999999996</v>
      </c>
      <c r="B9" s="1">
        <v>0.84399999999999997</v>
      </c>
      <c r="C9" s="1">
        <v>1.0740000000000001</v>
      </c>
    </row>
    <row r="10" spans="1:3" x14ac:dyDescent="0.2">
      <c r="A10" s="1">
        <v>1.0760000000000001</v>
      </c>
      <c r="B10" s="1">
        <v>0.67500000000000004</v>
      </c>
      <c r="C10" s="1">
        <v>1.2010000000000001</v>
      </c>
    </row>
    <row r="11" spans="1:3" x14ac:dyDescent="0.2">
      <c r="A11" s="1">
        <v>0.80800000000000005</v>
      </c>
      <c r="B11" s="1">
        <v>0.67700000000000005</v>
      </c>
      <c r="C11" s="1">
        <v>1.0389999999999999</v>
      </c>
    </row>
    <row r="12" spans="1:3" x14ac:dyDescent="0.2">
      <c r="A12" s="1">
        <v>1.2470000000000001</v>
      </c>
      <c r="B12" s="1">
        <v>0.73899999999999999</v>
      </c>
      <c r="C12" s="1">
        <v>0.98699999999999999</v>
      </c>
    </row>
    <row r="13" spans="1:3" x14ac:dyDescent="0.2">
      <c r="A13" s="1">
        <v>0.88</v>
      </c>
      <c r="B13" s="1">
        <v>0.82099999999999995</v>
      </c>
      <c r="C13" s="1">
        <v>1.0109999999999999</v>
      </c>
    </row>
    <row r="14" spans="1:3" x14ac:dyDescent="0.2">
      <c r="A14" s="1">
        <v>1.099</v>
      </c>
      <c r="B14" s="1">
        <v>0.84799999999999998</v>
      </c>
      <c r="C14" s="1">
        <v>1.083</v>
      </c>
    </row>
    <row r="15" spans="1:3" x14ac:dyDescent="0.2">
      <c r="A15" s="1">
        <v>1.093</v>
      </c>
      <c r="B15" s="1">
        <v>0.75900000000000001</v>
      </c>
      <c r="C15" s="1">
        <v>1.0489999999999999</v>
      </c>
    </row>
    <row r="16" spans="1:3" x14ac:dyDescent="0.2">
      <c r="A16" s="1">
        <v>0.92900000000000005</v>
      </c>
      <c r="B16" s="1">
        <v>0.84</v>
      </c>
      <c r="C16" s="1">
        <v>1.2370000000000001</v>
      </c>
    </row>
    <row r="17" spans="1:3" x14ac:dyDescent="0.2">
      <c r="A17" s="1">
        <v>0.878</v>
      </c>
      <c r="B17" s="1">
        <v>0.85599999999999998</v>
      </c>
      <c r="C17" s="1">
        <v>1.117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72</vt:i4>
      </vt:variant>
    </vt:vector>
  </HeadingPairs>
  <TitlesOfParts>
    <vt:vector size="72" baseType="lpstr">
      <vt:lpstr>Fig. 1B</vt:lpstr>
      <vt:lpstr>Fig. 1D</vt:lpstr>
      <vt:lpstr>Fig. 1E</vt:lpstr>
      <vt:lpstr>Fig. 1F</vt:lpstr>
      <vt:lpstr>Fig. 1G</vt:lpstr>
      <vt:lpstr>Fig. 1H</vt:lpstr>
      <vt:lpstr>Fig. 1I</vt:lpstr>
      <vt:lpstr>Fig. 1J-K</vt:lpstr>
      <vt:lpstr>Fig. 1L</vt:lpstr>
      <vt:lpstr>Fig. 2B</vt:lpstr>
      <vt:lpstr>Fig. 2C</vt:lpstr>
      <vt:lpstr>Fig. 2E</vt:lpstr>
      <vt:lpstr>Fig. 2F</vt:lpstr>
      <vt:lpstr>Fig. 2G</vt:lpstr>
      <vt:lpstr>Fig. 2H</vt:lpstr>
      <vt:lpstr>Fig. 2J</vt:lpstr>
      <vt:lpstr>Fig. 3D</vt:lpstr>
      <vt:lpstr>Fig. 3G</vt:lpstr>
      <vt:lpstr>Fig. 3J</vt:lpstr>
      <vt:lpstr>Fig. 4B</vt:lpstr>
      <vt:lpstr>Fig. 4C-D</vt:lpstr>
      <vt:lpstr>Fig. 4E</vt:lpstr>
      <vt:lpstr>Fig. 4F</vt:lpstr>
      <vt:lpstr>Fig. 4G</vt:lpstr>
      <vt:lpstr>Fig. 4H</vt:lpstr>
      <vt:lpstr>Fig. 4I</vt:lpstr>
      <vt:lpstr>Fig. S7D-E</vt:lpstr>
      <vt:lpstr>Fig. 5A</vt:lpstr>
      <vt:lpstr>Fig. 5C-E</vt:lpstr>
      <vt:lpstr>Fig. 5F</vt:lpstr>
      <vt:lpstr>Fig. 5G</vt:lpstr>
      <vt:lpstr>Fig. 5H</vt:lpstr>
      <vt:lpstr>Fig. 5I</vt:lpstr>
      <vt:lpstr>Fig. 5J</vt:lpstr>
      <vt:lpstr>Fig. 5L</vt:lpstr>
      <vt:lpstr>Fig. 5M</vt:lpstr>
      <vt:lpstr>Fig. 5N</vt:lpstr>
      <vt:lpstr>Fig. S1A</vt:lpstr>
      <vt:lpstr>Fig. S1B</vt:lpstr>
      <vt:lpstr>Fig.S1C</vt:lpstr>
      <vt:lpstr>Fig. S1D</vt:lpstr>
      <vt:lpstr>Fig. S2</vt:lpstr>
      <vt:lpstr>Fig. S5A</vt:lpstr>
      <vt:lpstr>Fig. S5B</vt:lpstr>
      <vt:lpstr>Fig. S5C</vt:lpstr>
      <vt:lpstr>Fig. S5D</vt:lpstr>
      <vt:lpstr>Fig. S5E</vt:lpstr>
      <vt:lpstr>Fig. S6</vt:lpstr>
      <vt:lpstr>Fig. S7A</vt:lpstr>
      <vt:lpstr>Fig. S7B</vt:lpstr>
      <vt:lpstr>Fig. S7C</vt:lpstr>
      <vt:lpstr>Fig. S7G</vt:lpstr>
      <vt:lpstr>Fig. S7H</vt:lpstr>
      <vt:lpstr>Fig. S7I</vt:lpstr>
      <vt:lpstr>Fig. S7J</vt:lpstr>
      <vt:lpstr>Fig. S7K</vt:lpstr>
      <vt:lpstr>Fig. S7L</vt:lpstr>
      <vt:lpstr>Fig. S8A</vt:lpstr>
      <vt:lpstr>Fig. S8B</vt:lpstr>
      <vt:lpstr>Fig. S8C</vt:lpstr>
      <vt:lpstr>Fig. S8D</vt:lpstr>
      <vt:lpstr>Fig. S8F</vt:lpstr>
      <vt:lpstr>Fig. S8G</vt:lpstr>
      <vt:lpstr>Fig. S9A</vt:lpstr>
      <vt:lpstr>Fig. S9B</vt:lpstr>
      <vt:lpstr>Fig. S9C</vt:lpstr>
      <vt:lpstr>Fig. S9D</vt:lpstr>
      <vt:lpstr>Fig. S9E</vt:lpstr>
      <vt:lpstr>Fig. S9F</vt:lpstr>
      <vt:lpstr>Fig. S9G</vt:lpstr>
      <vt:lpstr>Fig. S9H</vt:lpstr>
      <vt:lpstr>Fig.S10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Shijun Deng</dc:creator>
  <cp:lastModifiedBy>Shijun Deng</cp:lastModifiedBy>
  <dcterms:created xsi:type="dcterms:W3CDTF">2025-12-04T19:30:48Z</dcterms:created>
  <dcterms:modified xsi:type="dcterms:W3CDTF">2026-05-13T15:15:28Z</dcterms:modified>
</cp:coreProperties>
</file>