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chang/Dropbox/Manuscripts/Z_2025 Dynamic NMD exons shapes synaptic genes/Manuscript_2025-12 JCI uploaded/"/>
    </mc:Choice>
  </mc:AlternateContent>
  <xr:revisionPtr revIDLastSave="0" documentId="13_ncr:1_{4EECE7AF-3184-864D-A038-2C61435CCC9E}" xr6:coauthVersionLast="47" xr6:coauthVersionMax="47" xr10:uidLastSave="{00000000-0000-0000-0000-000000000000}"/>
  <bookViews>
    <workbookView xWindow="31440" yWindow="-540" windowWidth="30240" windowHeight="18100" activeTab="6" xr2:uid="{6DE9752C-AB05-624C-BF04-B79BC4AF0F37}"/>
  </bookViews>
  <sheets>
    <sheet name="S1a.Mouse28SE" sheetId="1" r:id="rId1"/>
    <sheet name="S1b.Upf1KDSE" sheetId="2" r:id="rId2"/>
    <sheet name="S1c.model_data" sheetId="8" r:id="rId3"/>
    <sheet name="Sheet1" sheetId="6" state="hidden" r:id="rId4"/>
    <sheet name="S1d.A5SS" sheetId="3" r:id="rId5"/>
    <sheet name="S1e.A3SS" sheetId="4" r:id="rId6"/>
    <sheet name="S1f.IR" sheetId="5" r:id="rId7"/>
    <sheet name="F1" sheetId="7" state="hidden" r:id="rId8"/>
  </sheets>
  <definedNames>
    <definedName name="_xlnm._FilterDatabase" localSheetId="1" hidden="1">'S1b.Upf1KDSE'!$A$2:$T$289</definedName>
    <definedName name="_xlnm._FilterDatabase" localSheetId="2" hidden="1">'S1c.model_data'!$A$2:$N$198</definedName>
    <definedName name="_xlnm._FilterDatabase" localSheetId="4" hidden="1">'S1d.A5SS'!$A$2:$F$59</definedName>
    <definedName name="_xlnm._FilterDatabase" localSheetId="5" hidden="1">'S1e.A3SS'!$A$2:$E$50</definedName>
    <definedName name="_xlnm._FilterDatabase" localSheetId="6" hidden="1">'S1f.IR'!$A$2:$I$114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7" l="1"/>
  <c r="B8" i="7"/>
  <c r="J7" i="7"/>
  <c r="J6" i="7"/>
  <c r="J8" i="7" s="1"/>
  <c r="F7" i="7"/>
  <c r="B7" i="7"/>
  <c r="F6" i="7"/>
  <c r="B6" i="7"/>
  <c r="M13" i="6"/>
  <c r="H13" i="6"/>
  <c r="C13" i="6"/>
  <c r="M12" i="6"/>
  <c r="M14" i="6" s="1"/>
  <c r="H12" i="6"/>
  <c r="H14" i="6" s="1"/>
  <c r="C12" i="6"/>
  <c r="C14" i="6" s="1"/>
  <c r="M9" i="6"/>
  <c r="H9" i="6"/>
  <c r="C9" i="6"/>
  <c r="M8" i="6"/>
  <c r="H8" i="6"/>
  <c r="C8" i="6"/>
  <c r="M7" i="6"/>
  <c r="M11" i="6" s="1"/>
  <c r="H7" i="6"/>
  <c r="H11" i="6" s="1"/>
  <c r="C7" i="6"/>
  <c r="M6" i="6"/>
  <c r="M10" i="6" s="1"/>
  <c r="H6" i="6"/>
  <c r="H10" i="6" s="1"/>
  <c r="C6" i="6"/>
  <c r="C11" i="6" s="1"/>
  <c r="C10" i="6" l="1"/>
</calcChain>
</file>

<file path=xl/sharedStrings.xml><?xml version="1.0" encoding="utf-8"?>
<sst xmlns="http://schemas.openxmlformats.org/spreadsheetml/2006/main" count="3703" uniqueCount="1626">
  <si>
    <t>Gene</t>
  </si>
  <si>
    <t>Position (mm10)</t>
  </si>
  <si>
    <t>AS_events</t>
  </si>
  <si>
    <t>1300007B12Rik</t>
  </si>
  <si>
    <t>chr1:134352974-134353136</t>
  </si>
  <si>
    <t>NMD_in</t>
  </si>
  <si>
    <t>chr1:134352974:134353137:-@chr1:134352354:134352435:-@chr1:134354660:134354841:-</t>
  </si>
  <si>
    <t>AK031374</t>
  </si>
  <si>
    <t>chrX:151836222-151836329</t>
  </si>
  <si>
    <t>chrX:151836221:151836329:+@chrX:151835223:151835292:+@chrX:151840055:151840154:+</t>
  </si>
  <si>
    <t>AK035230</t>
  </si>
  <si>
    <t>chr10:108273395-108273425</t>
  </si>
  <si>
    <t>coding</t>
  </si>
  <si>
    <t>chr10:108273394:108273425:+@chr10:108271721:108271769:+@chr10:108274137:108274188:+</t>
  </si>
  <si>
    <t>-</t>
  </si>
  <si>
    <t>Brd2</t>
  </si>
  <si>
    <t>chr17:34116598-34116689</t>
  </si>
  <si>
    <t>chr17:34116597:34116689:-@chr17:34115667:34115806:-@chr17:34116597:34116689:-</t>
  </si>
  <si>
    <t>Brd8</t>
  </si>
  <si>
    <t>chr18:34610410-34610628</t>
  </si>
  <si>
    <t>chr18:34610409:34610628:-@chr18:34609804:34609949:-@chr18:34611131:34611268:-</t>
  </si>
  <si>
    <t>No_info</t>
  </si>
  <si>
    <t>Ccar1</t>
  </si>
  <si>
    <t>chr10:62764324-62764534</t>
  </si>
  <si>
    <t>chr10:62764323:62764534:-@chr10:62763439:62763523:-@chr10:62765266:62765433:-</t>
  </si>
  <si>
    <t>NMD_ex</t>
  </si>
  <si>
    <t>Cct8</t>
  </si>
  <si>
    <t>chr16:87494337-87494427</t>
  </si>
  <si>
    <t>chr16:87486432:87486520:-@chr16:87486235:87486351:-@chr16:87486594:87486661:-</t>
  </si>
  <si>
    <t>Cdc16</t>
  </si>
  <si>
    <t>chr8:13758998-13759052</t>
  </si>
  <si>
    <t>chr8:13758997:13759052:+@chr8:13757675:13757854:+@chr8:13759139:13759237:+</t>
  </si>
  <si>
    <t>D4Ertd196e</t>
  </si>
  <si>
    <t>chr4:133270669-133270813</t>
  </si>
  <si>
    <t>chr4:133270669:133270814:-@chr4:133269777:133269809:-@chr4:133270962:133271047:-</t>
  </si>
  <si>
    <t>Dlgh4</t>
  </si>
  <si>
    <t>chr11:70043658-70043767</t>
  </si>
  <si>
    <t>chr11:70043657:70043767:+@chr11:70042570:70042743:+@chr11:70044275:70044367:+</t>
  </si>
  <si>
    <t>Farslb</t>
  </si>
  <si>
    <t>chr1:78465011-78465086</t>
  </si>
  <si>
    <t>chr1:78465010:78465086:-@chr1:78463271:78463333:-@chr1:78466966:78467018:-</t>
  </si>
  <si>
    <t>G430041M01Rik|Tra2a</t>
  </si>
  <si>
    <t>chr6:49252803-49253108</t>
  </si>
  <si>
    <t>chr6:49252802:49253108:-@chr6:49252381:49252515:-@chr6:49263837:49264011:-</t>
  </si>
  <si>
    <t>Hnrpd</t>
  </si>
  <si>
    <t>chr5:99962098-99962204</t>
  </si>
  <si>
    <t>chr5:99962097:99962204:-@chr5:99961001:99961333:-@chr5:99962514:99962612:-</t>
  </si>
  <si>
    <t>Hsf1</t>
  </si>
  <si>
    <t>chr15:76496836-76496960</t>
  </si>
  <si>
    <t>chr15:76496835:76496960:+@chr15:76496452:76496589:+@chr15:76497618:76497694:+</t>
  </si>
  <si>
    <t>Mrpl13</t>
  </si>
  <si>
    <t>chr15:55548142-55548235</t>
  </si>
  <si>
    <t>chr15:55548141:55548235:-@chr15:55543323:55543384:-@chr15:55555319:55555443:-</t>
  </si>
  <si>
    <t>Nfyb</t>
  </si>
  <si>
    <t>chr10:82754965-82755095</t>
  </si>
  <si>
    <t>chr10:82754964:82755095:-@chr10:82752406:82752604:-@chr10:82756701:82756795:-</t>
  </si>
  <si>
    <t>Nipsnap1</t>
  </si>
  <si>
    <t>chr11:4889533-4889564</t>
  </si>
  <si>
    <t>chr11:4889532:4889564:+@chr11:4889096:4889237:+@chr11:4889891:4889986:+</t>
  </si>
  <si>
    <t>Nkiras1</t>
  </si>
  <si>
    <t>chr14:18277844-18278101</t>
  </si>
  <si>
    <t>chr14:18277843:18278101:+@chr14:18276695:18276806:+@chr14:18278303:18278545:+</t>
  </si>
  <si>
    <t>Nol5</t>
  </si>
  <si>
    <t>chr1:59692611-59692727</t>
  </si>
  <si>
    <t>chr1:59692611:59692728:+@chr1:59692336:59692389:+@chr1:59695977:59696099:+</t>
  </si>
  <si>
    <t>Rnpc2</t>
  </si>
  <si>
    <t>chr2:156178879-156178951</t>
  </si>
  <si>
    <t>chr2:156178879:156178952:-@chr2:156177335:156177385:-@chr2:156179176:156179240:-</t>
  </si>
  <si>
    <t>Rpa1</t>
  </si>
  <si>
    <t>chr11:75310133-75310265</t>
  </si>
  <si>
    <t>chr11:75310132:75310265:-@chr11:75307114:75307291:-@chr11:75312299:75312448:-</t>
  </si>
  <si>
    <t>Rpn1</t>
  </si>
  <si>
    <t>chr6:88088350-88088414</t>
  </si>
  <si>
    <t>chr6:88088349:88088414:+@chr6:88084481:88084794:+@chr6:88089988:88090295:+</t>
  </si>
  <si>
    <t>chr4:131884275-131884481</t>
  </si>
  <si>
    <t>chr4:131884275:131884482:+@chr4:131873616:131873870:+@chr4:131891206:131891349:+</t>
  </si>
  <si>
    <t>chr5:115331450-115331539</t>
  </si>
  <si>
    <t>chr5:115331449:115331539:+@chr5:115330497:115330658:+@chr5:115332116:115332289:+</t>
  </si>
  <si>
    <t>Srrm1</t>
  </si>
  <si>
    <t>chr4:135346316-135346444</t>
  </si>
  <si>
    <t>chr4:135346315:135346444:-@chr4:135344498:135344669:-@chr4:135346734:135346857:-</t>
  </si>
  <si>
    <t>Tlk1</t>
  </si>
  <si>
    <t>chr2:70768861-70768930</t>
  </si>
  <si>
    <t>chr2:70768861:70768930:-@chr2:70757473:70757549:-@chr2:70770003:70770075:-</t>
  </si>
  <si>
    <t>Wbscr22</t>
  </si>
  <si>
    <t>chr5:135061073-135061155</t>
  </si>
  <si>
    <t>chr5:135061072:135061155:-@chr5:135060733:135060830:-@chr5:135061248:135061344:-</t>
  </si>
  <si>
    <t>Zcchc6</t>
  </si>
  <si>
    <t>chr13:59802991-59803110</t>
  </si>
  <si>
    <t>chr13:59802991:59803111:-@chr13:59802015:59802196:-@chr13:59805222:59805375:-</t>
  </si>
  <si>
    <t>EANMD_Flag</t>
  </si>
  <si>
    <t>EANMD.Flag</t>
  </si>
  <si>
    <t>MISO.MXE</t>
  </si>
  <si>
    <t>Catsperg1_chr7:29206804:29206949:-@chr7:29202263:29202435:-@chr7:29210641:29210695:-</t>
  </si>
  <si>
    <t>Fopnl_chr16:14311046:14311131:-@chr16:14299243:14300209:-@chr16:14317293:14317347:-</t>
  </si>
  <si>
    <t>Complex</t>
  </si>
  <si>
    <t>Ddx19a_chr8:110989473:110989609:-@chr8:110983580:110983673:-@chr8:110990476:110990527:-</t>
  </si>
  <si>
    <t>NA</t>
  </si>
  <si>
    <t>Papss1_chr3:131565591:131565643:+@chr3:131564898:131564983:+@chr3:131565947:131566060:+</t>
  </si>
  <si>
    <t>5UTR</t>
  </si>
  <si>
    <t>Ccz1_chr5:143998543:143998605:-@chr5:143993225:143993259:-@chr5:144004042:144004218:-</t>
  </si>
  <si>
    <t>Pde1c_chr6:56361744:56361860:-@chr6:56345003:56345152:-@chr6:56369540:56369602:-</t>
  </si>
  <si>
    <t>Start_codon</t>
  </si>
  <si>
    <t>Gm11033_chr8:74833450:74833523:-@chr8:74828266:74828420:-@chr8:74833733:74833920:-</t>
  </si>
  <si>
    <t>Zkscan8_chr13:21522223:21522315:-@chr13:21513221:21520962:-@chr13:21525137:21525306:-</t>
  </si>
  <si>
    <t>ORF_changing</t>
  </si>
  <si>
    <t>Dnm1_chr2:32310450:32310487:-@chr2:32308470:32309064:-@chr2:32312126:32312342:-</t>
  </si>
  <si>
    <t>Irf7_chr7:141264222:141264315:-@chr7:141263658:141264048:-@chr7:141264492:141264559:-</t>
  </si>
  <si>
    <t>Zfp322a_chr13:23362579:23362654:-@chr13:23357031:23357713:-@chr13:23362802:23362875:-</t>
  </si>
  <si>
    <t>Pex2_chr3:5565132:5565198:-@chr3:5563619:5563729:-@chr3:5570486:5570629:-</t>
  </si>
  <si>
    <t>Cbfa2t3_chr8:122647700:122647778:-@chr8:122643291:122643533:-@chr8:122650329:122650476:-</t>
  </si>
  <si>
    <t>ORF_preserving</t>
  </si>
  <si>
    <t>Slc25a14_chrX:48625595:48625640:+@chrX:48623577:48623828:+@chrX:48628135:48628183:+</t>
  </si>
  <si>
    <t>Wdr41_chr13:95002359:95002519:+@chr13:94999866:94999928:+@chr13:95005730:95005842:+</t>
  </si>
  <si>
    <t>Rnf14_chr18:38301655:38301807:+@chr18:38300428:38300590:+@chr18:38307864:38308108:+</t>
  </si>
  <si>
    <t>Heg1_chr16:33763441:33763616:+@chr16:33760757:33760845:+@chr16:33766660:33766813:+</t>
  </si>
  <si>
    <t>Zfp219_chr14:52014947:52015052:-@chr14:52009969:52010058:-@chr14:52019747:52019995:-</t>
  </si>
  <si>
    <t>Tom1l2_chr11:60232897:60232957:-@chr11:60231100:60231137:-@chr11:60241817:60241893:-</t>
  </si>
  <si>
    <t>4933431E20Rik_chr3:107894860:107894992:-@chr3:107894050:107894228:-@chr3:107895642:107895774:-</t>
  </si>
  <si>
    <t>Nexn_chr3:152253050:152253129:-@chr3:152252807:152252956:-@chr3:152255284:152255365:-</t>
  </si>
  <si>
    <t>Lrch3_chr16:32995805:32995913:+@chr16:32994947:32994996:+@chr16:32997381:32997488:+</t>
  </si>
  <si>
    <t>Eva1c_chr16:90866254:90866451:+@chr16:90830858:90831432:+@chr16:90869565:90869689:+</t>
  </si>
  <si>
    <t>2410002F23Rik_chr7:44247237:44247416:+@chr7:44246786:44246823:+@chr7:44248251:44248295:+</t>
  </si>
  <si>
    <t>2410002F23Rik_chr7:44247250:44247416:+@chr7:44246786:44246823:+@chr7:44248251:44248295:+</t>
  </si>
  <si>
    <t>Huwe1_chrX:151806275:151806407:+@chrX:151803468:151803569:+@chrX:151806719:151806860:+</t>
  </si>
  <si>
    <t>Huwe1_chrX:151806271:151806407:+@chrX:151803346:151803569:+@chrX:151806719:151806860:+</t>
  </si>
  <si>
    <t>Zfp862-ps_chr6:48514151:48514326:+@chr6:48511814:48512512:+@chr6:48527444:48527549:+</t>
  </si>
  <si>
    <t>2410002F23Rik_chr7:44247250:44247416:+@chr7:44246753:44246808:+@chr7:44248251:44248295:+</t>
  </si>
  <si>
    <t>Dlg4_chr11:70043657:70043767:+@chr11:70042570:70042743:+@chr11:70044275:70044367:+</t>
  </si>
  <si>
    <t>2410002F23Rik_chr7:44247237:44247416:+@chr7:44246734:44246808:+@chr7:44248251:44248295:+</t>
  </si>
  <si>
    <t>Uspl1_chr5:149187707:149187834:+@chr5:149184666:149184806:+@chr5:149188344:149188473:+</t>
  </si>
  <si>
    <t>Micu3_chr8:40340297:40340329:+@chr8:40335809:40335963:+@chr8:40348939:40349018:+</t>
  </si>
  <si>
    <t>Dpp7_chr2:25353607:25353726:-@chr2:25353359:25353516:-@chr2:25354232:25354293:-</t>
  </si>
  <si>
    <t>Mbnl1_chr3:60614682:60614736:+@chr3:60613262:60613520:+@chr3:60615619:60615772:+</t>
  </si>
  <si>
    <t>Mtf2_chr5:108069161:108069523:+@chr5:108065715:108065965:+@chr5:108080824:108081023:+</t>
  </si>
  <si>
    <t>Myo5a_chr9:75192383:75192464:+@chr9:75189899:75190000:+@chr9:75193938:75194100:+</t>
  </si>
  <si>
    <t>Kif23_chr9:61923904:61924216:-@chr9:61921018:61921246:-@chr9:61924631:61924811:-</t>
  </si>
  <si>
    <t>Unk_chr11:116058242:116058424:+@chr11:116056190:116056379:+@chr11:116058988:116059246:+</t>
  </si>
  <si>
    <t>Mtf2_chr5:108069161:108069363:+@chr5:108065715:108065965:+@chr5:108080824:108081023:+</t>
  </si>
  <si>
    <t>Oprl1_chr2:181715689:181715931:+@chr2:181715045:181715229:+@chr2:181718376:181718590:+</t>
  </si>
  <si>
    <t>Icmt_chr4:152299136:152299245:+@chr4:152298684:152298773:+@chr4:152299670:152299840:+</t>
  </si>
  <si>
    <t>Gm20498_chr12:81510828:81510965:-@chr12:81504543:81504639:-@chr12:81532715:81532877:-</t>
  </si>
  <si>
    <t>Oga_chr19:45762184:45762270:-@chr19:45761103:45761208:-@chr19:45765449:45765624:-</t>
  </si>
  <si>
    <t>Sgms1_chr19:32259975:32260097:-@chr19:32247993:32248036:-@chr19:32289540:32289631:-</t>
  </si>
  <si>
    <t>Uspl1_chr5:149187707:149187876:+@chr5:149184559:149184806:+@chr5:149188344:149188473:+</t>
  </si>
  <si>
    <t>Plekhj1_chr10:80797909:80797977:-@chr10:80797772:80797839:-@chr10:80798080:80798626:-</t>
  </si>
  <si>
    <t>Htt_chr5:34790266:34790387:+@chr5:34782741:34782825:+@chr5:34794104:34794164:+</t>
  </si>
  <si>
    <t>Dlg2_chr7:91997165:91997321:+@chr7:91968117:91968256:+@chr7:92040797:92040866:+</t>
  </si>
  <si>
    <t>Cfap74_chr4:155424672:155424830:+@chr4:155423909:155424012:+@chr4:155425996:155426192:+</t>
  </si>
  <si>
    <t>Catsperz_chr19:6923522:6923685:-@chr19:6923300:6923367:-@chr19:6924793:6925352:-</t>
  </si>
  <si>
    <t>Gnas_chr2:174288490:174288586:+@chr2:174284603:174285477:+@chr2:174334211:174334284:+</t>
  </si>
  <si>
    <t>Zfp961_chr8:71966099:71966160:+@chr8:71951076:71951160:+@chr8:71967898:71968053:+</t>
  </si>
  <si>
    <t>Flot1_chr17:35824278:35824369:+@chr17:35823995:35824202:+@chr17:35824565:35824709:+</t>
  </si>
  <si>
    <t>Tomm34_chr2:164058665:164058813:-@chr2:164054700:164054827:-@chr2:164060838:164061008:-</t>
  </si>
  <si>
    <t>Zfp346_chr13:55115482:55115624:+@chr13:55113677:55113770:+@chr13:55122329:55122515:+</t>
  </si>
  <si>
    <t>Gpatch2_chr1:187316523:187316563:+@chr1:187304329:187304397:+@chr1:187322283:187322354:+</t>
  </si>
  <si>
    <t>Oprl1_chr2:181715689:181715946:+@chr2:181715015:181715229:+@chr2:181718376:181718732:+</t>
  </si>
  <si>
    <t>U2af1_chr17:31652501:31652568:-@chr17:31651645:31651712:-@chr17:31654978:31655066:-</t>
  </si>
  <si>
    <t>Luc7l_chr17:26253973:26254044:+@chr17:26252998:26253091:+@chr17:26255030:26255125:+</t>
  </si>
  <si>
    <t>Clk4_chr11:51268164:51268231:+@chr11:51267170:51267331:+@chr11:51268768:51268846:+</t>
  </si>
  <si>
    <t>Rbks_chr5:31659906:31660071:-@chr5:31651808:31651900:-@chr5:31665718:31665781:-</t>
  </si>
  <si>
    <t>Yaf2_chr15:93317538:93317608:-@chr15:93286409:93286562:-@chr15:93336339:93336465:-</t>
  </si>
  <si>
    <t>Snap25_chr2:136769742:136769860:+@chr2:136763572:136763621:+@chr2:136770056:136770174:+</t>
  </si>
  <si>
    <t>Sergef_chr7:46511954:46513060:-@chr7:46443170:46443535:-@chr7:46515667:46515704:-</t>
  </si>
  <si>
    <t>Zfp346_chr13:55115479:55115624:+@chr13:55113677:55113770:+@chr13:55122329:55122515:+</t>
  </si>
  <si>
    <t>Ipo9_chr1:135426930:135427041:-@chr1:135420291:135420353:-@chr1:135430267:135430419:-</t>
  </si>
  <si>
    <t>Septin5_chr16:18623320:18623453:-@chr16:18623104:18623240:-@chr16:18624110:18624212:-</t>
  </si>
  <si>
    <t>Stk25_chr1:93625033:93625148:-@chr1:93624552:93624624:-@chr1:93625460:93625606:-</t>
  </si>
  <si>
    <t>Ift57_chr16:49701853:49702016:+@chr16:49699232:49699549:+@chr16:49703149:49703268:+</t>
  </si>
  <si>
    <t>Mettl16_chr11:74795751:74795817:+@chr11:74792202:74792318:+@chr11:74795981:74796124:+</t>
  </si>
  <si>
    <t>Kars_chr8:112008481:112008539:-@chr8:112008206:112008386:-@chr8:112011209:112011266:-</t>
  </si>
  <si>
    <t>Scamp5_chr9:57447076:57447233:-@chr9:57446071:57446173:-@chr9:57451355:57451484:-</t>
  </si>
  <si>
    <t>Dis3l2_chr1:86812511:86812589:+@chr1:86760287:86760389:+@chr1:86821221:86821450:+</t>
  </si>
  <si>
    <t>Naga_chr15:82336769:82336941:-@chr15:82335842:82336020:-@chr15:82337386:82337496:-</t>
  </si>
  <si>
    <t>Rims2_chr15:39586533:39586785:+@chr15:39585184:39585762:+@chr15:39616268:39616300:+</t>
  </si>
  <si>
    <t>Septin5_chr16:18623320:18623417:-@chr16:18623104:18623240:-@chr16:18624110:18624212:-</t>
  </si>
  <si>
    <t>Ptbp2_chr3:119724611:119724645:-@chr3:119724093:119724186:-@chr3:119726065:119726205:-</t>
  </si>
  <si>
    <t>Ehmt2_chr17:34911362:34911478:+@chr17:34910977:34911055:+@chr17:34911578:34911665:+</t>
  </si>
  <si>
    <t>Btrc_chr19:45456532:45456610:+@chr19:45423132:45423240:+@chr19:45471014:45471104:+</t>
  </si>
  <si>
    <t>Tmem222_chr4:133270962:133271047:-@chr4:133269777:133269809:-@chr4:133277530:133277618:-</t>
  </si>
  <si>
    <t>Rbm39_chr2:156177632:156177906:-@chr2:156177360:156177385:-@chr2:156178879:156178952:-</t>
  </si>
  <si>
    <t>Sult4a1_chr15:84078768:84078897:-@chr15:84077144:84077582:-@chr15:84080186:84080325:-</t>
  </si>
  <si>
    <t>Slc29a2_chr19:5024510:5024592:+@chr19:5023859:5024277:+@chr19:5026027:5026188:+</t>
  </si>
  <si>
    <t>Flot2_chr11:78053362:78053453:+@chr11:78049477:78049559:+@chr11:78054784:78054875:+</t>
  </si>
  <si>
    <t>Prepl_chr17:85088339:85088442:-@chr17:85083192:85083315:-@chr17:85090105:85090241:-</t>
  </si>
  <si>
    <t>Fn1_chr1:71603659:71603929:-@chr1:71602309:71602497:-@chr1:71604969:71605083:-</t>
  </si>
  <si>
    <t>Sirt1_chr10:63326659:63326784:-@chr10:63326038:63326186:-@chr10:63331744:63331897:-</t>
  </si>
  <si>
    <t>Ift46_chr9:44774182:44774231:+@chr9:44773687:44773784:+@chr9:44778561:44778638:+</t>
  </si>
  <si>
    <t>Ikzf5_chr7:131408930:131409078:-@chr7:131396740:131396851:-@chr7:131410386:131410405:-</t>
  </si>
  <si>
    <t>Map4k4_chr1:40008330:40008339:+@chr1:40007432:40007530:+@chr1:40009687:40009863:+</t>
  </si>
  <si>
    <t>Tra2b_chr16:22258985:22259261:-@chr16:22254983:22255117:-@chr16:22265740:22265900:-</t>
  </si>
  <si>
    <t>Rbbp9_chr2:144545183:144545375:-@chr2:144544373:144544459:-@chr2:144547993:144548099:-</t>
  </si>
  <si>
    <t>Cttn_chr7:144450977:144451088:-@chr7:144449559:144449615:-@chr7:144452026:144452137:-</t>
  </si>
  <si>
    <t>Rapgef1_chr2:29710155:29710308:+@chr2:29707197:29707400:+@chr2:29722223:29722309:+</t>
  </si>
  <si>
    <t>Rbm39_chr2:156178879:156178952:-@chr2:156177160:156177385:-@chr2:156179176:156179240:-</t>
  </si>
  <si>
    <t>Prmt1_chr7:44983734:44983875:-@chr7:44983485:44983587:-@chr7:44984079:44984133:-</t>
  </si>
  <si>
    <t>Selenoi_chr5:30252709:30252784:+@chr5:30248411:30248520:+@chr5:30256077:30256340:+</t>
  </si>
  <si>
    <t>Anxa6_chr11:54987050:54987068:-@chr11:54986121:54986215:-@chr11:54991390:54991444:-</t>
  </si>
  <si>
    <t>Nt5c_chr11:115491137:115491198:-@chr11:115490770:115490967:-@chr11:115491270:115491371:-</t>
  </si>
  <si>
    <t>Phf20l1_chr15:66632705:66632901:+@chr15:66629799:66629981:+@chr15:66636683:66636761:+</t>
  </si>
  <si>
    <t>Mark3_chr12:111653389:111653434:+@chr12:111647470:111647728:+@chr12:111655269:111655615:+</t>
  </si>
  <si>
    <t>Tra2b_chr16:22258864:22259261:-@chr16:22255051:22255117:-@chr16:22265740:22265909:-</t>
  </si>
  <si>
    <t>Scrib_chr15:76047921:76047996:-@chr15:76047620:76047672:-@chr15:76048114:76048152:-</t>
  </si>
  <si>
    <t>Mrps10_chr17:47372572:47372645:+@chr17:47372426:47372491:+@chr17:47374972:47375066:+</t>
  </si>
  <si>
    <t>Mpdz_chr4:81284576:81284699:-@chr4:81282989:81283437:-@chr4:81285462:81285506:-</t>
  </si>
  <si>
    <t>Zfp207_chr11:80393083:80393176:+@chr11:80391834:80391992:+@chr11:80394285:80394531:+</t>
  </si>
  <si>
    <t>Acd_chr8:105699578:105699730:-@chr8:105699394:105699491:-@chr8:105699860:105699895:-</t>
  </si>
  <si>
    <t>Srgap3_chr6:112750380:112750411:-@chr6:112749361:112749422:-@chr6:112759748:112759776:-</t>
  </si>
  <si>
    <t>Mrps10_chr17:47372575:47372645:+@chr17:47372426:47372491:+@chr17:47374972:47375109:+</t>
  </si>
  <si>
    <t>Rab34_chr11:78189177:78189390:+@chr11:78188429:78188511:+@chr11:78189570:78189662:+</t>
  </si>
  <si>
    <t>Gstcd_chr3:133002507:133002632:-@chr3:132998830:132998958:-@chr3:133003663:133003792:-</t>
  </si>
  <si>
    <t>Tmem183a_chr1:134352974:134353137:-@chr1:134352354:134352435:-@chr1:134354660:134354841:-</t>
  </si>
  <si>
    <t>Clec16a_chr16:10738391:10738515:+@chr16:10731660:10731819:+@chr16:10741613:10742465:+</t>
  </si>
  <si>
    <t>Cracr2b_chr7:141463649:141463761:+@chr7:141463110:141463572:+@chr7:141464130:141464293:+</t>
  </si>
  <si>
    <t>Epb41l1_chr2:156511784:156511820:+@chr2:156510732:156510881:+@chr2:156514027:156514210:+</t>
  </si>
  <si>
    <t>Eif4h_chr5:134624440:134624500:-@chr5:134621948:134622086:-@chr5:134625365:134625462:-</t>
  </si>
  <si>
    <t>Ppfia1_chr7:144514871:144514946:-@chr7:144514440:144514524:-@chr7:144515985:144516120:-</t>
  </si>
  <si>
    <t>Fbln2_chr6:91259629:91259770:+@chr6:91257724:91257826:+@chr6:91263338:91263473:+</t>
  </si>
  <si>
    <t>Fis1_chr5:136962998:136963131:+@chr5:136953274:136953590:+@chr5:136965092:136965169:+</t>
  </si>
  <si>
    <t>NMD_ex_in</t>
  </si>
  <si>
    <t>Wnk1_chr6:119929825:119929867:-@chr6:119927124:119927234:-@chr6:119934255:119934450:-</t>
  </si>
  <si>
    <t>Oma1_chr4:103321639:103321868:+@chr4:103319021:103319528:+@chr4:103325018:103325192:+</t>
  </si>
  <si>
    <t>Hnrnph3_chr10:63018759:63018898:-@chr10:63018040:63018225:-@chr10:63019392:63019527:-</t>
  </si>
  <si>
    <t>Rev1_chr1:38074314:38075023:-@chr1:38071342:38071497:-@chr1:38079289:38079398:-</t>
  </si>
  <si>
    <t>Pomt1_chr2:32247536:32247629:+@chr2:32246014:32246110:+@chr2:32248614:32248691:+</t>
  </si>
  <si>
    <t>Ddx50_chr10:62647533:62647643:-@chr10:62645990:62647201:-@chr10:62651024:62651203:-</t>
  </si>
  <si>
    <t>Rnf149_chr1:39558314:39558411:-@chr1:39555477:39555670:-@chr1:39560692:39560775:-</t>
  </si>
  <si>
    <t>Kdm5c_chrX:152270693:152270831:+@chrX:152270351:152270531:+@chrX:152271011:152271593:+</t>
  </si>
  <si>
    <t>Epn1_chr7:5082017:5082121:+@chr7:5080267:5080638:+@chr7:5083729:5083982:+</t>
  </si>
  <si>
    <t>Cenpx_chr11:120711389:120711478:-@chr11:120710941:120711306:-@chr11:120711702:120711756:-</t>
  </si>
  <si>
    <t>Tk1_chr11:117825600:117825632:-@chr11:117822457:117824781:-@chr11:117825713:117825847:-</t>
  </si>
  <si>
    <t>2410004B18Rik_chr3:145938542:145938669:+@chr3:145938041:145938328:+@chr3:145938897:145939096:+</t>
  </si>
  <si>
    <t>Alg3_chr16:20608986:20609086:-@chr16:20608741:20608889:-@chr16:20610542:20610755:-</t>
  </si>
  <si>
    <t>Erbin_chr13:103830187:103830331:-@chr13:103827906:103828023:-@chr13:103833497:103835028:-</t>
  </si>
  <si>
    <t>Tent2_chr13:93177094:93177258:-@chr13:93175697:93175812:-@chr13:93184078:93184316:-</t>
  </si>
  <si>
    <t>Alg3_chr16:20608485:20608646:-@chr16:20607763:20607884:-@chr16:20608741:20608889:-</t>
  </si>
  <si>
    <t>Stx18_chr5:38092512:38092580:+@chr5:38038741:38039499:+@chr5:38104877:38104993:+</t>
  </si>
  <si>
    <t>Frmd4a_chr2:4607998:4608070:+@chr2:4605969:4606066:+@chr2:4610966:4614041:+</t>
  </si>
  <si>
    <t>Nfya_chr17:48398981:48399068:-@chr17:48395649:48395796:-@chr17:48400437:48400580:-</t>
  </si>
  <si>
    <t>Picalm_chr7:90194272:90194296:+@chr7:90191653:90191753:+@chr7:90195654:90195714:+</t>
  </si>
  <si>
    <t>Ccdc91_chr6:147533275:147533363:+@chr6:147510823:147510902:+@chr6:147534028:147534101:+</t>
  </si>
  <si>
    <t>Sptan1_chr2:30014157:30014172:+@chr2:30013675:30013838:+@chr2:30015588:30015720:+</t>
  </si>
  <si>
    <t>Atp5d_chr10:80145218:80145307:+@chr10:80143831:80143985:+@chr10:80145422:80145813:+</t>
  </si>
  <si>
    <t>Arfip1_chr3:84529169:84529265:-@chr3:84527685:84527798:-@chr3:84534586:84534695:-</t>
  </si>
  <si>
    <t>Crb2_chr2:37792622:37792742:+@chr2:37792053:37792219:+@chr2:37793098:37793523:+</t>
  </si>
  <si>
    <t>Aasdhppt_chr9:4303093:4303215:-@chr9:4302469:4302631:-@chr9:4308693:4308919:-</t>
  </si>
  <si>
    <t>Ranbp3_chr17:56691744:56691882:+@chr17:56686005:56686061:+@chr17:56692520:56692721:+</t>
  </si>
  <si>
    <t>Deaf1_chr7:141324441:141324616:-@chr7:141324081:141324179:-@chr7:141327278:141327584:-</t>
  </si>
  <si>
    <t>Rhbdd2_chr5:135635103:135635223:+@chr5:135632653:135632918:+@chr5:135635994:135636402:+</t>
  </si>
  <si>
    <t>Tenm3_chr8:48287132:48287153:-@chr8:48278957:48279190:-@chr8:48287790:48288040:-</t>
  </si>
  <si>
    <t>Rsrc2_chr5:123742778:123742856:-@chr5:123740671:123740862:-@chr5:123743637:123743645:-</t>
  </si>
  <si>
    <t>Itga6_chr2:71853533:71853663:+@chr2:71849380:71849506:+@chr2:71855853:71856758:+</t>
  </si>
  <si>
    <t>Palm_chr10:79816791:79816923:+@chr10:79815184:79815241:+@chr10:79819040:79819511:+</t>
  </si>
  <si>
    <t>Pus7_chr5:23763333:23763351:-@chr5:23762362:23762474:-@chr5:23768767:23768912:-</t>
  </si>
  <si>
    <t>Nop58_chr1:59692551:59692728:+@chr1:59692336:59692389:+@chr1:59695977:59696099:+</t>
  </si>
  <si>
    <t>Snrpa1_chr7:66070118:66070198:+@chr7:66069423:66069526:+@chr7:66070589:66070665:+</t>
  </si>
  <si>
    <t>Nadk_chr4:155587860:155588018:+@chr4:155587684:155587784:+@chr4:155588609:155588692:+</t>
  </si>
  <si>
    <t>Nop58_chr1:59692611:59692728:+@chr1:59692336:59692389:+@chr1:59695977:59696077:+</t>
  </si>
  <si>
    <t>Synj1_chr16:90940472:90940496:-@chr16:90936100:90939034:-@chr16:90944354:90944575:-</t>
  </si>
  <si>
    <t>Uhrf2_chr19:30056234:30056494:+@chr19:30039063:30039297:+@chr19:30071242:30071461:+</t>
  </si>
  <si>
    <t>Sh3glb1_chr3:144699853:144699877:-@chr3:144697377:144697467:-@chr3:144705512:144705605:-</t>
  </si>
  <si>
    <t>Srsf6_chr2:162932814:162933082:+@chr2:162931993:162932142:+@chr2:162933425:162933550:+</t>
  </si>
  <si>
    <t>Iqcb1_chr16:36851184:36851294:+@chr16:36849626:36849736:+@chr16:36856290:36856433:+</t>
  </si>
  <si>
    <t>Nfya_chr17:48398981:48399065:-@chr17:48395649:48395796:-@chr17:48400437:48400580:-</t>
  </si>
  <si>
    <t>Sgce_chr6:4677162:4677197:-@chr6:4674353:4674632:-@chr6:4678066:4678110:-</t>
  </si>
  <si>
    <t>Cables2_chr2:180264402:180264474:-@chr2:180264213:180264306:-@chr2:180273099:180273446:-</t>
  </si>
  <si>
    <t>Ehmt2_chr17:34905609:34905711:+@chr17:34905341:34905456:+@chr17:34905909:34906058:+</t>
  </si>
  <si>
    <t>Mettl26_chr17:25875959:25876122:+@chr17:25875073:25875726:+@chr17:25876219:25876279:+</t>
  </si>
  <si>
    <t>Aftph_chr11:20696750:20696831:-@chr11:20692464:20692588:-@chr11:20698312:20698373:-</t>
  </si>
  <si>
    <t>Naga_chr15:82335496:82335591:-@chr15:82334616:82334947:-@chr15:82335842:82336020:-</t>
  </si>
  <si>
    <t>Dctn1_chr6:83197318:83197333:+@chr6:83195940:83196107:+@chr6:83197490:83197624:+</t>
  </si>
  <si>
    <t>Ckap5_chr2:91599603:91599627:+@chr2:91599205:91599378:+@chr2:91600640:91600693:+</t>
  </si>
  <si>
    <t>Usf2_chr7:30955799:30956000:-@chr7:30955289:30955440:-@chr7:30956148:30956239:-</t>
  </si>
  <si>
    <t>Ptpre_chr7:135674247:135674382:+@chr7:135672744:135672821:+@chr7:135678204:135678330:+</t>
  </si>
  <si>
    <t>Armc5_chr7:128242179:128242676:+@chr7:128240082:128240869:+@chr7:128243339:128243472:+</t>
  </si>
  <si>
    <t>Ankrd10_chr8:11620261:11620373:-@chr8:11619061:11619297:-@chr8:11628438:11628530:-</t>
  </si>
  <si>
    <t>Slain2_chr5:72965803:72965881:+@chr5:72958148:72958286:+@chr5:72974530:72974702:+</t>
  </si>
  <si>
    <t>Afdn_chr17:13848354:13848375:+@chr17:13846433:13846639:+@chr17:13849107:13849253:+</t>
  </si>
  <si>
    <t>Ciz1_chr2:32364218:32364334:+@chr2:32363804:32363979:+@chr2:32365802:32365874:+</t>
  </si>
  <si>
    <t>Fbxo36_chr1:84847879:84848078:+@chr1:84839852:84839968:+@chr1:84881091:84881200:+</t>
  </si>
  <si>
    <t>Chpf_chr1:75478269:75478412:-@chr1:75477244:75477818:-@chr1:75478791:75479114:-</t>
  </si>
  <si>
    <t>Terf1_chr1:15833400:15833489:+@chr1:15831506:15831566:+@chr1:15838181:15838288:+</t>
  </si>
  <si>
    <t>Kansl3_chr1:36347216:36347294:-@chr1:36345837:36346029:-@chr1:36348524:36348681:-</t>
  </si>
  <si>
    <t>Kif2a_chr13:106969703:106969817:-@chr13:106968637:106968788:-@chr13:106974494:106974562:-</t>
  </si>
  <si>
    <t>Mpdu1_chr11:69657935:69658056:-@chr11:69657724:69657843:-@chr11:69658565:69658698:-</t>
  </si>
  <si>
    <t>Plec_chr15:76194558:76194573:-@chr15:76194340:76194430:-@chr15:76194750:76194812:-</t>
  </si>
  <si>
    <t>Ergic3_chr2:156015376:156015391:+@chr2:156011348:156011406:+@chr2:156015988:156016020:+</t>
  </si>
  <si>
    <t>Mgrn1_chr16:4926308:4926374:+@chr16:4924422:4924532:+@chr16:4927674:4927901:+</t>
  </si>
  <si>
    <t>Kctd17_chr15:78436900:78436994:+@chr15:78435584:78435710:+@chr15:78437157:78437579:+</t>
  </si>
  <si>
    <t>No_stop_codon</t>
  </si>
  <si>
    <t>Pla2g6_chr15:79306283:79306466:-@chr15:79305670:79305811:-@chr15:79307312:79307409:-</t>
  </si>
  <si>
    <t>Acbd5_chr2:23080667:23080700:+@chr2:23080338:23080453:+@chr2:23087484:23087619:+</t>
  </si>
  <si>
    <t>Sipa1_chr19:5661595:5661658:-@chr19:5660878:5661111:-@chr19:5663603:5663695:-</t>
  </si>
  <si>
    <t>Epb41l2_chr10:25501577:25501631:+@chr10:25488950:25489093:+@chr10:25501823:25501911:+</t>
  </si>
  <si>
    <t>Strada_chr11:106170953:106171077:-@chr11:106168308:106168480:-@chr11:106171155:106171264:-</t>
  </si>
  <si>
    <t>Rpp21_chr17:36257605:36257706:-@chr17:36257441:36257524:-@chr17:36257782:36258069:-</t>
  </si>
  <si>
    <t>Rabggtb_chr3:153910063:153910161:-@chr3:153909545:153909598:-@chr3:153910260:153910303:-</t>
  </si>
  <si>
    <t>Gapvd1_chr2:34722937:34723018:-@chr2:34720567:34720728:-@chr2:34725042:34725232:-</t>
  </si>
  <si>
    <t>Tenm3_chr8:48313237:48313264:-@chr8:48310622:48310769:-@chr8:48335588:48335774:-</t>
  </si>
  <si>
    <t>Mapt_chr11:104318156:104318249:+@chr11:104310268:104310534:+@chr11:104321350:104321432:+</t>
  </si>
  <si>
    <t>Ydjc_chr16:17147796:17147974:+@chr16:17147597:17147697:+@chr16:17148155:17148329:+</t>
  </si>
  <si>
    <t>Mbnl2_chr14:120403335:120403371:+@chr14:120396450:120396604:+@chr14:120404637:120404666:+</t>
  </si>
  <si>
    <t>Tpm1_chr9:67032465:67032541:-@chr9:67031950:67032026:-@chr9:67032793:67032864:-</t>
  </si>
  <si>
    <t>Vav2_chr2:27284838:27284853:-@chr2:27283308:27283418:-@chr2:27285632:27285765:-</t>
  </si>
  <si>
    <t>Mapt_chr11:104298545:104299256:+@chr11:104294858:104294924:+@chr11:104302360:104302410:+</t>
  </si>
  <si>
    <t>Rbck1_chr2:152323171:152323332:-@chr2:152322159:152322271:-@chr2:152324266:152324364:-</t>
  </si>
  <si>
    <t>Rnls_chr19:33389916:33390059:-@chr19:33382366:33382525:-@chr19:33391079:33391185:-</t>
  </si>
  <si>
    <t>Mapt_chr11:104298497:104299256:+@chr11:104294858:104294924:+@chr11:104302360:104302410:+</t>
  </si>
  <si>
    <t>Rcor3_chr1:192108643:192108701:-@chr1:192101387:192101867:-@chr1:192116268:192116346:-</t>
  </si>
  <si>
    <t>Adgrl2_chr3:148860426:148860438:-@chr3:148858732:148859533:-@chr3:148865599:148865709:-</t>
  </si>
  <si>
    <t>Slc9a5_chr8:105357580:105357651:+@chr8:105357393:105357483:+@chr8:105358373:105358503:+</t>
  </si>
  <si>
    <t>Sgsm2_chr11:74863559:74863694:-@chr11:74859745:74859899:-@chr11:74865084:74865211:-</t>
  </si>
  <si>
    <t>Tsr3_chr17:25240443:25240663:+@chr17:25240169:25240364:+@chr17:25241063:25241257:+</t>
  </si>
  <si>
    <t>Map4k4_chr1:40001429:40001591:+@chr1:40000530:40000749:+@chr1:40003756:40003987:+</t>
  </si>
  <si>
    <t>Spag9_chr11:94080739:94080754:+@chr11:94079198:94079210:+@chr11:94081339:94081397:+</t>
  </si>
  <si>
    <t>Sipa1l2_chr8:125423192:125423246:-@chr8:125422578:125422702:-@chr8:125433177:125433309:-</t>
  </si>
  <si>
    <t>Cep63_chr9:102590327:102590533:-@chr9:102588707:102588987:-@chr9:102594507:102594594:-</t>
  </si>
  <si>
    <t>Clasp2_chr9:113878749:113878773:+@chr9:113876243:113876350:+@chr9:113879941:113880186:+</t>
  </si>
  <si>
    <t>Mpdu1_chr11:69657935:69658021:-@chr11:69657724:69657843:-@chr11:69658565:69658698:-</t>
  </si>
  <si>
    <t>Sgip1_chr4:102921021:102921519:+@chr4:102918780:102918855:+@chr4:102927460:102927585:+</t>
  </si>
  <si>
    <t>Ciz1_chr2:32363622:32363656:+@chr2:32363060:32363158:+@chr2:32363804:32363979:+</t>
  </si>
  <si>
    <t>L1cam_chrX:73855651:73855663:-@chrX:73853954:73855266:-@chrX:73855758:73855831:-</t>
  </si>
  <si>
    <t>Synj1_chr16:90971563:90971587:-@chr16:90969182:90969374:-@chr16:90973909:90974066:-</t>
  </si>
  <si>
    <t>Plod2_chr9:92601984:92602047:+@chr9:92600740:92600882:+@chr9:92602947:92603061:+</t>
  </si>
  <si>
    <t>Arap1_chr7:101404932:101404965:+@chr7:101404279:101404425:+@chr7:101408046:101408129:+</t>
  </si>
  <si>
    <t>Phldb1_chr9:44698826:44698871:-@chr9:44697925:44698220:-@chr9:44699346:44699449:-</t>
  </si>
  <si>
    <t>Kifap3_chr1:163912071:163912137:+@chr1:163888205:163888305:+@chr1:163915724:163917109:+</t>
  </si>
  <si>
    <t>Map2k5_chr9:63357992:63358060:-@chr9:63343386:63343456:-@chr9:63371736:63371785:-</t>
  </si>
  <si>
    <t>Dync1i2_chr2:71233648:71233708:+@chr2:71228599:71228690:+@chr2:71235914:71236030:+</t>
  </si>
  <si>
    <t>Atg16l1_chr1:87774812:87774869:+@chr1:87774144:87774231:+@chr1:87775756:87775859:+</t>
  </si>
  <si>
    <t>Eif2d_chr1:131164402:131164506:+@chr1:131163519:131163565:+@chr1:131165119:131165209:+</t>
  </si>
  <si>
    <t>Ptprf_chr4:118218011:118218044:-@chr4:118217091:118217189:-@chr4:118220492:118220608:-</t>
  </si>
  <si>
    <t>Rab12_chr17:66504988:66505178:-@chr17:66500348:66500448:-@chr17:66506032:66506093:-</t>
  </si>
  <si>
    <t>Cenpa_chr5:30669691:30669828:+@chr5:30666896:30667113:+@chr5:30672463:30672570:+</t>
  </si>
  <si>
    <t>Bbs1_chr19:4897279:4897438:-@chr19:4894961:4895031:-@chr19:4897573:4897694:-</t>
  </si>
  <si>
    <t>Dclk2_chr3:86830823:86830871:-@chr3:86824635:86824730:-@chr3:86831732:86831834:-</t>
  </si>
  <si>
    <t>Neil1_chr9:57143757:57143819:-@chr9:57143450:57143613:-@chr9:57143978:57144006:-</t>
  </si>
  <si>
    <t>Htra2_chr6:83052697:83052803:-@chr6:83052472:83052542:-@chr6:83053037:83053070:-</t>
  </si>
  <si>
    <t>Zcchc12_chrX:36196103:36196158:+@chrX:36195903:36196012:+@chrX:36196508:36196545:+</t>
  </si>
  <si>
    <t>Serp2_chr14:76539905:76540054:-@chr14:76532815:76533246:-@chr14:76549981:76550054:-</t>
  </si>
  <si>
    <t>Epb41l3_chr17:69283884:69284007:+@chr17:69274703:69274895:+@chr17:69284538:69284890:+</t>
  </si>
  <si>
    <t>Clmn_chr12:104773181:104773274:-@chr12:104771479:104771963:-@chr12:104773772:104773843:-</t>
  </si>
  <si>
    <t>Golga2_chr2:32293314:32293395:+@chr2:32292092:32292215:+@chr2:32296625:32296721:+</t>
  </si>
  <si>
    <t>Slc25a27_chr17:43664073:43664265:-@chr17:43661613:43661698:-@chr17:43666899:43667214:-</t>
  </si>
  <si>
    <t>Lman2l_chr1:36429422:36429455:-@chr1:36428299:36428461:-@chr1:36438749:36438832:-</t>
  </si>
  <si>
    <t>Arfrp1_chr2:181361000:181361071:-@chr2:181359638:181359739:-@chr2:181361390:181361472:-</t>
  </si>
  <si>
    <t>Pacsin2_chr15:83383622:83383628:-@chr15:83381761:83381883:-@chr15:83384986:83385091:-</t>
  </si>
  <si>
    <t>Plekha6_chr1:133279372:133279453:+@chr1:133273857:133274374:+@chr1:133280338:133280407:+</t>
  </si>
  <si>
    <t>Mdm1_chr10:118156833:118156863:+@chr10:118152174:118152274:+@chr10:118157194:118157370:+</t>
  </si>
  <si>
    <t>Creb1_chr1:64559726:64559768:+@chr1:64558502:64558649:+@chr1:64561752:64561865:+</t>
  </si>
  <si>
    <t>Plekha6_chr1:133279372:133279453:+@chr1:133275811:133275865:+@chr1:133280338:133280407:+</t>
  </si>
  <si>
    <t>Btbd19_chr4:117120970:117121096:-@chr4:117120174:117120861:-@chr4:117121197:117121329:-</t>
  </si>
  <si>
    <t>Cnnm2_chr19:46871655:46871721:+@chr19:46868537:46868631:+@chr19:46877207:46877392:+</t>
  </si>
  <si>
    <t>Ppfibp1_chr6:146999661:146999694:+@chr6:146998166:146998281:+@chr6:147000940:147001002:+</t>
  </si>
  <si>
    <t>Polh_chr17:46194201:46194416:-@chr17:46190606:46190776:-@chr17:46198633:46198768:-</t>
  </si>
  <si>
    <t>Ndrg4_chr8:95712324:95712363:+@chr8:95711092:95711144:+@chr8:95713177:95713918:+</t>
  </si>
  <si>
    <t>D430042O09Rik_chr7:125728308:125728364:+@chr7:125707914:125707948:+@chr7:125752972:125753049:+</t>
  </si>
  <si>
    <t>Vps29_chr5:122356793:122356805:+@chr5:122354384:122354476:+@chr5:122360028:122360204:+</t>
  </si>
  <si>
    <t>Enox2_chrX:49168640:49168784:-@chrX:49080616:49080751:-@chrX:49286855:49286904:-</t>
  </si>
  <si>
    <t>Snap25_chr2:136770056:136770174:+@chr2:136769742:136769860:+@chr2:136773894:136774020:+</t>
  </si>
  <si>
    <t>Clasp2_chr9:113858580:113858604:+@chr9:113854172:113854346:+@chr9:113862185:113862287:+</t>
  </si>
  <si>
    <t>Luc7l2_chr6:38554979:38555063:+@chr6:38551333:38551908:+@chr6:38568846:38568917:+</t>
  </si>
  <si>
    <t>Myo19_chr11:84893324:84893394:+@chr11:84892075:84892208:+@chr11:84894549:84894652:+</t>
  </si>
  <si>
    <t>Luc7l2_chr6:38565654:38565722:+@chr6:38551513:38551908:+@chr6:38568846:38568917:+</t>
  </si>
  <si>
    <t>Epn2_chr11:61553509:61553579:-@chr11:61546691:61546911:-@chr11:61565821:61565894:-</t>
  </si>
  <si>
    <t>Rnf38_chr4:44158902:44159052:-@chr4:44152359:44152553:-@chr4:44168242:44168339:-</t>
  </si>
  <si>
    <t>Pbrm1_chr14:31023066:31023170:+@chr14:31019148:31019293:+@chr14:31025497:31025650:+</t>
  </si>
  <si>
    <t>Pax5_chr4:44697521:44697687:-@chr4:44691834:44692032:-@chr4:44703370:44703413:-</t>
  </si>
  <si>
    <t>Cacna1b_chr2:24682975:24683038:-@chr2:24678875:24679640:-@chr2:24685767:24685868:-</t>
  </si>
  <si>
    <t>Cfap74_chr4:155466061:155466196:+@chr4:155465710:155465841:+@chr4:155466303:155466480:+</t>
  </si>
  <si>
    <t>Iffo1_chr6:125151794:125151803:+@chr6:125151384:125151525:+@chr6:125153409:125153502:+</t>
  </si>
  <si>
    <t>Sgms1_chr19:32157322:32157379:-@chr19:32156569:32156647:-@chr19:32159523:32160363:-</t>
  </si>
  <si>
    <t>Abcb1b_chr5:8810557:8810615:+@chr5:8806007:8806170:+@chr5:8812654:8812846:+</t>
  </si>
  <si>
    <t>Cux2_chr5:122043769:122043844:-@chr5:121924804:121924915:-@chr5:122050015:122050102:-</t>
  </si>
  <si>
    <t>Tnnt3_chr7:142502739:142502757:+@chr7:142501828:142501842:+@chr7:142504047:142504065:+</t>
  </si>
  <si>
    <t>Eif4a2_chr16:23112350:23112457:+@chr16:23111816:23111896:+@chr16:23113166:23113184:+</t>
  </si>
  <si>
    <t xml:space="preserve">Raw NMD_status </t>
  </si>
  <si>
    <t>UCSC_Alt</t>
  </si>
  <si>
    <t>cassetteExon</t>
  </si>
  <si>
    <t>A5SS,A3SS</t>
  </si>
  <si>
    <t>multi_NMD_ex</t>
  </si>
  <si>
    <t>Arfrp1_chr2:181361000:181361390:-@chr2:181359638:181359739:-@chr2:181361390:181361472:-</t>
  </si>
  <si>
    <t>Bicd1_chr6:149519113:149519223:+@chr6:149518905:149519113:+@chr6:149520352:149520546:+</t>
  </si>
  <si>
    <t>C330007P06Rik_chrX:36856816:36856851:-@chrX:36853329:36853419:-@chrX:36856851:36856893:-</t>
  </si>
  <si>
    <t>Ccnt2_chr1:127797886:127798196:+@chr1:127797840:127797886:+@chr1:127799389:127799553:+</t>
  </si>
  <si>
    <t>Cenpk_chr13:104234219:104234232:+@chr13:104234146:104234219:+@chr13:104236178:104236225:+</t>
  </si>
  <si>
    <t>Chrd_chr16:20739510:20740056:+@chr16:20739406:20739510:+@chr16:20741189:20741344:+</t>
  </si>
  <si>
    <t>Clspn_chr4:126573308:126573347:+@chr4:126573135:126573308:+@chr4:126574640:126574816:+</t>
  </si>
  <si>
    <t>Ctla2a_chr13:60936385:60936490:-@chr13:60935546:60935669:-@chr13:60936490:60936571:-</t>
  </si>
  <si>
    <t>Ctla2a_chr13:60936469:60936490:-@chr13:60935546:60935669:-@chr13:60936490:60936557:-</t>
  </si>
  <si>
    <t>Cyb561d1_chr3:108200626:108200759:-@chr3:108200124:108200162:-@chr3:108200759:108200834:-</t>
  </si>
  <si>
    <t>Dnase1l2_chr17:24442404:24442457:-@chr17:24442232:24442316:-@chr17:24442457:24442493:-</t>
  </si>
  <si>
    <t>Enox2_chrX:49286844:49286855:-@chrX:49080616:49080751:-@chrX:49286855:49286904:-</t>
  </si>
  <si>
    <t>Ermard_chr17:15044424:15044430:+@chr17:15044322:15044424:+@chr17:15045046:15045136:+</t>
  </si>
  <si>
    <t>Fam92b_chr8:120171605:120171739:-@chr8:120169704:120169809:-@chr8:120171739:120171745:-</t>
  </si>
  <si>
    <t>Gnas_chr2:174328131:174330434:+@chr2:174328107:174328131:+@chr2:174334211:174334284:+</t>
  </si>
  <si>
    <t>Gorab_chr1:163396807:163396811:-@chr1:163394590:163394692:-@chr1:163396811:163397169:-</t>
  </si>
  <si>
    <t>Hdac5_chr11:102195947:102195951:-@chr11:102195750:102195868:-@chr11:102195951:102196117:-</t>
  </si>
  <si>
    <t>Hsd3b7_chr7:127802113:127802201:+@chr7:127802013:127802113:+@chr7:127802328:127802398:+</t>
  </si>
  <si>
    <t>Htra2_chr6:83052697:83053037:-@chr6:83052472:83052542:-@chr6:83053037:83053070:-</t>
  </si>
  <si>
    <t>Htra2_chr6:83053000:83053037:-@chr6:83052472:83052542:-@chr6:83053037:83053070:-</t>
  </si>
  <si>
    <t>Mapk7_chr11:61493505:61493646:-@chr11:61492903:61493069:-@chr11:61493646:61493954:-</t>
  </si>
  <si>
    <t>Mapk7_chr11:61493523:61493646:-@chr11:61492903:61493069:-@chr11:61493646:61493954:-</t>
  </si>
  <si>
    <t>Mapk7_chr11:61493596:61493646:-@chr11:61492903:61493069:-@chr11:61493646:61493954:-</t>
  </si>
  <si>
    <t>Mib2_chr4:155658893:155659122:-@chr4:155657854:155657959:-@chr4:155659122:155659265:-</t>
  </si>
  <si>
    <t>Mis12_chr11:71019723:71020189:+@chr11:71019610:71019723:+@chr11:71024549:71024711:+</t>
  </si>
  <si>
    <t>Mpc1_chr17:8293418:8293495:+@chr17:8293414:8293418:+@chr17:8296534:8296631:+</t>
  </si>
  <si>
    <t>Mrps10_chr17:47372491:47372645:+@chr17:47372426:47372491:+@chr17:47374972:47375109:+</t>
  </si>
  <si>
    <t>Mtss1_chr15:58968827:58968838:-@chr15:58956432:58956590:-@chr15:58968838:58968913:-</t>
  </si>
  <si>
    <t>Ndufaf6_chr4:11073139:11073143:-@chr4:11070199:11070322:-@chr4:11073143:11073243:-</t>
  </si>
  <si>
    <t>Nktr_chr9:121738415:121740075:+@chr9:121738387:121738415:+@chr9:121741121:121741151:+</t>
  </si>
  <si>
    <t>Nop56_chr2:130277132:130277314:+@chr2:130277031:130277132:+@chr2:130277475:130277624:+</t>
  </si>
  <si>
    <t>Ntmt1_chr2:30819768:30819832:+@chr2:30819628:30819768:+@chr2:30820448:30820701:+</t>
  </si>
  <si>
    <t>Oas1g_chr5:120881823:120881884:-@chr5:120879099:120879332:-@chr5:120881884:120882069:-</t>
  </si>
  <si>
    <t>Pabpc4_chr4:123289074:123289213:+@chr4:123288958:123289074:+@chr4:123290198:123290338:+</t>
  </si>
  <si>
    <t>Palb2_chr7:122127048:122128137:-@chr7:122124256:122124927:-@chr7:122128137:122128443:-</t>
  </si>
  <si>
    <t>Pgap2_chr7:102235759:102235872:+@chr7:102235661:102235759:+@chr7:102236093:102236346:+</t>
  </si>
  <si>
    <t>Pofut2_chr10:77265961:77266032:+@chr10:77265835:77265961:+@chr10:77266912:77267093:+</t>
  </si>
  <si>
    <t>Ppy_chr11:102100165:102100169:-@chr11:102099929:102100066:-@chr11:102100169:102100283:-</t>
  </si>
  <si>
    <t>Prmt1_chr7:44983770:44984079:-@chr7:44983485:44983587:-@chr7:44984079:44984133:-</t>
  </si>
  <si>
    <t>Ptpdc1_chr13:48592485:48592552:-@chr13:48590625:48590706:-@chr13:48592552:48592657:-</t>
  </si>
  <si>
    <t>Rrp1b_chr17:32046011:32046229:+@chr17:32045928:32046011:+@chr17:32047673:32047731:+</t>
  </si>
  <si>
    <t>Smc4_chr3:69006213:69006224:+@chr3:69006075:69006213:+@chr3:69007928:69008120:+</t>
  </si>
  <si>
    <t>Smim8_chr4:34771873:34771877:-@chr4:34771257:34771414:-@chr4:34771877:34772053:-</t>
  </si>
  <si>
    <t>Snhg4_chr18:35557391:35557405:+@chr18:35557336:35557391:+@chr18:35577557:35577619:+</t>
  </si>
  <si>
    <t>Tacc2_chr7:130735150:130735228:+@chr7:130734948:130735150:+@chr7:130739811:130739873:+</t>
  </si>
  <si>
    <t>Tacc2_chr7:130735150:130735243:+@chr7:130734948:130735150:+@chr7:130739811:130739873:+</t>
  </si>
  <si>
    <t>Tle1_chr4:72169091:72169121:-@chr4:72145309:72145420:-@chr4:72169121:72169196:-</t>
  </si>
  <si>
    <t>Tmem208_chr8:105328458:105328484:+@chr8:105328321:105328458:+@chr8:105328607:105328692:+</t>
  </si>
  <si>
    <t>Trim9_chr12:70250956:70251010:-@chr12:70248264:70248427:-@chr12:70251010:70251260:-</t>
  </si>
  <si>
    <t>Tyw5_chr1:57401368:57401387:-@chr1:57396726:57396796:-@chr1:57401387:57401523:-</t>
  </si>
  <si>
    <t>Ufc1_chr1:171289854:171289883:-@chr1:171289517:171289594:-@chr1:171289883:171289947:-</t>
  </si>
  <si>
    <t>Ufd1_chr16:18814936:18814962:+@chr16:18814829:18814936:+@chr16:18815328:18815361:+</t>
  </si>
  <si>
    <t>Wdr55_chr18:36762757:36762767:+@chr18:36762657:36762757:+@chr18:36762848:36763018:+</t>
  </si>
  <si>
    <t>Whamm_chr7:81574702:81574719:+@chr7:81574545:81574702:+@chr7:81578150:81578301:+</t>
  </si>
  <si>
    <t>Xlr3a_chrX:73094823:73094960:-@chrX:73094182:73094252:-@chrX:73094960:73095082:-</t>
  </si>
  <si>
    <t>Zfp820_chr17:21840604:21840623:-@chr17:21823843:21823891:-@chr17:21840623:21840714:-</t>
  </si>
  <si>
    <t>Zkscan17_chr11:59503383:59503676:-@chr11:59502919:59503100:-@chr11:59503676:59503810:-</t>
  </si>
  <si>
    <t>3UTR</t>
  </si>
  <si>
    <t>Other</t>
  </si>
  <si>
    <t>1110004F10Rik_chr7:116103194:116103210:+@chr7:116101943:116102004:+@chr7:116103210:116103320:+</t>
  </si>
  <si>
    <t>2810408A11Rik_chr11:69899810:69899926:-@chr11:69899705:69899810:-@chr11:69900302:69900957:-</t>
  </si>
  <si>
    <t>Adssl1_chr12:112632999:112633068:+@chr12:112632694:112632745:+@chr12:112633068:112633135:+</t>
  </si>
  <si>
    <t>Ahdc1_chr4:133060661:133060675:+@chr4:133055012:133055203:+@chr4:133060675:133060892:+</t>
  </si>
  <si>
    <t>Alkbh6_chr7:30312505:30312590:+@chr7:30312236:30312388:+@chr7:30312590:30312707:+</t>
  </si>
  <si>
    <t>Ankrd17_chr5:90278388:90278391:-@chr5:90278242:90278388:-@chr5:90282850:90283603:-</t>
  </si>
  <si>
    <t>Aup1_chr6:83057213:83057275:+@chr6:83056977:83057093:+@chr6:83057275:83057394:+</t>
  </si>
  <si>
    <t>Bmp1_chr14:70486272:70486930:-@chr14:70486146:70486272:-@chr14:70490019:70490200:-</t>
  </si>
  <si>
    <t>Brpf3_chr17:28817470:28817485:+@chr17:28817064:28817193:+@chr17:28817485:28817798:+</t>
  </si>
  <si>
    <t>Cacna1b_chr2:24679640:24679643:-@chr2:24678875:24679640:-@chr2:24685767:24685874:-</t>
  </si>
  <si>
    <t>Carf_chr1:60109221:60109326:+@chr1:60105310:60105434:+@chr1:60109326:60109449:+</t>
  </si>
  <si>
    <t>Cdc25c_chr18:34744969:34745024:-@chr18:34744870:34744969:-@chr18:34747223:34747313:-</t>
  </si>
  <si>
    <t>Cept1_chr3:106512870:106512887:-@chr3:106512802:106512870:-@chr3:106533354:106533502:-</t>
  </si>
  <si>
    <t>Chuk_chr19:44078985:44079266:-@chr19:44078888:44078985:-@chr19:44081945:44081995:-</t>
  </si>
  <si>
    <t>Crem_chr18:3276729:3276775:-@chr18:3276693:3276729:-@chr18:3287903:3288092:-</t>
  </si>
  <si>
    <t>Depdc5_chr5:32864009:32864157:+@chr5:32863712:32863743:+@chr5:32864157:32864312:+</t>
  </si>
  <si>
    <t>Dmtf1_chr5:9130652:9130693:-@chr5:9130367:9130652:-@chr5:9131275:9131308:-</t>
  </si>
  <si>
    <t>Dync1i2_chr2:71227750:71227826:+@chr2:71219300:71219418:+@chr2:71227826:71227844:+</t>
  </si>
  <si>
    <t>Ehmt2_chr17:34905609:34905909:+@chr17:34905341:34905456:+@chr17:34905909:34906058:+</t>
  </si>
  <si>
    <t>Engase_chr11:118479085:118479089:+@chr11:118478882:118478953:+@chr11:118479089:118479287:+</t>
  </si>
  <si>
    <t>Gng8_chr7:16894697:16894941:+@chr7:16893120:16893219:+@chr7:16894941:16895027:+</t>
  </si>
  <si>
    <t>H3f3a_chr1:180812746:180812786:-@chr1:180812689:180812746:-@chr1:180813470:180813603:-</t>
  </si>
  <si>
    <t>Hsd3b7_chr7:127802235:127802328:+@chr7:127802013:127802113:+@chr7:127802328:127802398:+</t>
  </si>
  <si>
    <t>Iffo1_chr6:125153406:125153409:+@chr6:125151384:125151525:+@chr6:125153409:125153502:+</t>
  </si>
  <si>
    <t>Ivns1abp_chr1:151355166:151356128:+@chr1:151354633:151354759:+@chr1:151356128:151356236:+</t>
  </si>
  <si>
    <t>Mmp28_chr11:83451739:83451839:-@chr11:83451659:83451739:-@chr11:83462747:83463071:-</t>
  </si>
  <si>
    <t>Mrps10_chr17:47372575:47374972:+@chr17:47372426:47372491:+@chr17:47374972:47375109:+</t>
  </si>
  <si>
    <t>Msh3_chr13:92351360:92351451:-@chr13:92351230:92351360:-@chr13:92353224:92353342:-</t>
  </si>
  <si>
    <t>Myl6_chr10:128492402:128492535:-@chr10:128492228:128492402:-@chr10:128493538:128493566:-</t>
  </si>
  <si>
    <t>Ogg1_chr6:113329145:113329228:+@chr6:113328364:113328612:+@chr6:113329228:113329408:+</t>
  </si>
  <si>
    <t>P3h3_chr6:124854447:124854452:-@chr6:124854310:124854447:-@chr6:124855080:124855276:-</t>
  </si>
  <si>
    <t>Pcnp_chr16:56024386:56024438:-@chr16:56024223:56024386:-@chr16:56029602:56029696:-</t>
  </si>
  <si>
    <t>Pcnx_chr12:81928241:81928244:+@chr12:81917664:81919380:+@chr12:81928244:81928374:+</t>
  </si>
  <si>
    <t>Pidd1_chr7:141441316:141441374:-@chr7:141441172:141441316:-@chr7:141441474:141441529:-</t>
  </si>
  <si>
    <t>Ppp6r2_chr15:89256662:89256708:+@chr15:89253018:89253250:+@chr15:89256708:89256849:+</t>
  </si>
  <si>
    <t>Rtca_chr3:116504446:116504468:-@chr3:116504344:116504446:-@chr3:116506834:116506978:-</t>
  </si>
  <si>
    <t>Sdr39u1_chr14:55898386:55898477:-@chr14:55898242:55898386:-@chr14:55899183:55899305:-</t>
  </si>
  <si>
    <t>Slc35b1_chr11:95386485:95386510:+@chr11:95385800:95385904:+@chr11:95386510:95386616:+</t>
  </si>
  <si>
    <t>Surf1_chr2:26915729:26915769:-@chr2:26915595:26915729:-@chr2:26915954:26916006:-</t>
  </si>
  <si>
    <t>Surf1_chr2:26915729:26915784:-@chr2:26915595:26915729:-@chr2:26915954:26916006:-</t>
  </si>
  <si>
    <t>Sys1_chr2:164464357:164467147:+@chr2:164463300:164463368:+@chr2:164467147:164467327:+</t>
  </si>
  <si>
    <t>Tma16_chr8:66482543:66482599:-@chr8:66482505:66482543:-@chr8:66484057:66484170:-</t>
  </si>
  <si>
    <t>Trmt1_chr8:84690772:84690784:+@chr8:84690516:84690572:+@chr8:84690784:84690947:+</t>
  </si>
  <si>
    <t>Ube2f_chr1:91254214:91254259:+@chr1:91253759:91253827:+@chr1:91254259:91254393:+</t>
  </si>
  <si>
    <t>Vps9d1_chr8:123248054:123248071:-@chr8:123247966:123248054:-@chr8:123248153:123248206:-</t>
  </si>
  <si>
    <t>Zdhhc16_chr19:41938719:41938807:+@chr19:41938363:41938452:+@chr19:41938807:41938836:+</t>
  </si>
  <si>
    <t>Zfp946_chr17:22451078:22451096:+@chr17:22446796:22446893:+@chr17:22451096:22451152:+</t>
  </si>
  <si>
    <t>Zmiz1_chr14:25646716:25646734:+@chr14:25645658:25645857:+@chr14:25646734:25647007:+</t>
  </si>
  <si>
    <t>EANMD.Finalflag</t>
  </si>
  <si>
    <t>PValue</t>
  </si>
  <si>
    <t>FDR</t>
  </si>
  <si>
    <t>Chr</t>
  </si>
  <si>
    <t>Start</t>
  </si>
  <si>
    <t>End</t>
  </si>
  <si>
    <t>Intron-GeneName/GeneID</t>
  </si>
  <si>
    <t>Direction</t>
  </si>
  <si>
    <t>p-diff</t>
  </si>
  <si>
    <t>chr19</t>
  </si>
  <si>
    <t>Wdr74/ENSMUSG00000042729.11/clean</t>
  </si>
  <si>
    <t>+</t>
  </si>
  <si>
    <t>Ubxn1/ENSMUSG00000071655.12/known-exon</t>
  </si>
  <si>
    <t>chr2</t>
  </si>
  <si>
    <t>Mrps26/ENSMUSG00000037740.8/clean</t>
  </si>
  <si>
    <t>chr8</t>
  </si>
  <si>
    <t>Upf1/ENSMUSG00000058301.8/clean</t>
  </si>
  <si>
    <t>Naxd/ENSMUSG00000031505.11/clean</t>
  </si>
  <si>
    <t>chr7</t>
  </si>
  <si>
    <t>B4galnt4/ENSMUSG00000055629.5/clean</t>
  </si>
  <si>
    <t>Wdr83/ENSMUSG00000005150.16/clean</t>
  </si>
  <si>
    <t>chr17</t>
  </si>
  <si>
    <t>Dus3l/ENSMUSG00000007603.9/clean</t>
  </si>
  <si>
    <t>Mettl26/ENSMUSG00000025731.16/clean</t>
  </si>
  <si>
    <t>chr14</t>
  </si>
  <si>
    <t>Comtd1/ENSMUSG00000021773.11/clean</t>
  </si>
  <si>
    <t>chr11</t>
  </si>
  <si>
    <t>Coasy/ENSMUSG00000001755.12/clean</t>
  </si>
  <si>
    <t>Yipf3/ENSMUSG00000071074.9/clean</t>
  </si>
  <si>
    <t>Med11/ENSMUSG00000018923.13/clean</t>
  </si>
  <si>
    <t>Dpp7/ENSMUSG00000026958.13/known-exon</t>
  </si>
  <si>
    <t>Eci1/ENSMUSG00000024132.6/known-exon</t>
  </si>
  <si>
    <t>2310033P09Rik/ENSMUSG00000020441.6/clean</t>
  </si>
  <si>
    <t>chr9</t>
  </si>
  <si>
    <t>Qtrt1/ENSMUSG00000002825.8/clean</t>
  </si>
  <si>
    <t>Taf1c/ENSMUSG00000031832.15/clean</t>
  </si>
  <si>
    <t>chr12</t>
  </si>
  <si>
    <t>Kif26a/ENSMUSG00000021294.7/clean</t>
  </si>
  <si>
    <t>Slc12a4/ENSMUSG00000017765.17/clean</t>
  </si>
  <si>
    <t>chr4</t>
  </si>
  <si>
    <t>Gba2/ENSMUSG00000028467.15/clean</t>
  </si>
  <si>
    <t>chr10</t>
  </si>
  <si>
    <t>Abca7/ENSMUSG00000035722.15/clean</t>
  </si>
  <si>
    <t>Mcrip2/ENSMUSG00000025732.6/clean</t>
  </si>
  <si>
    <t>Surf1/ENSMUSG00000015790.16/clean</t>
  </si>
  <si>
    <t>Zdhhc12/ENSMUSG00000015335.16/clean</t>
  </si>
  <si>
    <t>Dbp/ENSMUSG00000059824.12/clean</t>
  </si>
  <si>
    <t>Gng8/ENSMUSG00000063594.5/clean</t>
  </si>
  <si>
    <t>chr1</t>
  </si>
  <si>
    <t>Rnf25/ENSMUSG00000026171.12/clean</t>
  </si>
  <si>
    <t>chr15</t>
  </si>
  <si>
    <t>Recql4/ENSMUSG00000033762.8/clean</t>
  </si>
  <si>
    <t>Taf1a/ENSMUSG00000072258.10/clean</t>
  </si>
  <si>
    <t>Mus81/ENSMUSG00000024906.10/clean</t>
  </si>
  <si>
    <t>Acy1/ENSMUSG00000023262.13/clean</t>
  </si>
  <si>
    <t>Ntn3/ENSMUSG00000117406.1/clean</t>
  </si>
  <si>
    <t>Arf6/ENSMUSG00000044147.8/clean</t>
  </si>
  <si>
    <t>Catsperz/ENSMUSG00000050623.5/known-exon</t>
  </si>
  <si>
    <t>Slc27a1/ENSMUSG00000031808.7/clean</t>
  </si>
  <si>
    <t>Mettl2/ENSMUSG00000020691.13/known-exon</t>
  </si>
  <si>
    <t>Dnajb2/ENSMUSG00000026203.16/known-exon</t>
  </si>
  <si>
    <t>Unc13d/ENSMUSG00000057948.12/clean</t>
  </si>
  <si>
    <t>Ppox/ENSMUSG00000062729.11/clean</t>
  </si>
  <si>
    <t>Ltk/ENSMUSG00000027297.14/clean</t>
  </si>
  <si>
    <t>9430015G10Rik/ENSMUSG00000059939.13/clean</t>
  </si>
  <si>
    <t>Rgl2/ENSMUSG00000041354.16/clean</t>
  </si>
  <si>
    <t>chr6</t>
  </si>
  <si>
    <t>Rpusd3/ENSMUSG00000051169.14/clean</t>
  </si>
  <si>
    <t>Iqcc/ENSMUSG00000040795.12/clean</t>
  </si>
  <si>
    <t>Ppdpf/ENSMUSG00000016344.14/clean</t>
  </si>
  <si>
    <t>Zdhhc1/ENSMUSG00000039199.6/clean</t>
  </si>
  <si>
    <t>chr5</t>
  </si>
  <si>
    <t>Cxcl1/ENSMUSG00000029380.11/clean</t>
  </si>
  <si>
    <t>Tcea2/ENSMUSG00000059540.15/clean</t>
  </si>
  <si>
    <t>Inpp5e/ENSMUSG00000026925.16/known-exon</t>
  </si>
  <si>
    <t>chr3</t>
  </si>
  <si>
    <t>Zfand1/ENSMUSG00000039795.14/clean</t>
  </si>
  <si>
    <t>chr16</t>
  </si>
  <si>
    <t>Clcn2/ENSMUSG00000022843.17/clean</t>
  </si>
  <si>
    <t>Ifrd2/ENSMUSG00000010048.10/clean</t>
  </si>
  <si>
    <t>Sema6c/ENSMUSG00000038777.19/clean</t>
  </si>
  <si>
    <t>Fibp/ENSMUSG00000024911.7/clean</t>
  </si>
  <si>
    <t>Pgghg/ENSMUSG00000062031.13/clean</t>
  </si>
  <si>
    <t>Arhgap45/ENSMUSG00000035697.14/clean</t>
  </si>
  <si>
    <t>Fbxw9/ENSMUSG00000008167.14/clean</t>
  </si>
  <si>
    <t>Lactb2/ENSMUSG00000025937.6/clean</t>
  </si>
  <si>
    <t>Dalrd3/ENSMUSG00000019039.14/clean</t>
  </si>
  <si>
    <t>Celsr2/ENSMUSG00000068740.13/clean</t>
  </si>
  <si>
    <t>Mok/ENSMUSG00000056458.16/clean</t>
  </si>
  <si>
    <t>Hspa8/ENSMUSG00000015656.17/clean</t>
  </si>
  <si>
    <t>Rfx2/ENSMUSG00000024206.15/clean</t>
  </si>
  <si>
    <t>chr18</t>
  </si>
  <si>
    <t>Apbb3/ENSMUSG00000117679.1/clean</t>
  </si>
  <si>
    <t>Slc26a10/ENSMUSG00000040441.12/clean</t>
  </si>
  <si>
    <t>Irf3/ENSMUSG00000003184.15/clean</t>
  </si>
  <si>
    <t>Dop1b/ENSMUSG00000022946.10/clean</t>
  </si>
  <si>
    <t>Zfc3h1/ENSMUSG00000034163.10/clean</t>
  </si>
  <si>
    <t>Gm20507/ENSMUSG00000092412.1/clean</t>
  </si>
  <si>
    <t>Sh2b3/ENSMUSG00000042594.16/known-exon</t>
  </si>
  <si>
    <t>Qsox2/ENSMUSG00000036327.18/known-exon</t>
  </si>
  <si>
    <t>Haghl/ENSMUSG00000061046.9/clean</t>
  </si>
  <si>
    <t>Rfx5/ENSMUSG00000005774.12/clean</t>
  </si>
  <si>
    <t>Sptbn4/ENSMUSG00000011751.16/clean</t>
  </si>
  <si>
    <t>Ndst2/ENSMUSG00000039308.6/known-exon</t>
  </si>
  <si>
    <t>Wdr90/ENSMUSG00000073434.12/clean</t>
  </si>
  <si>
    <t>Ap5z1/ENSMUSG00000039623.13/clean</t>
  </si>
  <si>
    <t>Pnpla6/ENSMUSG00000004565.15/clean</t>
  </si>
  <si>
    <t>chrX</t>
  </si>
  <si>
    <t>Plxna3/ENSMUSG00000031398.13/clean</t>
  </si>
  <si>
    <t>Ppip5k2/ENSMUSG00000040648.14/clean</t>
  </si>
  <si>
    <t>Polr3gl/ENSMUSG00000028104.14/clean</t>
  </si>
  <si>
    <t>Carmil2/ENSMUSG00000050357.9/known-exon</t>
  </si>
  <si>
    <t>Samd11/ENSMUSG00000096351.2/clean</t>
  </si>
  <si>
    <t>Cntrl/ENSMUSG00000057110.15/clean</t>
  </si>
  <si>
    <t>Setdb1/ENSMUSG00000015697.14/clean</t>
  </si>
  <si>
    <t>Dlx2/ENSMUSG00000023391.8/clean</t>
  </si>
  <si>
    <t>Nr1d1/ENSMUSG00000020889.11/clean</t>
  </si>
  <si>
    <t>Crocc/ENSMUSG00000040860.16/clean</t>
  </si>
  <si>
    <t>Tgs1/ENSMUSG00000028233.6/clean</t>
  </si>
  <si>
    <t>S100pbp/ENSMUSG00000040928.15/known-exon</t>
  </si>
  <si>
    <t>Col20a1/ENSMUSG00000016356.18/clean</t>
  </si>
  <si>
    <t>Abtb1/ENSMUSG00000030083.11/known-exon</t>
  </si>
  <si>
    <t>Pkn3/ENSMUSG00000026785.14/clean</t>
  </si>
  <si>
    <t>Aldoa/ENSMUSG00000114515.2/clean</t>
  </si>
  <si>
    <t>Ubl3/ENSMUSG00000001687.15/known-exon</t>
  </si>
  <si>
    <t>Izumo4/ENSMUSG00000055862.7/clean</t>
  </si>
  <si>
    <t>Fgd2/ENSMUSG00000024013.15/clean</t>
  </si>
  <si>
    <t>Upf1KD-Ctrl-IRRatio</t>
  </si>
  <si>
    <t>Ltk_chr2:119758661:119758755:-@chr2:119758561:119758661:-@chr2:119758755:119758855:-</t>
  </si>
  <si>
    <t>Unc13d_chr11:116070359:116070429:-@chr11:116070259:116070359:-@chr11:116070429:116070529:-</t>
  </si>
  <si>
    <t>Izumo4_chr10:80704194:80704417:+@chr10:80704094:80704194:+@chr10:80704417:80704517:+</t>
  </si>
  <si>
    <t>Mok_chr12:110808121:110808204:-@chr12:110808021:110808121:-@chr12:110808204:110808304:-</t>
  </si>
  <si>
    <t>Slc26a10_chr10:127173381:127173481:-@chr10:127173281:127173381:-@chr10:127173481:127173581:-</t>
  </si>
  <si>
    <t>Zdhhc1_chr8:105472881:105472990:-@chr8:105472781:105472881:-@chr8:105472990:105473090:-</t>
  </si>
  <si>
    <t>Col20a1_chr2:181015462:181015542:+@chr2:181015362:181015462:+@chr2:181015542:181015642:+</t>
  </si>
  <si>
    <t>Sema6c_chr3:95171250:95171333:+@chr3:95171150:95171250:+@chr3:95171333:95171433:+</t>
  </si>
  <si>
    <t>Gm20507_chr17:33645234:33645312:+@chr17:33645134:33645234:+@chr17:33645312:33645412:+</t>
  </si>
  <si>
    <t>Dalrd3_chr9:108570971:108571044:+@chr9:108570871:108570971:+@chr9:108571044:108571144:+</t>
  </si>
  <si>
    <t>Tcea2_chr2:181687685:181687876:+@chr2:181687585:181687685:+@chr2:181687876:181687976:+</t>
  </si>
  <si>
    <t>Slc26a10_chr10:127174168:127174283:-@chr10:127174068:127174168:-@chr10:127174283:127174383:-</t>
  </si>
  <si>
    <t>Hspa8_chr9:40802623:40802738:+@chr9:40802523:40802623:+@chr9:40802738:40802838:+</t>
  </si>
  <si>
    <t>Sptbn4_chr7:27365760:27366407:-@chr7:27365660:27365760:-@chr7:27366407:27366507:-</t>
  </si>
  <si>
    <t>Gba2_chr4:43568338:43568437:-@chr4:43568238:43568338:-@chr4:43568437:43568537:-</t>
  </si>
  <si>
    <t>B4galnt4_chr7:141071114:141071207:+@chr7:141071014:141071114:+@chr7:141071207:141071307:+</t>
  </si>
  <si>
    <t>Celsr2_chr3:108393510:108393649:-@chr3:108393410:108393510:-@chr3:108393649:108393749:-</t>
  </si>
  <si>
    <t>Mcrip2_chr17:25868543:25868624:-@chr17:25868443:25868543:-@chr17:25868624:25868724:-</t>
  </si>
  <si>
    <t>Dlx2_chr2:71544924:71545383:-@chr2:71544824:71544924:-@chr2:71545383:71545483:-</t>
  </si>
  <si>
    <t>Slc27a1_chr8:71584770:71584841:+@chr8:71584670:71584770:+@chr8:71584841:71584941:+</t>
  </si>
  <si>
    <t>Eci1_chr17:24426742:24426852:+@chr17:24426642:24426742:+@chr17:24426852:24426952:+</t>
  </si>
  <si>
    <t>Mus81_chr19:5483558:5483634:-@chr19:5483458:5483558:-@chr19:5483634:5483734:-</t>
  </si>
  <si>
    <t>Wdr83_chr8:85079837:85080119:-@chr8:85079737:85079837:-@chr8:85080119:85080219:-</t>
  </si>
  <si>
    <t>Rfx5_chr3:94956606:94956720:+@chr3:94956506:94956606:+@chr3:94956720:94956820:+</t>
  </si>
  <si>
    <t>Comtd1_chr14:21847927:21848001:-@chr14:21847827:21847927:-@chr14:21848001:21848101:-</t>
  </si>
  <si>
    <t>Rfx2_chr17:56777074:56777431:-@chr17:56776974:56777074:-@chr17:56777431:56777531:-</t>
  </si>
  <si>
    <t>Fibp_chr19:5463850:5464128:+@chr19:5463750:5463850:+@chr19:5464128:5464228:+</t>
  </si>
  <si>
    <t>Haghl_chr17:25784368:25784454:-@chr17:25784268:25784368:-@chr17:25784454:25784554:-</t>
  </si>
  <si>
    <t>Abca7_chr10:80014332:80014467:+@chr10:80014232:80014332:+@chr10:80014467:80014567:+</t>
  </si>
  <si>
    <t>Pkn3_chr2:30090175:30090330:+@chr2:30090075:30090175:+@chr2:30090330:30090430:+</t>
  </si>
  <si>
    <t>Rpusd3_chr6:113417225:113417303:-@chr6:113417125:113417225:-@chr6:113417303:113417403:-</t>
  </si>
  <si>
    <t>Gng8_chr7:16892356:16892449:+@chr7:16892256:16892356:+@chr7:16892449:16892549:+</t>
  </si>
  <si>
    <t>Inpp5e_chr2:26399348:26399412:-@chr2:26399248:26399348:-@chr2:26399412:26399512:-</t>
  </si>
  <si>
    <t>Slc12a4_chr8:105945730:105945844:-@chr8:105945630:105945730:-@chr8:105945844:105945944:-</t>
  </si>
  <si>
    <t>Clcn2_chr16:20712787:20712879:-@chr16:20712687:20712787:-@chr16:20712879:20712979:-</t>
  </si>
  <si>
    <t>Wdr90_chr17:25852284:25852397:-@chr17:25852184:25852284:-@chr17:25852397:25852497:-</t>
  </si>
  <si>
    <t>Carmil2_chr8:105697945:105698030:+@chr8:105697845:105697945:+@chr8:105698030:105698130:+</t>
  </si>
  <si>
    <t>Yipf3_chr17:46251227:46251363:+@chr17:46251127:46251227:+@chr17:46251363:46251463:+</t>
  </si>
  <si>
    <t>Mettl26_chr17:25876562:25876660:+@chr17:25876462:25876562:+@chr17:25876660:25876760:+</t>
  </si>
  <si>
    <t>Wdr74_chr19:8736093:8736175:+@chr19:8735993:8736093:+@chr19:8736175:8736275:+</t>
  </si>
  <si>
    <t>Dpp7_chr2:25355721:25355813:-@chr2:25355621:25355721:-@chr2:25355813:25355913:-</t>
  </si>
  <si>
    <t>Kif26a_chr12:112174000:112174100:+@chr12:112173900:112174000:+@chr12:112174100:112174200:+</t>
  </si>
  <si>
    <t>Mettl2_chr11:105126606:105126775:+@chr11:105126506:105126606:+@chr11:105126775:105126875:+</t>
  </si>
  <si>
    <t>Dop1b_chr16:93800016:93800100:+@chr16:93799916:93800016:+@chr16:93800100:93800200:+</t>
  </si>
  <si>
    <t>Apbb3_chr18:36676622:36676864:-@chr18:36676522:36676622:-@chr18:36676864:36676964:-</t>
  </si>
  <si>
    <t>Ndst2_chr14:20724563:20724710:-@chr14:20724463:20724563:-@chr14:20724710:20724810:-</t>
  </si>
  <si>
    <t>Rgl2_chr17:33932218:33932320:+@chr17:33932118:33932218:+@chr17:33932320:33932420:+</t>
  </si>
  <si>
    <t>2310033P09Rik_chr11:59209200:59209307:+@chr11:59209100:59209200:+@chr11:59209307:59209407:+</t>
  </si>
  <si>
    <t>Polr3gl_chr3:96579911:96580015:-@chr3:96579811:96579911:-@chr3:96580015:96580115:-</t>
  </si>
  <si>
    <t>Abca7_chr10:80013760:80013845:+@chr10:80013660:80013760:+@chr10:80013845:80013945:+</t>
  </si>
  <si>
    <t>Upf1_chr8:70332479:70332619:-@chr8:70332379:70332479:-@chr8:70332619:70332719:-</t>
  </si>
  <si>
    <t>Samd11_chr4:156249122:156249194:-@chr4:156249022:156249122:-@chr4:156249194:156249294:-</t>
  </si>
  <si>
    <t>Dus3l_chr17:56769438:56769533:+@chr17:56769338:56769438:+@chr17:56769533:56769633:+</t>
  </si>
  <si>
    <t>Med11_chr11:70452063:70452207:+@chr11:70451963:70452063:+@chr11:70452207:70452307:+</t>
  </si>
  <si>
    <t>Fgd2_chr17:29373297:29373383:+@chr17:29373197:29373297:+@chr17:29373383:29373483:+</t>
  </si>
  <si>
    <t>Ap5z1_chr5:142470556:142472202:+@chr5:142470456:142470556:+@chr5:142472202:142472302:+</t>
  </si>
  <si>
    <t>Nr1d1_chr11:98768419:98769048:-@chr11:98768319:98768419:-@chr11:98769048:98769148:-</t>
  </si>
  <si>
    <t>Mrps26_chr2:130564227:130564307:+@chr2:130564127:130564227:+@chr2:130564307:130564407:+</t>
  </si>
  <si>
    <t>Surf1_chr2:26913505:26913576:-@chr2:26913405:26913505:-@chr2:26913576:26913676:-</t>
  </si>
  <si>
    <t>Upf1_chr8:70338320:70338396:-@chr8:70338220:70338320:-@chr8:70338396:70338496:-</t>
  </si>
  <si>
    <t>Qtrt1_chr9:21419548:21419624:+@chr9:21419448:21419548:+@chr9:21419624:21419724:+</t>
  </si>
  <si>
    <t>Rnf25_chr1:74598597:74598692:-@chr1:74598497:74598597:-@chr1:74598692:74598792:-</t>
  </si>
  <si>
    <t>Plxna3_chrX:74341748:74341920:+@chrX:74341648:74341748:+@chrX:74341920:74342020:+</t>
  </si>
  <si>
    <t>Arf6_chr12:69372223:69372323:+@chr12:69372123:69372223:+@chr12:69372323:69372423:+</t>
  </si>
  <si>
    <t>Ntn3_chr17:24207443:24207565:-@chr17:24207343:24207443:-@chr17:24207565:24207665:-</t>
  </si>
  <si>
    <t>Catsperz_chr19:6925106:6925291:-@chr19:6925006:6925106:-@chr19:6925291:6925391:-</t>
  </si>
  <si>
    <t>Upf1_chr8:70340099:70340549:-@chr8:70339999:70340099:-@chr8:70340549:70340649:-</t>
  </si>
  <si>
    <t>Dus3l_chr17:56769662:56769735:+@chr17:56769562:56769662:+@chr17:56769735:56769835:+</t>
  </si>
  <si>
    <t>Fbxw9_chr8:85065969:85066055:+@chr8:85065869:85065969:+@chr8:85066055:85066155:+</t>
  </si>
  <si>
    <t>Upf1_chr8:70339432:70339742:-@chr8:70339332:70339432:-@chr8:70339742:70339842:-</t>
  </si>
  <si>
    <t>Ubxn1_chr19:8871756:8871858:+@chr19:8871656:8871756:+@chr19:8871858:8871958:+</t>
  </si>
  <si>
    <t>Coasy_chr11:101085887:101085997:+@chr11:101085787:101085887:+@chr11:101085997:101086097:+</t>
  </si>
  <si>
    <t>Wdr83_chr8:85076132:85076216:-@chr8:85076032:85076132:-@chr8:85076216:85076316:-</t>
  </si>
  <si>
    <t>Plxna3_chrX:74338368:74338458:+@chrX:74338268:74338368:+@chrX:74338458:74338558:+</t>
  </si>
  <si>
    <t>Pgghg_chr7:140945349:140945454:+@chr7:140945249:140945349:+@chr7:140945454:140945554:+</t>
  </si>
  <si>
    <t>Crocc_chr4:141021817:141022043:-@chr4:141021717:141021817:-@chr4:141022043:141022143:-</t>
  </si>
  <si>
    <t>Ppdpf_chr2:181187736:181187808:+@chr2:181187636:181187736:+@chr2:181187808:181187908:+</t>
  </si>
  <si>
    <t>Zfc3h1_chr10:115431765:115431895:+@chr10:115431665:115431765:+@chr10:115431895:115431995:+</t>
  </si>
  <si>
    <t>Ppip5k2_chr1:97716604:97717441:-@chr1:97716504:97716604:-@chr1:97717441:97717541:-</t>
  </si>
  <si>
    <t>Zdhhc12_chr2:30091566:30091666:-@chr2:30091466:30091566:-@chr2:30091666:30091766:-</t>
  </si>
  <si>
    <t>Dpp7_chr2:25353217:25353359:-@chr2:25353117:25353217:-@chr2:25353359:25353459:-</t>
  </si>
  <si>
    <t>Taf1c_chr8:119601022:119601110:-@chr8:119600922:119601022:-@chr8:119601110:119601210:-</t>
  </si>
  <si>
    <t>Clcn2_chr16:20709315:20709569:-@chr16:20709215:20709315:-@chr16:20709569:20709669:-</t>
  </si>
  <si>
    <t>Ifrd2_chr9:107590422:107590504:+@chr9:107590322:107590422:+@chr9:107590504:107590604:+</t>
  </si>
  <si>
    <t>Setdb1_chr3:95337265:95338345:-@chr3:95337165:95337265:-@chr3:95338345:95338445:-</t>
  </si>
  <si>
    <t>Naxd_chr8:11509372:11509452:+@chr8:11509272:11509372:+@chr8:11509452:11509552:+</t>
  </si>
  <si>
    <t>Acy1_chr9:106435014:106435095:-@chr9:106434914:106435014:-@chr9:106435095:106435195:-</t>
  </si>
  <si>
    <t>Irf3_chr7:45000546:45000644:+@chr7:45000446:45000546:+@chr7:45000644:45000744:+</t>
  </si>
  <si>
    <t>Zfand1_chr3:10346026:10346109:-@chr3:10345926:10346026:-@chr3:10346109:10346209:-</t>
  </si>
  <si>
    <t>Dus3l_chr17:56768150:56768347:+@chr17:56768050:56768150:+@chr17:56768347:56768447:+</t>
  </si>
  <si>
    <t>Dpp7_chr2:25355953:25356028:-@chr2:25355853:25355953:-@chr2:25356028:25356128:-</t>
  </si>
  <si>
    <t>Dbp_chr7:45708471:45709664:+@chr7:45708371:45708471:+@chr7:45709664:45709764:+</t>
  </si>
  <si>
    <t>Pnpla6_chr8:3531560:3531637:+@chr8:3531460:3531560:+@chr8:3531637:3531737:+</t>
  </si>
  <si>
    <t>Abtb1_chr6:88839230:88839330:-@chr6:88839130:88839230:-@chr6:88839330:88839430:-</t>
  </si>
  <si>
    <t>Dpp7_chr2:25355028:25355557:-@chr2:25354928:25355028:-@chr2:25355557:25355657:-</t>
  </si>
  <si>
    <t>Recql4_chr15:76704656:76704733:-@chr15:76704556:76704656:-@chr15:76704733:76704833:-</t>
  </si>
  <si>
    <t>Sh2b3_chr5:121818679:121818759:-@chr5:121818579:121818679:-@chr5:121818759:121818859:-</t>
  </si>
  <si>
    <t>Iqcc_chr4:129617180:129617357:-@chr4:129617080:129617180:-@chr4:129617357:129617457:-</t>
  </si>
  <si>
    <t>Lactb2_chr1:13626904:13627355:-@chr1:13626804:13626904:-@chr1:13627355:13627455:-</t>
  </si>
  <si>
    <t>Taf1a_chr1:183408763:183409234:+@chr1:183408663:183408763:+@chr1:183409234:183409334:+</t>
  </si>
  <si>
    <t>Cntrl_chr2:35175372:35175537:+@chr2:35175272:35175372:+@chr2:35175537:35175637:+</t>
  </si>
  <si>
    <t>Arhgap45_chr10:80027727:80027820:+@chr10:80027627:80027727:+@chr10:80027820:80027920:+</t>
  </si>
  <si>
    <t>Qsox2_chr2:26209793:26211273:-@chr2:26209693:26209793:-@chr2:26211273:26211373:-</t>
  </si>
  <si>
    <t>Cxcl1_chr5:90891380:90891469:+@chr5:90891280:90891380:+@chr5:90891469:90891569:+</t>
  </si>
  <si>
    <t>Tgs1_chr4:3604915:3605822:+@chr4:3604815:3604915:+@chr4:3605822:3605922:+</t>
  </si>
  <si>
    <t>Aldoa_chr7:126808236:126808869:-@chr7:126808136:126808236:-@chr7:126808869:126808969:-</t>
  </si>
  <si>
    <t>Ppox_chr1:171277596:171277693:-@chr1:171277496:171277596:-@chr1:171277693:171277793:-</t>
  </si>
  <si>
    <t>Ubl3_chr5:148552050:148552156:-@chr5:148551950:148552050:-@chr5:148552156:148552256:-</t>
  </si>
  <si>
    <t>S100pbp_chr4:129181840:129181966:-@chr4:129181740:129181840:-@chr4:129181966:129182066:-</t>
  </si>
  <si>
    <t>9430015G10Rik_chr4:156119239:156121932:+@chr4:156119139:156119239:+@chr4:156121932:156122032:+</t>
  </si>
  <si>
    <t>Dnajb2_chr1:75243661:75244793:+@chr1:75243561:75243661:+@chr1:75244793:75244893:+</t>
  </si>
  <si>
    <t>Ppox_chr1:171280001:171280139:-@chr1:171279901:171280001:-@chr1:171280139:171280239:-</t>
  </si>
  <si>
    <t>EANMD.flag</t>
  </si>
  <si>
    <t>ENSMUST00000173628.7</t>
  </si>
  <si>
    <t>ENSMUST00000148894.1</t>
  </si>
  <si>
    <t>ENSMUST00000130868.7</t>
  </si>
  <si>
    <t>ENSMUST00000231387.1</t>
  </si>
  <si>
    <t>ENSMUST00000123774.1</t>
  </si>
  <si>
    <t>ENSMUST00000231244.1</t>
  </si>
  <si>
    <t>ENSMUST00000133736.1</t>
  </si>
  <si>
    <t>ENSMUST00000229948.1</t>
  </si>
  <si>
    <t>ENSMUST00000227076.1</t>
  </si>
  <si>
    <t>ENSMUST00000123413.7</t>
  </si>
  <si>
    <t>ENSMUST00000232471.1</t>
  </si>
  <si>
    <t>ENSMUST00000162413.8</t>
  </si>
  <si>
    <t>ENSMUST00000148162.8</t>
  </si>
  <si>
    <t>ENSMUST00000123687.2</t>
  </si>
  <si>
    <t>ENSMUST00000219378.1</t>
  </si>
  <si>
    <t>ENSMUST00000151372.7</t>
  </si>
  <si>
    <t>ENSMUST00000215734.1</t>
  </si>
  <si>
    <t>ENSMUST00000209608.1</t>
  </si>
  <si>
    <t>ENSMUST00000196815.4</t>
  </si>
  <si>
    <t>ENSMUST00000171459.7</t>
  </si>
  <si>
    <t>ENSMUST00000110456.2</t>
  </si>
  <si>
    <t>ENSMUST00000233438.1</t>
  </si>
  <si>
    <t>ENSMUST00000196565.4</t>
  </si>
  <si>
    <t>ENSMUST00000197833.4</t>
  </si>
  <si>
    <t>ENSMUST00000133316.7</t>
  </si>
  <si>
    <t>ENSMUST00000190618.6</t>
  </si>
  <si>
    <t>ENSMUST00000139030.1</t>
  </si>
  <si>
    <t>ENSMUST00000191237.6</t>
  </si>
  <si>
    <t>ENSMUST00000134575.7</t>
  </si>
  <si>
    <t>ENSMUST00000189327.6</t>
  </si>
  <si>
    <t>ENSMUST00000140743.7</t>
  </si>
  <si>
    <t>ENSMUST00000196580.4</t>
  </si>
  <si>
    <t>ENSMUST00000156106.1</t>
  </si>
  <si>
    <t>ENSMUST00000185118.7</t>
  </si>
  <si>
    <t>ENSMUST00000017065.14</t>
  </si>
  <si>
    <t>ENSMUST00000161189.7</t>
  </si>
  <si>
    <t>ENSMUST00000237323.1</t>
  </si>
  <si>
    <t>ENSMUST00000182241.1</t>
  </si>
  <si>
    <t>ENSMUST00000136748.5</t>
  </si>
  <si>
    <t>ENSMUST00000195136.1</t>
  </si>
  <si>
    <t>ENSMUST00000126168.7</t>
  </si>
  <si>
    <t>ENSMUST00000122955.7</t>
  </si>
  <si>
    <t>ENSMUST00000216505.1</t>
  </si>
  <si>
    <t>ENSMUST00000032723.8</t>
  </si>
  <si>
    <t>ENSMUST00000210530.1</t>
  </si>
  <si>
    <t>ENSMUST00000162428.7</t>
  </si>
  <si>
    <t>ENSMUST00000207522.1</t>
  </si>
  <si>
    <t>ENSMUST00000152919.2</t>
  </si>
  <si>
    <t>ENSMUST00000137566.7</t>
  </si>
  <si>
    <t>ENSMUST00000236649.1</t>
  </si>
  <si>
    <t>GENCODE_M25_REF_NMD_isoform</t>
  </si>
  <si>
    <t>NMD_Classifier</t>
  </si>
  <si>
    <t>deltaPSI</t>
  </si>
  <si>
    <t/>
  </si>
  <si>
    <t>chrX:152270531:152271011:+</t>
  </si>
  <si>
    <t>chrX:151803569:151806719:+</t>
  </si>
  <si>
    <t>chrX:73855266:73855758:-</t>
  </si>
  <si>
    <t>chrX:48623828:48628135:+</t>
  </si>
  <si>
    <t>chr19:46868631:46877207:+</t>
  </si>
  <si>
    <t>chr19:45761208:45765449:-</t>
  </si>
  <si>
    <t>chr19:33382525:33391079:-</t>
  </si>
  <si>
    <t>chr19:6923367:6924793:-</t>
  </si>
  <si>
    <t>chr19:4895031:4897573:-</t>
  </si>
  <si>
    <t>chr17:85083315:85090105:-</t>
  </si>
  <si>
    <t>chr17:69274895:69284538:+</t>
  </si>
  <si>
    <t>chr17:43661698:43666899:-</t>
  </si>
  <si>
    <t>chr17:35824202:35824565:+</t>
  </si>
  <si>
    <t>chr17:36257524:36257782:-</t>
  </si>
  <si>
    <t>chr17:26253091:26255030:+</t>
  </si>
  <si>
    <t>chr16:90831432:90869565:+</t>
  </si>
  <si>
    <t>chr17:56686061:56692520:+</t>
  </si>
  <si>
    <t>chr16:36849736:36856290:+</t>
  </si>
  <si>
    <t>chr16:33760845:33766660:+</t>
  </si>
  <si>
    <t>chr16:32994996:32997381:+</t>
  </si>
  <si>
    <t>chr16:20607884:20608741:-</t>
  </si>
  <si>
    <t>chr16:20608889:20610542:-</t>
  </si>
  <si>
    <t>chr16:18623240:18624110:-</t>
  </si>
  <si>
    <t>chr17:13846639:13849107:+</t>
  </si>
  <si>
    <t>chr16:14300209:14317293:-</t>
  </si>
  <si>
    <t>chr16:10731819:10741613:+</t>
  </si>
  <si>
    <t>chr15:93286562:93336339:-</t>
  </si>
  <si>
    <t>chr15:83381883:83384986:-</t>
  </si>
  <si>
    <t>chr15:82334947:82335842:-</t>
  </si>
  <si>
    <t>chr15:82336020:82337386:-</t>
  </si>
  <si>
    <t>chr15:79305811:79307312:-</t>
  </si>
  <si>
    <t>chr15:78435710:78437157:+</t>
  </si>
  <si>
    <t>chr15:66629981:66636683:+</t>
  </si>
  <si>
    <t>chr15:39585762:39616268:+</t>
  </si>
  <si>
    <t>chr14:120396604:120404637:+</t>
  </si>
  <si>
    <t>chr19:5661111:5663603:-</t>
  </si>
  <si>
    <t>chr14:76533246:76549981:-</t>
  </si>
  <si>
    <t>chrX:49080751:49286855:-</t>
  </si>
  <si>
    <t>chr16:23111896:23113166:+</t>
  </si>
  <si>
    <t>chr14:52010058:52019747:-</t>
  </si>
  <si>
    <t>chr14:31019293:31025497:+</t>
  </si>
  <si>
    <t>chr13:103828023:103833497:-</t>
  </si>
  <si>
    <t>chr13:94999928:95005730:+</t>
  </si>
  <si>
    <t>chr16:22255117:22265740:-</t>
  </si>
  <si>
    <t>chr13:23357713:23362802:-</t>
  </si>
  <si>
    <t>chr13:93175812:93184078:-</t>
  </si>
  <si>
    <t>chr13:21520962:21525137:-</t>
  </si>
  <si>
    <t>chr12:111647728:111655269:+</t>
  </si>
  <si>
    <t>chr13:106968788:106974494:-</t>
  </si>
  <si>
    <t>chr19:5024277:5026027:+</t>
  </si>
  <si>
    <t>chr11:120711306:120711702:-</t>
  </si>
  <si>
    <t>chr11:116056379:116058988:+</t>
  </si>
  <si>
    <t>chr11:94079210:94081339:+</t>
  </si>
  <si>
    <t>chr11:84892208:84894549:+</t>
  </si>
  <si>
    <t>chr11:80391992:80394285:+</t>
  </si>
  <si>
    <t>chr11:78188511:78189570:+</t>
  </si>
  <si>
    <t>chr11:78049559:78054784:+</t>
  </si>
  <si>
    <t>chr11:74859899:74865084:-</t>
  </si>
  <si>
    <t>chr11:74792318:74795981:+</t>
  </si>
  <si>
    <t>chr11:70042743:70044275:+</t>
  </si>
  <si>
    <t>chr11:61546911:61565821:-</t>
  </si>
  <si>
    <t>chr11:60231137:60241817:-</t>
  </si>
  <si>
    <t>chr11:54986215:54991390:-</t>
  </si>
  <si>
    <t>chr11:51267331:51268768:+</t>
  </si>
  <si>
    <t>chr11:20692588:20698312:-</t>
  </si>
  <si>
    <t>chr10:118152274:118157194:+</t>
  </si>
  <si>
    <t>chr16:90939034:90944354:-</t>
  </si>
  <si>
    <t>chr16:90969374:90973909:-</t>
  </si>
  <si>
    <t>chr10:80797839:80798080:-</t>
  </si>
  <si>
    <t>chr10:79815241:79819040:+</t>
  </si>
  <si>
    <t>chr6:48512512:48527444:+</t>
  </si>
  <si>
    <t>chr5:34782825:34794104:+</t>
  </si>
  <si>
    <t>chr2:144544459:144547993:-</t>
  </si>
  <si>
    <t>chr2:34720728:34725042:-</t>
  </si>
  <si>
    <t>chr4:152298773:152299670:+</t>
  </si>
  <si>
    <t>chr3:132998958:133003663:-</t>
  </si>
  <si>
    <t>chr17:34905456:34905909:+</t>
  </si>
  <si>
    <t>chr17:34911055:34911578:+</t>
  </si>
  <si>
    <t>chr9:57446173:57451355:-</t>
  </si>
  <si>
    <t>chr19:32156647:32159523:-</t>
  </si>
  <si>
    <t>chr19:32248036:32289540:-</t>
  </si>
  <si>
    <t>chr7:141324179:141327278:-</t>
  </si>
  <si>
    <t>chr2:91599378:91600640:+</t>
  </si>
  <si>
    <t>chr5:23762474:23768767:-</t>
  </si>
  <si>
    <t>chr4:44152553:44168242:-</t>
  </si>
  <si>
    <t>chr5:30248520:30256077:+</t>
  </si>
  <si>
    <t>chr11:115490967:115491270:-</t>
  </si>
  <si>
    <t>chr3:84527798:84534586:-</t>
  </si>
  <si>
    <t>chr4:81283437:81285462:-</t>
  </si>
  <si>
    <t>chr3:152252956:152255284:-</t>
  </si>
  <si>
    <t>chr3:148859533:148865599:-</t>
  </si>
  <si>
    <t>chr3:144697467:144705512:-</t>
  </si>
  <si>
    <t>chr6:119927234:119934255:-</t>
  </si>
  <si>
    <t>chr9:44773784:44778561:+</t>
  </si>
  <si>
    <t>chr4:103319528:103325018:+</t>
  </si>
  <si>
    <t>chr3:86824730:86831732:-</t>
  </si>
  <si>
    <t>chr5:38039499:38104877:+</t>
  </si>
  <si>
    <t>chr5:72958286:72974530:+</t>
  </si>
  <si>
    <t>chr1:15831566:15838181:+</t>
  </si>
  <si>
    <t>chr12:81504639:81532715:-</t>
  </si>
  <si>
    <t>chr6:83196107:83197490:+</t>
  </si>
  <si>
    <t>chr6:146998281:147000940:+</t>
  </si>
  <si>
    <t>chr3:107894228:107895642:-</t>
  </si>
  <si>
    <t>chr17:25875726:25876219:+</t>
  </si>
  <si>
    <t>chr11:104294924:104302360:+</t>
  </si>
  <si>
    <t>chr11:104310534:104321350:+</t>
  </si>
  <si>
    <t>chr17:46190776:46198633:-</t>
  </si>
  <si>
    <t>chr1:40000749:40003756:+</t>
  </si>
  <si>
    <t>chr1:40007530:40009687:+</t>
  </si>
  <si>
    <t>chr3:153909598:153910260:-</t>
  </si>
  <si>
    <t>chr1:187304397:187322283:+</t>
  </si>
  <si>
    <t>chr9:113854346:113862185:+</t>
  </si>
  <si>
    <t>chr9:113876350:113879941:+</t>
  </si>
  <si>
    <t>chr6:125151525:125153409:+</t>
  </si>
  <si>
    <t>chr2:32246110:32248614:+</t>
  </si>
  <si>
    <t>chr7:44246808:44248251:+</t>
  </si>
  <si>
    <t>chr7:44246823:44248251:+</t>
  </si>
  <si>
    <t>chr17:47372491:47374972:+</t>
  </si>
  <si>
    <t>chr3:119724186:119726065:-</t>
  </si>
  <si>
    <t>chr4:44692032:44703370:-</t>
  </si>
  <si>
    <t>chr2:164054827:164060838:-</t>
  </si>
  <si>
    <t>chr6:91257826:91263338:+</t>
  </si>
  <si>
    <t>chr5:30667113:30672463:+</t>
  </si>
  <si>
    <t>chr2:71849506:71855853:+</t>
  </si>
  <si>
    <t>chr9:102588987:102594507:-</t>
  </si>
  <si>
    <t>chr1:86760389:86821221:+</t>
  </si>
  <si>
    <t>chr4:102918855:102927460:+</t>
  </si>
  <si>
    <t>chr5:136953590:136965092:+</t>
  </si>
  <si>
    <t>chr2:174285477:174334211:+</t>
  </si>
  <si>
    <t>chr4:117120861:117121197:-</t>
  </si>
  <si>
    <t>chr2:25353516:25354232:-</t>
  </si>
  <si>
    <t>chr11:106168480:106171155:-</t>
  </si>
  <si>
    <t>chr4:133269809:133277530:-</t>
  </si>
  <si>
    <t>chr7:91968256:92040797:+</t>
  </si>
  <si>
    <t>chr9:92600882:92602947:+</t>
  </si>
  <si>
    <t>chr1:163888305:163915724:+</t>
  </si>
  <si>
    <t>chr7:90191753:90195654:+</t>
  </si>
  <si>
    <t>chr15:76047672:76048114:-</t>
  </si>
  <si>
    <t>chr9:61921246:61924631:-</t>
  </si>
  <si>
    <t>chr2:37792219:37793098:+</t>
  </si>
  <si>
    <t>chr1:87774231:87775756:+</t>
  </si>
  <si>
    <t>chrX:36196012:36196508:+</t>
  </si>
  <si>
    <t>chr1:134352435:134354660:-</t>
  </si>
  <si>
    <t>chr1:64558649:64561752:+</t>
  </si>
  <si>
    <t>chr2:30013838:30015588:+</t>
  </si>
  <si>
    <t>chr2:152322271:152324266:-</t>
  </si>
  <si>
    <t>chr1:38071497:38079289:-</t>
  </si>
  <si>
    <t>chr7:135672821:135678204:+</t>
  </si>
  <si>
    <t>chr3:145938328:145938897:+</t>
  </si>
  <si>
    <t>chr1:36346029:36348524:-</t>
  </si>
  <si>
    <t>chr4:118217189:118220492:-</t>
  </si>
  <si>
    <t>chr4:155424012:155425996:+</t>
  </si>
  <si>
    <t>chr4:155465841:155466303:+</t>
  </si>
  <si>
    <t>chr1:59692389:59695977:+</t>
  </si>
  <si>
    <t>chr1:192101867:192116268:-</t>
  </si>
  <si>
    <t>chr1:75477818:75478791:-</t>
  </si>
  <si>
    <t>chr2:29707400:29722223:+</t>
  </si>
  <si>
    <t>chr15:84077582:84080186:-</t>
  </si>
  <si>
    <t>chr1:71602497:71604969:-</t>
  </si>
  <si>
    <t>chr11:69657843:69658565:-</t>
  </si>
  <si>
    <t>chr10:63018225:63019392:-</t>
  </si>
  <si>
    <t>chr1:84839968:84881091:+</t>
  </si>
  <si>
    <t>chr2:156011406:156015988:+</t>
  </si>
  <si>
    <t>chr1:93624624:93625460:-</t>
  </si>
  <si>
    <t>chr2:24679640:24685767:-</t>
  </si>
  <si>
    <t>chr8:71951160:71967898:+</t>
  </si>
  <si>
    <t>chr1:133274374:133280338:+</t>
  </si>
  <si>
    <t>chr1:133275865:133280338:+</t>
  </si>
  <si>
    <t>chr2:23080453:23087484:+</t>
  </si>
  <si>
    <t>chr2:32363158:32363804:+</t>
  </si>
  <si>
    <t>chr2:32363979:32365802:+</t>
  </si>
  <si>
    <t>chr5:8806170:8812654:+</t>
  </si>
  <si>
    <t>chr6:56345152:56369540:-</t>
  </si>
  <si>
    <t>chr6:147510902:147534028:+</t>
  </si>
  <si>
    <t>chr2:71228690:71235914:+</t>
  </si>
  <si>
    <t>chr12:104771963:104773772:-</t>
  </si>
  <si>
    <t>chr2:181359739:181361390:-</t>
  </si>
  <si>
    <t>chr17:66500448:66506032:-</t>
  </si>
  <si>
    <t>chr7:144449615:144452026:-</t>
  </si>
  <si>
    <t>chr7:125707948:125752972:+</t>
  </si>
  <si>
    <t>chr4:155587784:155588609:+</t>
  </si>
  <si>
    <t>chr8:40335963:40348939:+</t>
  </si>
  <si>
    <t>chr2:162932142:162933425:+</t>
  </si>
  <si>
    <t>chr1:135420353:135430267:-</t>
  </si>
  <si>
    <t>chr15:76194430:76194750:-</t>
  </si>
  <si>
    <t>chr17:31651712:31654978:-</t>
  </si>
  <si>
    <t>chr1:131163565:131165119:+</t>
  </si>
  <si>
    <t>chr5:31651900:31665718:-</t>
  </si>
  <si>
    <t>chr2:181715229:181718376:+</t>
  </si>
  <si>
    <t>chr2:32292215:32296625:+</t>
  </si>
  <si>
    <t>chr5:121924915:122050015:-</t>
  </si>
  <si>
    <t>chr5:122354476:122360028:+</t>
  </si>
  <si>
    <t>chr5:123740862:123743637:-</t>
  </si>
  <si>
    <t>chr5:134622086:134625365:-</t>
  </si>
  <si>
    <t>chr5:135632918:135635994:+</t>
  </si>
  <si>
    <t>chr1:39555670:39560692:-</t>
  </si>
  <si>
    <t>chr16:17147697:17148155:+</t>
  </si>
  <si>
    <t>chr5:143993259:144004042:-</t>
  </si>
  <si>
    <t>chr11:117824781:117825713:-</t>
  </si>
  <si>
    <t>chr5:149184806:149188344:+</t>
  </si>
  <si>
    <t>chr6:38551908:38568846:+</t>
  </si>
  <si>
    <t>chr16:4924532:4927674:+</t>
  </si>
  <si>
    <t>chr1:36428461:36438749:-</t>
  </si>
  <si>
    <t>chr6:83052542:83053037:-</t>
  </si>
  <si>
    <t>chr2:27283418:27285632:-</t>
  </si>
  <si>
    <t>chr16:49699549:49703149:+</t>
  </si>
  <si>
    <t>chr6:112749422:112759748:-</t>
  </si>
  <si>
    <t>chr9:63343456:63371736:-</t>
  </si>
  <si>
    <t>chr2:32309064:32312126:-</t>
  </si>
  <si>
    <t>chr7:5080638:5083729:+</t>
  </si>
  <si>
    <t>chr9:57143613:57143978:-</t>
  </si>
  <si>
    <t>chr2:180264306:180273099:-</t>
  </si>
  <si>
    <t>chr7:29202435:29210641:-</t>
  </si>
  <si>
    <t>chr7:30955440:30956148:-</t>
  </si>
  <si>
    <t>chr5:108065965:108080824:+</t>
  </si>
  <si>
    <t>chr19:45423240:45471014:+</t>
  </si>
  <si>
    <t>chr7:46443535:46515667:-</t>
  </si>
  <si>
    <t>chr7:128240869:128243339:+</t>
  </si>
  <si>
    <t>chr7:66069526:66070589:+</t>
  </si>
  <si>
    <t>chr3:60613520:60615619:+</t>
  </si>
  <si>
    <t>chr7:101404425:101408046:+</t>
  </si>
  <si>
    <t>chr17:25240364:25241063:+</t>
  </si>
  <si>
    <t>chr3:5563729:5570486:-</t>
  </si>
  <si>
    <t>chr19:30039297:30071242:+</t>
  </si>
  <si>
    <t>chr3:131564983:131565947:+</t>
  </si>
  <si>
    <t>chr7:131396851:131410386:-</t>
  </si>
  <si>
    <t>chr7:141264048:141264492:-</t>
  </si>
  <si>
    <t>chr2:136763621:136770056:+</t>
  </si>
  <si>
    <t>chr2:136769860:136773894:+</t>
  </si>
  <si>
    <t>chr7:141463572:141464130:+</t>
  </si>
  <si>
    <t>chr7:142501842:142504047:+</t>
  </si>
  <si>
    <t>chr7:144514524:144515985:-</t>
  </si>
  <si>
    <t>chr8:11619297:11628438:-</t>
  </si>
  <si>
    <t>chr8:48279190:48287790:-</t>
  </si>
  <si>
    <t>chr8:48310769:48335588:-</t>
  </si>
  <si>
    <t>chr17:48395796:48400437:-</t>
  </si>
  <si>
    <t>chr8:74828420:74833733:-</t>
  </si>
  <si>
    <t>chr8:95711144:95713177:+</t>
  </si>
  <si>
    <t>chr8:105357483:105358373:+</t>
  </si>
  <si>
    <t>chr8:105699491:105699860:-</t>
  </si>
  <si>
    <t>chr13:55113770:55122329:+</t>
  </si>
  <si>
    <t>chr8:110983673:110990476:-</t>
  </si>
  <si>
    <t>chr8:112008386:112011209:-</t>
  </si>
  <si>
    <t>chr8:122643533:122650329:-</t>
  </si>
  <si>
    <t>chr8:125422702:125433177:-</t>
  </si>
  <si>
    <t>chr7:44983587:44984079:-</t>
  </si>
  <si>
    <t>chr10:80143985:80145422:+</t>
  </si>
  <si>
    <t>chr9:44698220:44699346:-</t>
  </si>
  <si>
    <t>chr2:156510881:156514027:+</t>
  </si>
  <si>
    <t>chr9:67032026:67032793:-</t>
  </si>
  <si>
    <t>chr9:75190000:75193938:+</t>
  </si>
  <si>
    <t>chr2:156177385:156178879:-</t>
  </si>
  <si>
    <t>chr2:156177385:156179176:-</t>
  </si>
  <si>
    <t>chr18:38300590:38307864:+</t>
  </si>
  <si>
    <t>chr9:4302631:4308693:-</t>
  </si>
  <si>
    <t>chr10:25489093:25501823:+</t>
  </si>
  <si>
    <t>chr2:4606066:4610966:+</t>
  </si>
  <si>
    <t>chr10:63326186:63331744:-</t>
  </si>
  <si>
    <t>chr10:62647201:62651024:-</t>
  </si>
  <si>
    <t>chr6:4674632:4678066:-</t>
  </si>
  <si>
    <t>noNMD</t>
  </si>
  <si>
    <t>splicetools_Pos.Neg</t>
  </si>
  <si>
    <t>noNMD_Pos</t>
  </si>
  <si>
    <t>NMD_Pos</t>
  </si>
  <si>
    <t>noNMD_Neg</t>
  </si>
  <si>
    <t>NMD_neg</t>
  </si>
  <si>
    <t>chrX:152270531-152270693:152270831-152271011:+</t>
  </si>
  <si>
    <t>chrX:151803569-151806271:151806407-151806719:+</t>
  </si>
  <si>
    <t>chrX:151803569-151806275:151806407-151806719:+</t>
  </si>
  <si>
    <t>chrX:73855266-73855651:73855663-73855758:-</t>
  </si>
  <si>
    <t>chrX:48623828-48625595:48625640-48628135:+</t>
  </si>
  <si>
    <t>chr19:46868631-46871655:46871721-46877207:+</t>
  </si>
  <si>
    <t>chr19:45761208-45762184:45762270-45765449:-</t>
  </si>
  <si>
    <t>chr19:33382525-33389916:33390059-33391079:-</t>
  </si>
  <si>
    <t>chr19:6923367-6923522:6923685-6924793:-</t>
  </si>
  <si>
    <t>chr19:4895031-4897279:4897438-4897573:-</t>
  </si>
  <si>
    <t>chr17:85083315-85088339:85088442-85090105:-</t>
  </si>
  <si>
    <t>chr17:69274895-69283884:69284007-69284538:+</t>
  </si>
  <si>
    <t>chr17:43661698-43664073:43664265-43666899:-</t>
  </si>
  <si>
    <t>chr17:35824202-35824278:35824369-35824565:+</t>
  </si>
  <si>
    <t>chr17:36257524-36257605:36257706-36257782:-</t>
  </si>
  <si>
    <t>chr17:26253091-26253973:26254044-26255030:+</t>
  </si>
  <si>
    <t>chr16:90831432-90866254:90866451-90869565:+</t>
  </si>
  <si>
    <t>chr17:56686061-56691744:56691882-56692520:+</t>
  </si>
  <si>
    <t>chr16:36849736-36851184:36851294-36856290:+</t>
  </si>
  <si>
    <t>chr16:33760845-33763441:33763616-33766660:+</t>
  </si>
  <si>
    <t>chr16:32994996-32995805:32995913-32997381:+</t>
  </si>
  <si>
    <t>chr16:20607884-20608485:20608646-20608741:-</t>
  </si>
  <si>
    <t>chr16:20608889-20608986:20609086-20610542:-</t>
  </si>
  <si>
    <t>chr16:18623240-18623320:18623417-18624110:-</t>
  </si>
  <si>
    <t>chr16:18623240-18623320:18623453-18624110:-</t>
  </si>
  <si>
    <t>chr17:13846639-13848354:13848375-13849107:+</t>
  </si>
  <si>
    <t>chr16:14300209-14311046:14311131-14317293:-</t>
  </si>
  <si>
    <t>chr16:10731819-10738391:10738515-10741613:+</t>
  </si>
  <si>
    <t>chr15:93286562-93317538:93317608-93336339:-</t>
  </si>
  <si>
    <t>chr15:83381883-83383622:83383628-83384986:-</t>
  </si>
  <si>
    <t>chr15:82334947-82335496:82335591-82335842:-</t>
  </si>
  <si>
    <t>chr15:82336020-82336769:82336941-82337386:-</t>
  </si>
  <si>
    <t>chr15:79305811-79306283:79306466-79307312:-</t>
  </si>
  <si>
    <t>chr15:78435710-78436900:78436994-78437157:+</t>
  </si>
  <si>
    <t>chr15:66629981-66632705:66632901-66636683:+</t>
  </si>
  <si>
    <t>chr15:39585762-39586533:39586785-39616268:+</t>
  </si>
  <si>
    <t>chr14:120396604-120403335:120403371-120404637:+</t>
  </si>
  <si>
    <t>chr19:5661111-5661595:5661658-5663603:-</t>
  </si>
  <si>
    <t>chr14:76533246-76539905:76540054-76549981:-</t>
  </si>
  <si>
    <t>chrX:49080751-49168640:49168784-49286855:-</t>
  </si>
  <si>
    <t>chr16:23111896-23112350:23112457-23113166:+</t>
  </si>
  <si>
    <t>chr14:52010058-52014947:52015052-52019747:-</t>
  </si>
  <si>
    <t>chr14:31019293-31023066:31023170-31025497:+</t>
  </si>
  <si>
    <t>chr13:103828023-103830187:103830331-103833497:-</t>
  </si>
  <si>
    <t>chr13:94999928-95002359:95002519-95005730:+</t>
  </si>
  <si>
    <t>chr16:22255117-22258864:22259261-22265740:-</t>
  </si>
  <si>
    <t>chr16:22255117-22258985:22259261-22265740:-</t>
  </si>
  <si>
    <t>chr13:23357713-23362579:23362654-23362802:-</t>
  </si>
  <si>
    <t>chr13:93175812-93177094:93177258-93184078:-</t>
  </si>
  <si>
    <t>chr13:21520962-21522223:21522315-21525137:-</t>
  </si>
  <si>
    <t>chr12:111647728-111653389:111653434-111655269:+</t>
  </si>
  <si>
    <t>chr13:106968788-106969703:106969817-106974494:-</t>
  </si>
  <si>
    <t>chr19:5024277-5024510:5024592-5026027:+</t>
  </si>
  <si>
    <t>chr11:120711306-120711389:120711478-120711702:-</t>
  </si>
  <si>
    <t>chr11:116056379-116058242:116058424-116058988:+</t>
  </si>
  <si>
    <t>chr11:94079210-94080739:94080754-94081339:+</t>
  </si>
  <si>
    <t>chr11:84892208-84893324:84893394-84894549:+</t>
  </si>
  <si>
    <t>chr11:80391992-80393083:80393176-80394285:+</t>
  </si>
  <si>
    <t>chr11:78188511-78189177:78189390-78189570:+</t>
  </si>
  <si>
    <t>chr11:78049559-78053362:78053453-78054784:+</t>
  </si>
  <si>
    <t>chr11:74859899-74863559:74863694-74865084:-</t>
  </si>
  <si>
    <t>chr11:74792318-74795751:74795817-74795981:+</t>
  </si>
  <si>
    <t>chr11:70042743-70043657:70043767-70044275:+</t>
  </si>
  <si>
    <t>chr11:61546911-61553509:61553579-61565821:-</t>
  </si>
  <si>
    <t>chr11:60231137-60232897:60232957-60241817:-</t>
  </si>
  <si>
    <t>chr11:54986215-54987050:54987068-54991390:-</t>
  </si>
  <si>
    <t>chr11:51267331-51268164:51268231-51268768:+</t>
  </si>
  <si>
    <t>chr11:20692588-20696750:20696831-20698312:-</t>
  </si>
  <si>
    <t>chr10:118152274-118156833:118156863-118157194:+</t>
  </si>
  <si>
    <t>chr16:90939034-90940472:90940496-90944354:-</t>
  </si>
  <si>
    <t>chr16:90969374-90971563:90971587-90973909:-</t>
  </si>
  <si>
    <t>chr10:80797839-80797909:80797977-80798080:-</t>
  </si>
  <si>
    <t>chr10:79815241-79816791:79816923-79819040:+</t>
  </si>
  <si>
    <t>chr6:48512512-48514151:48514326-48527444:+</t>
  </si>
  <si>
    <t>chr5:34782825-34790266:34790387-34794104:+</t>
  </si>
  <si>
    <t>chr2:144544459-144545183:144545375-144547993:-</t>
  </si>
  <si>
    <t>chr2:34720728-34722937:34723018-34725042:-</t>
  </si>
  <si>
    <t>chr4:152298773-152299136:152299245-152299670:+</t>
  </si>
  <si>
    <t>chr3:132998958-133002507:133002632-133003663:-</t>
  </si>
  <si>
    <t>chr17:34905456-34905609:34905711-34905909:+</t>
  </si>
  <si>
    <t>chr17:34911055-34911362:34911478-34911578:+</t>
  </si>
  <si>
    <t>chr9:57446173-57447076:57447233-57451355:-</t>
  </si>
  <si>
    <t>chr19:32156647-32157322:32157379-32159523:-</t>
  </si>
  <si>
    <t>chr19:32248036-32259975:32260097-32289540:-</t>
  </si>
  <si>
    <t>chr7:141324179-141324441:141324616-141327278:-</t>
  </si>
  <si>
    <t>chr2:91599378-91599603:91599627-91600640:+</t>
  </si>
  <si>
    <t>chr5:23762474-23763333:23763351-23768767:-</t>
  </si>
  <si>
    <t>chr4:44152553-44158902:44159052-44168242:-</t>
  </si>
  <si>
    <t>chr5:30248520-30252709:30252784-30256077:+</t>
  </si>
  <si>
    <t>chr11:115490967-115491137:115491198-115491270:-</t>
  </si>
  <si>
    <t>chr3:84527798-84529169:84529265-84534586:-</t>
  </si>
  <si>
    <t>chr4:81283437-81284576:81284699-81285462:-</t>
  </si>
  <si>
    <t>chr3:152252956-152253050:152253129-152255284:-</t>
  </si>
  <si>
    <t>chr3:148859533-148860426:148860438-148865599:-</t>
  </si>
  <si>
    <t>chr3:144697467-144699853:144699877-144705512:-</t>
  </si>
  <si>
    <t>chr6:119927234-119929825:119929867-119934255:-</t>
  </si>
  <si>
    <t>chr9:44773784-44774182:44774231-44778561:+</t>
  </si>
  <si>
    <t>chr4:103319528-103321639:103321868-103325018:+</t>
  </si>
  <si>
    <t>chr3:86824730-86830823:86830871-86831732:-</t>
  </si>
  <si>
    <t>chr5:38039499-38092512:38092580-38104877:+</t>
  </si>
  <si>
    <t>chr5:72958286-72965803:72965881-72974530:+</t>
  </si>
  <si>
    <t>chr1:15831566-15833400:15833489-15838181:+</t>
  </si>
  <si>
    <t>chr12:81504639-81510828:81510965-81532715:-</t>
  </si>
  <si>
    <t>chr6:83196107-83197318:83197333-83197490:+</t>
  </si>
  <si>
    <t>chr6:146998281-146999661:146999694-147000940:+</t>
  </si>
  <si>
    <t>chr3:107894228-107894860:107894992-107895642:-</t>
  </si>
  <si>
    <t>chr17:25875726-25875959:25876122-25876219:+</t>
  </si>
  <si>
    <t>chr11:104294924-104298497:104299256-104302360:+</t>
  </si>
  <si>
    <t>chr11:104294924-104298545:104299256-104302360:+</t>
  </si>
  <si>
    <t>chr11:104310534-104318156:104318249-104321350:+</t>
  </si>
  <si>
    <t>chr17:46190776-46194201:46194416-46198633:-</t>
  </si>
  <si>
    <t>chr1:40000749-40001429:40001591-40003756:+</t>
  </si>
  <si>
    <t>chr1:40007530-40008330:40008339-40009687:+</t>
  </si>
  <si>
    <t>chr3:153909598-153910063:153910161-153910260:-</t>
  </si>
  <si>
    <t>chr1:187304397-187316523:187316563-187322283:+</t>
  </si>
  <si>
    <t>chr9:113854346-113858580:113858604-113862185:+</t>
  </si>
  <si>
    <t>chr9:113876350-113878749:113878773-113879941:+</t>
  </si>
  <si>
    <t>chr6:125151525-125151794:125151803-125153409:+</t>
  </si>
  <si>
    <t>chr2:32246110-32247536:32247629-32248614:+</t>
  </si>
  <si>
    <t>chr7:44246808-44247237:44247416-44248251:+</t>
  </si>
  <si>
    <t>chr7:44246823-44247237:44247416-44248251:+</t>
  </si>
  <si>
    <t>chr7:44246808-44247250:44247416-44248251:+</t>
  </si>
  <si>
    <t>chr7:44246823-44247250:44247416-44248251:+</t>
  </si>
  <si>
    <t>chr17:47372491-47372572:47372645-47374972:+</t>
  </si>
  <si>
    <t>chr17:47372491-47372575:47372645-47374972:+</t>
  </si>
  <si>
    <t>chr3:119724186-119724611:119724645-119726065:-</t>
  </si>
  <si>
    <t>chr4:44692032-44697521:44697687-44703370:-</t>
  </si>
  <si>
    <t>chr2:164054827-164058665:164058813-164060838:-</t>
  </si>
  <si>
    <t>chr6:91257826-91259629:91259770-91263338:+</t>
  </si>
  <si>
    <t>chr5:30667113-30669691:30669828-30672463:+</t>
  </si>
  <si>
    <t>chr2:71849506-71853533:71853663-71855853:+</t>
  </si>
  <si>
    <t>chr9:102588987-102590327:102590533-102594507:-</t>
  </si>
  <si>
    <t>chr1:86760389-86812511:86812589-86821221:+</t>
  </si>
  <si>
    <t>chr4:102918855-102921021:102921519-102927460:+</t>
  </si>
  <si>
    <t>chr5:136953590-136962998:136963131-136965092:+</t>
  </si>
  <si>
    <t>chr2:174285477-174288490:174288586-174334211:+</t>
  </si>
  <si>
    <t>chr4:117120861-117120970:117121096-117121197:-</t>
  </si>
  <si>
    <t>chr2:25353516-25353607:25353726-25354232:-</t>
  </si>
  <si>
    <t>chr11:106168480-106170953:106171077-106171155:-</t>
  </si>
  <si>
    <t>chr4:133269809-133270962:133271047-133277530:-</t>
  </si>
  <si>
    <t>chr7:91968256-91997165:91997321-92040797:+</t>
  </si>
  <si>
    <t>chr9:92600882-92601984:92602047-92602947:+</t>
  </si>
  <si>
    <t>chr1:163888305-163912071:163912137-163915724:+</t>
  </si>
  <si>
    <t>chr7:90191753-90194272:90194296-90195654:+</t>
  </si>
  <si>
    <t>chr15:76047672-76047921:76047996-76048114:-</t>
  </si>
  <si>
    <t>chr9:61921246-61923904:61924216-61924631:-</t>
  </si>
  <si>
    <t>chr2:37792219-37792622:37792742-37793098:+</t>
  </si>
  <si>
    <t>chr1:87774231-87774812:87774869-87775756:+</t>
  </si>
  <si>
    <t>chrX:36196012-36196103:36196158-36196508:+</t>
  </si>
  <si>
    <t>chr1:134352435-134352974:134353137-134354660:-</t>
  </si>
  <si>
    <t>chr1:64558649-64559726:64559768-64561752:+</t>
  </si>
  <si>
    <t>chr2:30013838-30014157:30014172-30015588:+</t>
  </si>
  <si>
    <t>chr2:152322271-152323171:152323332-152324266:-</t>
  </si>
  <si>
    <t>chr1:38071497-38074314:38075023-38079289:-</t>
  </si>
  <si>
    <t>chr7:135672821-135674247:135674382-135678204:+</t>
  </si>
  <si>
    <t>chr3:145938328-145938542:145938669-145938897:+</t>
  </si>
  <si>
    <t>chr1:36346029-36347216:36347294-36348524:-</t>
  </si>
  <si>
    <t>chr4:118217189-118218011:118218044-118220492:-</t>
  </si>
  <si>
    <t>chr4:155424012-155424672:155424830-155425996:+</t>
  </si>
  <si>
    <t>chr4:155465841-155466061:155466196-155466303:+</t>
  </si>
  <si>
    <t>chr1:59692389-59692551:59692728-59695977:+</t>
  </si>
  <si>
    <t>chr1:59692389-59692611:59692728-59695977:+</t>
  </si>
  <si>
    <t>chr1:192101867-192108643:192108701-192116268:-</t>
  </si>
  <si>
    <t>chr1:75477818-75478269:75478412-75478791:-</t>
  </si>
  <si>
    <t>chr2:29707400-29710155:29710308-29722223:+</t>
  </si>
  <si>
    <t>chr15:84077582-84078768:84078897-84080186:-</t>
  </si>
  <si>
    <t>chr1:71602497-71603659:71603929-71604969:-</t>
  </si>
  <si>
    <t>chr11:69657843-69657935:69658021-69658565:-</t>
  </si>
  <si>
    <t>chr11:69657843-69657935:69658056-69658565:-</t>
  </si>
  <si>
    <t>chr10:63018225-63018759:63018898-63019392:-</t>
  </si>
  <si>
    <t>chr1:84839968-84847879:84848078-84881091:+</t>
  </si>
  <si>
    <t>chr2:156011406-156015376:156015391-156015988:+</t>
  </si>
  <si>
    <t>chr1:93624624-93625033:93625148-93625460:-</t>
  </si>
  <si>
    <t>chr2:24679640-24682975:24683038-24685767:-</t>
  </si>
  <si>
    <t>chr8:71951160-71966099:71966160-71967898:+</t>
  </si>
  <si>
    <t>chr1:133274374-133279372:133279453-133280338:+</t>
  </si>
  <si>
    <t>chr1:133275865-133279372:133279453-133280338:+</t>
  </si>
  <si>
    <t>chr2:23080453-23080667:23080700-23087484:+</t>
  </si>
  <si>
    <t>chr2:32363158-32363622:32363656-32363804:+</t>
  </si>
  <si>
    <t>chr2:32363979-32364218:32364334-32365802:+</t>
  </si>
  <si>
    <t>chr5:8806170-8810557:8810615-8812654:+</t>
  </si>
  <si>
    <t>chr6:56345152-56361744:56361860-56369540:-</t>
  </si>
  <si>
    <t>chr6:147510902-147533275:147533363-147534028:+</t>
  </si>
  <si>
    <t>chr2:71228690-71233648:71233708-71235914:+</t>
  </si>
  <si>
    <t>chr12:104771963-104773181:104773274-104773772:-</t>
  </si>
  <si>
    <t>chr2:181359739-181361000:181361071-181361390:-</t>
  </si>
  <si>
    <t>chr17:66500448-66504988:66505178-66506032:-</t>
  </si>
  <si>
    <t>chr7:144449615-144450977:144451088-144452026:-</t>
  </si>
  <si>
    <t>chr7:125707948-125728308:125728364-125752972:+</t>
  </si>
  <si>
    <t>chr4:155587784-155587860:155588018-155588609:+</t>
  </si>
  <si>
    <t>chr8:40335963-40340297:40340329-40348939:+</t>
  </si>
  <si>
    <t>chr2:162932142-162932814:162933082-162933425:+</t>
  </si>
  <si>
    <t>chr1:135420353-135426930:135427041-135430267:-</t>
  </si>
  <si>
    <t>chr15:76194430-76194558:76194573-76194750:-</t>
  </si>
  <si>
    <t>chr17:31651712-31652501:31652568-31654978:-</t>
  </si>
  <si>
    <t>chr1:131163565-131164402:131164506-131165119:+</t>
  </si>
  <si>
    <t>chr5:31651900-31659906:31660071-31665718:-</t>
  </si>
  <si>
    <t>chr2:181715229-181715689:181715931-181718376:+</t>
  </si>
  <si>
    <t>chr2:181715229-181715689:181715946-181718376:+</t>
  </si>
  <si>
    <t>chr2:32292215-32293314:32293395-32296625:+</t>
  </si>
  <si>
    <t>chr5:121924915-122043769:122043844-122050015:-</t>
  </si>
  <si>
    <t>chr5:122354476-122356793:122356805-122360028:+</t>
  </si>
  <si>
    <t>chr5:123740862-123742778:123742856-123743637:-</t>
  </si>
  <si>
    <t>chr5:134622086-134624440:134624500-134625365:-</t>
  </si>
  <si>
    <t>chr5:135632918-135635103:135635223-135635994:+</t>
  </si>
  <si>
    <t>chr1:39555670-39558314:39558411-39560692:-</t>
  </si>
  <si>
    <t>chr16:17147697-17147796:17147974-17148155:+</t>
  </si>
  <si>
    <t>chr5:143993259-143998543:143998605-144004042:-</t>
  </si>
  <si>
    <t>chr11:117824781-117825600:117825632-117825713:-</t>
  </si>
  <si>
    <t>chr5:149184806-149187707:149187834-149188344:+</t>
  </si>
  <si>
    <t>chr5:149184806-149187707:149187876-149188344:+</t>
  </si>
  <si>
    <t>chr6:38551908-38554979:38555063-38568846:+</t>
  </si>
  <si>
    <t>chr6:38551908-38565654:38565722-38568846:+</t>
  </si>
  <si>
    <t>chr16:4924532-4926308:4926374-4927674:+</t>
  </si>
  <si>
    <t>chr1:36428461-36429422:36429455-36438749:-</t>
  </si>
  <si>
    <t>chr6:83052542-83052697:83052803-83053037:-</t>
  </si>
  <si>
    <t>chr2:27283418-27284838:27284853-27285632:-</t>
  </si>
  <si>
    <t>chr16:49699549-49701853:49702016-49703149:+</t>
  </si>
  <si>
    <t>chr6:112749422-112750380:112750411-112759748:-</t>
  </si>
  <si>
    <t>chr9:63343456-63357992:63358060-63371736:-</t>
  </si>
  <si>
    <t>chr2:32309064-32310450:32310487-32312126:-</t>
  </si>
  <si>
    <t>chr7:5080638-5082017:5082121-5083729:+</t>
  </si>
  <si>
    <t>chr9:57143613-57143757:57143819-57143978:-</t>
  </si>
  <si>
    <t>chr2:180264306-180264402:180264474-180273099:-</t>
  </si>
  <si>
    <t>chr7:29202435-29206804:29206949-29210641:-</t>
  </si>
  <si>
    <t>chr7:30955440-30955799:30956000-30956148:-</t>
  </si>
  <si>
    <t>chr5:108065965-108069161:108069363-108080824:+</t>
  </si>
  <si>
    <t>chr5:108065965-108069161:108069523-108080824:+</t>
  </si>
  <si>
    <t>chr19:45423240-45456532:45456610-45471014:+</t>
  </si>
  <si>
    <t>chr7:46443535-46511954:46513060-46515667:-</t>
  </si>
  <si>
    <t>chr7:128240869-128242179:128242676-128243339:+</t>
  </si>
  <si>
    <t>chr7:66069526-66070118:66070198-66070589:+</t>
  </si>
  <si>
    <t>chr3:60613520-60614682:60614736-60615619:+</t>
  </si>
  <si>
    <t>chr7:101404425-101404932:101404965-101408046:+</t>
  </si>
  <si>
    <t>chr17:25240364-25240443:25240663-25241063:+</t>
  </si>
  <si>
    <t>chr3:5563729-5565132:5565198-5570486:-</t>
  </si>
  <si>
    <t>chr19:30039297-30056234:30056494-30071242:+</t>
  </si>
  <si>
    <t>chr3:131564983-131565591:131565643-131565947:+</t>
  </si>
  <si>
    <t>chr7:131396851-131408930:131409078-131410386:-</t>
  </si>
  <si>
    <t>chr7:141264048-141264222:141264315-141264492:-</t>
  </si>
  <si>
    <t>chr2:136763621-136769742:136769860-136770056:+</t>
  </si>
  <si>
    <t>chr2:136769860-136770056:136770174-136773894:+</t>
  </si>
  <si>
    <t>chr7:141463572-141463649:141463761-141464130:+</t>
  </si>
  <si>
    <t>chr7:142501842-142502739:142502757-142504047:+</t>
  </si>
  <si>
    <t>chr7:144514524-144514871:144514946-144515985:-</t>
  </si>
  <si>
    <t>chr8:11619297-11620261:11620373-11628438:-</t>
  </si>
  <si>
    <t>chr8:48279190-48287132:48287153-48287790:-</t>
  </si>
  <si>
    <t>chr8:48310769-48313237:48313264-48335588:-</t>
  </si>
  <si>
    <t>chr17:48395796-48398981:48399065-48400437:-</t>
  </si>
  <si>
    <t>chr17:48395796-48398981:48399068-48400437:-</t>
  </si>
  <si>
    <t>chr8:74828420-74833450:74833523-74833733:-</t>
  </si>
  <si>
    <t>chr8:95711144-95712324:95712363-95713177:+</t>
  </si>
  <si>
    <t>chr8:105357483-105357580:105357651-105358373:+</t>
  </si>
  <si>
    <t>chr8:105699491-105699578:105699730-105699860:-</t>
  </si>
  <si>
    <t>chr13:55113770-55115479:55115624-55122329:+</t>
  </si>
  <si>
    <t>chr13:55113770-55115482:55115624-55122329:+</t>
  </si>
  <si>
    <t>chr8:110983673-110989473:110989609-110990476:-</t>
  </si>
  <si>
    <t>chr8:112008386-112008481:112008539-112011209:-</t>
  </si>
  <si>
    <t>chr8:122643533-122647700:122647778-122650329:-</t>
  </si>
  <si>
    <t>chr8:125422702-125423192:125423246-125433177:-</t>
  </si>
  <si>
    <t>chr7:44983587-44983734:44983875-44984079:-</t>
  </si>
  <si>
    <t>chr10:80143985-80145218:80145307-80145422:+</t>
  </si>
  <si>
    <t>chr9:44698220-44698826:44698871-44699346:-</t>
  </si>
  <si>
    <t>chr2:156510881-156511784:156511820-156514027:+</t>
  </si>
  <si>
    <t>chr9:67032026-67032465:67032541-67032793:-</t>
  </si>
  <si>
    <t>chr9:75190000-75192383:75192464-75193938:+</t>
  </si>
  <si>
    <t>chr2:156177385-156177632:156177906-156178879:-</t>
  </si>
  <si>
    <t>chr2:156177385-156178879:156178952-156179176:-</t>
  </si>
  <si>
    <t>chr18:38300590-38301655:38301807-38307864:+</t>
  </si>
  <si>
    <t>chr9:4302631-4303093:4303215-4308693:-</t>
  </si>
  <si>
    <t>chr10:25489093-25501577:25501631-25501823:+</t>
  </si>
  <si>
    <t>chr2:4606066-4607998:4608070-4610966:+</t>
  </si>
  <si>
    <t>chr10:63326186-63326659:63326784-63331744:-</t>
  </si>
  <si>
    <t>chr10:62647201-62647533:62647643-62651024:-</t>
  </si>
  <si>
    <t>chr6:4674632-4677162:4677197-4678066:-</t>
  </si>
  <si>
    <t>AS.suppa</t>
  </si>
  <si>
    <t>In.gencodeM25.suppa</t>
  </si>
  <si>
    <t>LR.E14.5</t>
  </si>
  <si>
    <t>LR.E18.5</t>
  </si>
  <si>
    <t>Gray: non-coding : 4</t>
  </si>
  <si>
    <t>TP</t>
  </si>
  <si>
    <t>TN</t>
  </si>
  <si>
    <t>Positive</t>
  </si>
  <si>
    <t>NMD</t>
  </si>
  <si>
    <t>non-NMD</t>
  </si>
  <si>
    <t>FP</t>
  </si>
  <si>
    <t>FN</t>
  </si>
  <si>
    <t>EANMD</t>
  </si>
  <si>
    <t>Sensitive</t>
  </si>
  <si>
    <t>Specificity</t>
  </si>
  <si>
    <t>PPV</t>
  </si>
  <si>
    <t>NPV</t>
  </si>
  <si>
    <t>SpliceTools</t>
  </si>
  <si>
    <t>Negative</t>
  </si>
  <si>
    <t>LRs+</t>
  </si>
  <si>
    <t>LRs-</t>
  </si>
  <si>
    <t>NMD Classifier</t>
  </si>
  <si>
    <t>nonNMD</t>
  </si>
  <si>
    <t>sensitivity</t>
  </si>
  <si>
    <t>Presision</t>
  </si>
  <si>
    <t>Recall</t>
  </si>
  <si>
    <t>F1 score</t>
  </si>
  <si>
    <t>Predicted NMD</t>
  </si>
  <si>
    <t>Predicted nonNMD</t>
  </si>
  <si>
    <t>Precision</t>
  </si>
  <si>
    <t>F1</t>
  </si>
  <si>
    <t>Srsf4</t>
  </si>
  <si>
    <t>Srsf9</t>
  </si>
  <si>
    <t>Note</t>
  </si>
  <si>
    <t>IR</t>
  </si>
  <si>
    <t>NMD_in, Complex</t>
  </si>
  <si>
    <t>Low_Cov</t>
  </si>
  <si>
    <t>Events_error</t>
  </si>
  <si>
    <t>IR, ASE</t>
  </si>
  <si>
    <t>Following_Exon</t>
  </si>
  <si>
    <t>NMD_in, 4bp</t>
  </si>
  <si>
    <t>IR,SE</t>
  </si>
  <si>
    <t>NMD_in, Low_Cov</t>
  </si>
  <si>
    <t>NMD_ex, Low_Cov</t>
  </si>
  <si>
    <t>noncoding</t>
  </si>
  <si>
    <t>NMD_efficiency</t>
  </si>
  <si>
    <t>Oga_chr19:45762184:45762270:-@chr19:45761103:45761208:-@chr19:45765449:45765624:-@ENSMUST00000026243.4@11@USSEDS</t>
  </si>
  <si>
    <t>Flot1_chr17:35824278:35824369:+@chr17:35823995:35824202:+@chr17:35824565:35824709:+@ENSMUST00000173628.7@3.5@USDS</t>
  </si>
  <si>
    <t>Rpp21_chr17:36257605:36257706:-@chr17:36257441:36257524:-@chr17:36257782:36258069:-@ENSMUST00000077535.4@1.5@USDS</t>
  </si>
  <si>
    <t>Luc7l_chr17:26253973:26254044:+@chr17:26252998:26253091:+@chr17:26255030:26255125:+@ENSMUST00000148894.1@2@USSEDS</t>
  </si>
  <si>
    <t>Eva1c_chr16:90866254:90866451:+@chr16:90830858:90831432:+@chr16:90869565:90869689:+@ENSMUST00000152223.2@1.5@USDS</t>
  </si>
  <si>
    <t>Ranbp3_chr17:56691744:56691882:+@chr17:56686005:56686061:+@chr17:56692520:56692721:+@ENSMUST00000233319.1@2.5@USDS</t>
  </si>
  <si>
    <t>Iqcb1_chr16:36851184:36851294:+@chr16:36849626:36849736:+@chr16:36856290:36856433:+@ENSMUST00000023535.3@10@USSEDS</t>
  </si>
  <si>
    <t>Alg3_chr16:20608485:20608646:-@chr16:20607763:20607884:-@chr16:20608741:20608889:-@ENSMUST00000231471.1@3.5@USDS</t>
  </si>
  <si>
    <t>Alg3_chr16:20608986:20609086:-@chr16:20608741:20608889:-@chr16:20610542:20610755:-@ENSMUST00000123774.1@1.5@USDS</t>
  </si>
  <si>
    <t>Septin5_chr16:18623320:18623417:-@chr16:18623104:18623240:-@chr16:18624110:18624212:-@ENSMUST00000096987.6@9@USSEDS</t>
  </si>
  <si>
    <t>Yaf2_chr15:93317538:93317608:-@chr15:93286409:93286562:-@chr15:93336339:93336465:-@ENSMUST00000133736.1@3@USSEDS</t>
  </si>
  <si>
    <t>Naga_chr15:82335496:82335591:-@chr15:82334616:82334947:-@chr15:82335842:82336020:-@ENSMUST00000023088.7@6@USSEDS</t>
  </si>
  <si>
    <t>Naga_chr15:82336769:82336941:-@chr15:82335842:82336020:-@chr15:82337386:82337496:-@ENSMUST00000229948.1@3.5@USDS</t>
  </si>
  <si>
    <t>Serp2_chr14:76539905:76540054:-@chr14:76532815:76533246:-@chr14:76549981:76550054:-@ENSMUST00000227076.1@4@USSEDS</t>
  </si>
  <si>
    <t>Eif4a2_chr16:23112350:23112457:+@chr16:23111816:23111896:+@chr16:23113166:23113184:+@ENSMUST00000123413.7@11@USSEDS</t>
  </si>
  <si>
    <t>Wdr41_chr13:95002359:95002519:+@chr13:94999866:94999928:+@chr13:95005730:95005842:+@ENSMUST00000160801.7@6.5@USDS</t>
  </si>
  <si>
    <t>Tra2b_chr16:22258864:22259261:-@chr16:22255051:22255117:-@chr16:22265740:22265909:-@ENSMUST00000161286.7@1.5@USDS</t>
  </si>
  <si>
    <t>Tra2b_chr16:22258985:22259261:-@chr16:22254983:22255117:-@chr16:22265740:22265900:-@ENSMUST00000162413.8@2@USSEDS</t>
  </si>
  <si>
    <t>Tent2_chr13:93177094:93177258:-@chr13:93175697:93175812:-@chr13:93184078:93184316:-@ENSMUST00000048702.6@4.5@USDS</t>
  </si>
  <si>
    <t>Slc29a2_chr19:5024510:5024592:+@chr19:5023859:5024277:+@chr19:5026027:5026188:+@ENSMUST00000236152.1@2@USSEDS</t>
  </si>
  <si>
    <t>Unk_chr11:116058242:116058424:+@chr11:116056190:116056379:+@chr11:116058988:116059246:+@ENSMUST00000021116.11@14@USSEDS</t>
  </si>
  <si>
    <t>Myo19_chr11:84893324:84893394:+@chr11:84892075:84892208:+@chr11:84894549:84894652:+@ENSMUST00000093969.10@7@USSEDS</t>
  </si>
  <si>
    <t>Flot2_chr11:78053362:78053453:+@chr11:78049477:78049559:+@chr11:78054784:78054875:+@ENSMUST00000072289.11@2.5@USDS</t>
  </si>
  <si>
    <t>Mettl16_chr11:74795751:74795817:+@chr11:74792202:74792318:+@chr11:74795981:74796124:+@ENSMUST00000141755.7@5.5@USDS</t>
  </si>
  <si>
    <t>Dlg4_chr11:70043657:70043767:+@chr11:70042570:70042743:+@chr11:70044275:70044367:+@ENSMUST00000108588.8@18@USSEDS</t>
  </si>
  <si>
    <t>Plekhj1_chr10:80797909:80797977:-@chr10:80797772:80797839:-@chr10:80798080:80798626:-@ENSMUST00000219378.1@1.5@USDS</t>
  </si>
  <si>
    <t>Htt_chr5:34790266:34790387:+@chr5:34782741:34782825:+@chr5:34794104:34794164:+@ENSMUST00000080036.2@3@USSEDS</t>
  </si>
  <si>
    <t>Icmt_chr4:152299136:152299245:+@chr4:152298684:152298773:+@chr4:152299670:152299840:+@ENSMUST00000151372.7@3@USSEDS</t>
  </si>
  <si>
    <t>Gstcd_chr3:133002507:133002632:-@chr3:132998830:132998958:-@chr3:133003663:133003792:-@ENSMUST00000029651.10@8.5@USDS</t>
  </si>
  <si>
    <t>Ehmt2_chr17:34911362:34911478:+@chr17:34910977:34911055:+@chr17:34911578:34911665:+@ENSMUST00000078061.12@23@USSEDS</t>
  </si>
  <si>
    <t>Scamp5_chr9:57447076:57447233:-@chr9:57446071:57446173:-@chr9:57451355:57451484:-@ENSMUST00000215734.1@3.5@USDS</t>
  </si>
  <si>
    <t>Deaf1_chr7:141324441:141324616:-@chr7:141324081:141324179:-@chr7:141327278:141327584:-@ENSMUST00000080553.8@1.5@USDS</t>
  </si>
  <si>
    <t>Nt5c_chr11:115491137:115491198:-@chr11:115490770:115490967:-@chr11:115491270:115491371:-@ENSMUST00000021082.6@3@USSEDS</t>
  </si>
  <si>
    <t>Nexn_chr3:152253050:152253129:-@chr3:152252807:152252956:-@chr3:152255284:152255365:-@ENSMUST00000196815.4@2.5@USDS</t>
  </si>
  <si>
    <t>Oma1_chr4:103321639:103321868:+@chr4:103319021:103319528:+@chr4:103325018:103325192:+@ENSMUST00000035780.3@3@USSEDS</t>
  </si>
  <si>
    <t>Terf1_chr1:15833400:15833489:+@chr1:15831506:15831566:+@chr1:15838181:15838288:+@ENSMUST00000188371.6@8@USSEDS</t>
  </si>
  <si>
    <t>Gm20498_chr12:81510828:81510965:-@chr12:81504543:81504639:-@chr12:81532715:81532877:-@ENSMUST00000171459.7@1.5@USDS</t>
  </si>
  <si>
    <t>Mettl26_chr17:25875959:25876122:+@chr17:25875073:25875726:+@chr17:25876219:25876279:+@ENSMUST00000169308.7@2@USSEDS</t>
  </si>
  <si>
    <t>Polh_chr17:46194201:46194416:-@chr17:46190606:46190776:-@chr17:46198633:46198768:-@ENSMUST00000233438.1@3.5@USDS</t>
  </si>
  <si>
    <t>Gpatch2_chr1:187316523:187316563:+@chr1:187304329:187304397:+@chr1:187322283:187322354:+@ENSMUST00000065573.13@7@USSEDS</t>
  </si>
  <si>
    <t>Ptbp2_chr3:119724611:119724645:-@chr3:119724093:119724186:-@chr3:119726065:119726205:-@ENSMUST00000200097.4@10@USSEDS</t>
  </si>
  <si>
    <t>Tomm34_chr2:164058665:164058813:-@chr2:164054700:164054827:-@chr2:164060838:164061008:-@ENSMUST00000109384.9@5@USSEDS</t>
  </si>
  <si>
    <t>Cenpa_chr5:30669691:30669828:+@chr5:30666896:30667113:+@chr5:30672463:30672570:+@ENSMUST00000133316.7@2@USSEDS</t>
  </si>
  <si>
    <t>Cep63_chr9:102590327:102590533:-@chr9:102588707:102588987:-@chr9:102594507:102594594:-@ENSMUST00000093791.9@15@USSEDS</t>
  </si>
  <si>
    <t>Dis3l2_chr1:86812511:86812589:+@chr1:86760287:86760389:+@chr1:86821221:86821450:+@ENSMUST00000065694.7@5.5@USDS</t>
  </si>
  <si>
    <t>Dpp7_chr2:25353607:25353726:-@chr2:25353359:25353516:-@chr2:25354232:25354293:-@ENSMUST00000028332.7@9@USSEDS</t>
  </si>
  <si>
    <t>Strada_chr11:106170953:106171077:-@chr11:106168308:106168480:-@chr11:106171155:106171264:-@ENSMUST00000007444.13@8@USSEDS</t>
  </si>
  <si>
    <t>Tmem222_chr4:133270962:133271047:-@chr4:133269777:133269809:-@chr4:133277530:133277618:-@ENSMUST00000139030.1@1.5@USDS</t>
  </si>
  <si>
    <t>Crb2_chr2:37792622:37792742:+@chr2:37792053:37792219:+@chr2:37793098:37793523:+@ENSMUST00000050372.9@9.5@USDS</t>
  </si>
  <si>
    <t>Tmem183a_chr1:134352974:134353137:-@chr1:134352354:134352435:-@chr1:134354660:134354841:-@ENSMUST00000191237.6@6@USSEDS</t>
  </si>
  <si>
    <t>Rbck1_chr2:152323171:152323332:-@chr2:152322159:152322271:-@chr2:152324266:152324364:-@ENSMUST00000028964.13@8@USSEDS</t>
  </si>
  <si>
    <t>2410004B18Rik_chr3:145938542:145938669:+@chr3:145938041:145938328:+@chr3:145938897:145939096:+@ENSMUST00000134575.7@2@USSEDS</t>
  </si>
  <si>
    <t>Cfap74_chr4:155424672:155424830:+@chr4:155423909:155424012:+@chr4:155425996:155426192:+@ENSMUST00000151083.7@10@USSEDS</t>
  </si>
  <si>
    <t>Nop58_chr1:59692551:59692728:+@chr1:59692336:59692389:+@chr1:59695977:59696099:+@ENSMUST00000189327.6@4@USSEDS</t>
  </si>
  <si>
    <t>Nop58_chr1:59692611:59692728:+@chr1:59692336:59692389:+@chr1:59695977:59696077:+@ENSMUST00000027174.9@3.5@USDS</t>
  </si>
  <si>
    <t>Rcor3_chr1:192108643:192108701:-@chr1:192101387:192101867:-@chr1:192116268:192116346:-@ENSMUST00000192866.5@10@USSEDS</t>
  </si>
  <si>
    <t>Chpf_chr1:75478269:75478412:-@chr1:75477244:75477818:-@chr1:75478791:75479114:-@ENSMUST00000079205.13@1.5@USDS</t>
  </si>
  <si>
    <t>Mpdu1_chr11:69657935:69658021:-@chr11:69657724:69657843:-@chr11:69658565:69658698:-@ENSMUST00000018905.11@4@USSEDS</t>
  </si>
  <si>
    <t>Hnrnph3_chr10:63018759:63018898:-@chr10:63018040:63018225:-@chr10:63019392:63019527:-@ENSMUST00000140743.7@2.5@USDS</t>
  </si>
  <si>
    <t>Fbxo36_chr1:84847879:84848078:+@chr1:84839852:84839968:+@chr1:84881091:84881200:+@ENSMUST00000097672.3@1.5@USDS</t>
  </si>
  <si>
    <t>Stk25_chr1:93625033:93625148:-@chr1:93624552:93624624:-@chr1:93625460:93625606:-@ENSMUST00000027498.13@9@USSEDS</t>
  </si>
  <si>
    <t>Ciz1_chr2:32364218:32364334:+@chr2:32363804:32363979:+@chr2:32365802:32365874:+@ENSMUST00000113332.7@3@USSEDS</t>
  </si>
  <si>
    <t>Abcb1b_chr5:8810557:8810615:+@chr5:8806007:8806170:+@chr5:8812654:8812846:+@ENSMUST00000196580.4@4.5@USDS</t>
  </si>
  <si>
    <t>Ccdc91_chr6:147533275:147533363:+@chr6:147510823:147510902:+@chr6:147534028:147534101:+@ENSMUST00000156106.1@4@USSEDS</t>
  </si>
  <si>
    <t>Arfrp1_chr2:181361000:181361071:-@chr2:181359638:181359739:-@chr2:181361390:181361472:-@ENSMUST00000108808.7@6@USSEDS</t>
  </si>
  <si>
    <t>Rab12_chr17:66504988:66505178:-@chr17:66500348:66500448:-@chr17:66506032:66506093:-@ENSMUST00000167962.1@2.5@USDS</t>
  </si>
  <si>
    <t>D430042O09Rik_chr7:125728308:125728364:+@chr7:125707914:125707948:+@chr7:125752972:125753049:+@ENSMUST00000069660.12@2@USSEDS</t>
  </si>
  <si>
    <t>Micu3_chr8:40340297:40340329:+@chr8:40335809:40335963:+@chr8:40348939:40349018:+@ENSMUST00000068999.13@3@USSEDS</t>
  </si>
  <si>
    <t>Srsf6_chr2:162932814:162933082:+@chr2:162931993:162932142:+@chr2:162933425:162933550:+@ENSMUST00000017065.14@3@USSEDS</t>
  </si>
  <si>
    <t>Ipo9_chr1:135426930:135427041:-@chr1:135420291:135420353:-@chr1:135430267:135430419:-@ENSMUST00000161189.7@2@USSEDS</t>
  </si>
  <si>
    <t>U2af1_chr17:31652501:31652568:-@chr17:31651645:31651712:-@chr17:31654978:31655066:-@ENSMUST00000237323.1@3@USSEDS</t>
  </si>
  <si>
    <t>Eif2d_chr1:131164402:131164506:+@chr1:131163519:131163565:+@chr1:131165119:131165209:+@ENSMUST00000068791.10@9@USSEDS</t>
  </si>
  <si>
    <t>Rsrc2_chr5:123742778:123742856:-@chr5:123740671:123740862:-@chr5:123743637:123743645:-@ENSMUST00000182241.1@4@USSEDS</t>
  </si>
  <si>
    <t>Rhbdd2_chr5:135635103:135635223:+@chr5:135632653:135632918:+@chr5:135635994:135636402:+@ENSMUST00000136748.5@2@USSEDS</t>
  </si>
  <si>
    <t>Rnf149_chr1:39558314:39558411:-@chr1:39555477:39555670:-@chr1:39560692:39560775:-@ENSMUST00000062525.10@5@USSEDS</t>
  </si>
  <si>
    <t>Tk1_chr11:117825600:117825632:-@chr11:117822457:117824781:-@chr11:117825713:117825847:-@ENSMUST00000026661.3@2@USSEDS</t>
  </si>
  <si>
    <t>Htra2_chr6:83052697:83052803:-@chr6:83052472:83052542:-@chr6:83053037:83053070:-@ENSMUST00000122955.7@4.5@USDS</t>
  </si>
  <si>
    <t>Ift57_chr16:49701853:49702016:+@chr16:49699232:49699549:+@chr16:49703149:49703268:+@ENSMUST00000046777.10@2@USSEDS</t>
  </si>
  <si>
    <t>Map2k5_chr9:63357992:63358060:-@chr9:63343386:63343456:-@chr9:63371736:63371785:-@ENSMUST00000034920.10@3@USSEDS</t>
  </si>
  <si>
    <t>Neil1_chr9:57143757:57143819:-@chr9:57143450:57143613:-@chr9:57143978:57144006:-@ENSMUST00000190245.6@8@USSEDS</t>
  </si>
  <si>
    <t>Mtf2_chr5:108069161:108069363:+@chr5:108065715:108065965:+@chr5:108080824:108081023:+@ENSMUST00000081567.10@1.5@USDS</t>
  </si>
  <si>
    <t>Mtf2_chr5:108069161:108069523:+@chr5:108065715:108065965:+@chr5:108080824:108081023:+@ENSMUST00000081567.10@1.5@USDS</t>
  </si>
  <si>
    <t>Sergef_chr7:46511954:46513060:-@chr7:46443170:46443535:-@chr7:46515667:46515704:-@ENSMUST00000216505.1@11@USSEDS</t>
  </si>
  <si>
    <t>Armc5_chr7:128242179:128242676:+@chr7:128240082:128240869:+@chr7:128243339:128243472:+@ENSMUST00000044660.5@4@USSEDS</t>
  </si>
  <si>
    <t>Snrpa1_chr7:66070118:66070198:+@chr7:66069423:66069526:+@chr7:66070589:66070665:+@ENSMUST00000032723.8@5.5@USDS</t>
  </si>
  <si>
    <t>Tsr3_chr17:25240443:25240663:+@chr17:25240169:25240364:+@chr17:25241063:25241257:+@ENSMUST00000063574.6@2@USSEDS</t>
  </si>
  <si>
    <t>Uhrf2_chr19:30056234:30056494:+@chr19:30039063:30039297:+@chr19:30071242:30071461:+@ENSMUST00000025739.13@3@USSEDS</t>
  </si>
  <si>
    <t>Snap25_chr2:136769742:136769860:+@chr2:136763572:136763621:+@chr2:136770056:136770174:+@ENSMUST00000028727.10@4.5@USDS</t>
  </si>
  <si>
    <t>Cracr2b_chr7:141463649:141463761:+@chr7:141463110:141463572:+@chr7:141464130:141464293:+@ENSMUST00000053670.11@3@USSEDS</t>
  </si>
  <si>
    <t>Ankrd10_chr8:11620261:11620373:-@chr8:11619061:11619297:-@chr8:11628438:11628530:-@ENSMUST00000210530.1@4@USSEDS</t>
  </si>
  <si>
    <t>Slc9a5_chr8:105357580:105357651:+@chr8:105357393:105357483:+@chr8:105358373:105358503:+@ENSMUST00000073149.6@9@USSEDS</t>
  </si>
  <si>
    <t>Acd_chr8:105699578:105699730:-@chr8:105699394:105699491:-@chr8:105699860:105699895:-@ENSMUST00000042608.7@7@USSEDS</t>
  </si>
  <si>
    <t>Zfp346_chr13:55115479:55115624:+@chr13:55113677:55113770:+@chr13:55122329:55122515:+@ENSMUST00000162428.7@3.5@USDS</t>
  </si>
  <si>
    <t>Zfp346_chr13:55115482:55115624:+@chr13:55113677:55113770:+@chr13:55122329:55122515:+@ENSMUST00000162428.7@3.5@USDS</t>
  </si>
  <si>
    <t>Ddx19a_chr8:110989473:110989609:-@chr8:110983580:110983673:-@chr8:110990476:110990527:-@ENSMUST00000040416.7@4@USSEDS</t>
  </si>
  <si>
    <t>Prmt1_chr7:44983734:44983875:-@chr7:44983485:44983587:-@chr7:44984079:44984133:-@ENSMUST00000207522.1@3@USSEDS</t>
  </si>
  <si>
    <t>Rbm39_chr2:156177632:156177906:-@chr2:156177360:156177385:-@chr2:156178879:156178952:-@ENSMUST00000152919.2@4@USSEDS</t>
  </si>
  <si>
    <t>Rbm39_chr2:156178879:156178952:-@chr2:156177160:156177385:-@chr2:156179176:156179240:-@ENSMUST00000155837.7@3@USSEDS</t>
  </si>
  <si>
    <t>Rnf14_chr18:38301655:38301807:+@chr18:38300428:38300590:+@chr18:38307864:38308108:+@ENSMUST00000236649.1@3.5@USDS</t>
  </si>
  <si>
    <t>Aasdhppt_chr9:4303093:4303215:-@chr9:4302469:4302631:-@chr9:4308693:4308919:-@ENSMUST00000051589.8@3@USSEDS</t>
  </si>
  <si>
    <t>Sirt1_chr10:63326659:63326784:-@chr10:63326038:63326186:-@chr10:63331744:63331897:-@ENSMUST00000020257.12@4.5@USDS</t>
  </si>
  <si>
    <t>Ddx50_chr10:62647533:62647643:-@chr10:62645990:62647201:-@chr10:62651024:62651203:-@ENSMUST00000020270.5@1.5@USDS</t>
  </si>
  <si>
    <t>Min_stop_pos_F</t>
  </si>
  <si>
    <t>Min_stop_pos_F.MaxDJ</t>
  </si>
  <si>
    <t>SE_length</t>
  </si>
  <si>
    <t>SE_Pos_2LE</t>
  </si>
  <si>
    <t>UTR3_length</t>
  </si>
  <si>
    <t>MaxDJ</t>
  </si>
  <si>
    <t>Start_exon</t>
  </si>
  <si>
    <t>Min_stop_Pos_to_End_nt</t>
  </si>
  <si>
    <t>Ori_UTR3_seq_MFE_per_nt</t>
  </si>
  <si>
    <t>Eif4h_chr5:134624440:134624500:-@chr5:134621948:134622086:-@chr5:134625365:134625462:-@ENSMUST00000036125.9@4.5@USDS</t>
  </si>
  <si>
    <t>Atp5d_chr10:80145218:80145307:+@chr10:80143831:80143985:+@chr10:80145422:80145813:+@ENSMUST00000105366.1@2.5@USDS</t>
  </si>
  <si>
    <t>Zfp207_chr11:80393083:80393176:+@chr11:80391834:80391992:+@chr11:80394285:80394531:+@ENSMUST00000017567.13@8.5@USDS</t>
  </si>
  <si>
    <t>Pacsin2_chr15:83383622:83383628:-@chr15:83381761:83381883:-@chr15:83384986:83385091:-@ENSMUST00000231184.1@7.5@USDS</t>
  </si>
  <si>
    <t>Sptan1_chr2:30014157:30014172:+@chr2:30013675:30013838:+@chr2:30015588:30015720:+@ENSMUST00000100225.8@37@USSEDS</t>
  </si>
  <si>
    <t>Anxa6_chr11:54987050:54987068:-@chr11:54986121:54986215:-@chr11:54991390:54991444:-@ENSMUST00000108883.9@21@USSEDS</t>
  </si>
  <si>
    <t>Fn1_chr1:71603659:71603929:-@chr1:71602309:71602497:-@chr1:71604969:71605083:-@ENSMUST00000055226.12@33@USSEDS</t>
  </si>
  <si>
    <t>Kansl3_chr1:36347216:36347294:-@chr1:36345837:36346029:-@chr1:36348524:36348681:-@ENSMUST00000010597.9@14.5@USDS</t>
  </si>
  <si>
    <t>Ckap5_chr2:91599603:91599627:+@chr2:91599205:91599378:+@chr2:91600640:91600693:+@ENSMUST00000111338.9@33.5@USDS</t>
  </si>
  <si>
    <t>Dync1i2_chr2:71233648:71233708:+@chr2:71228599:71228690:+@chr2:71235914:71236030:+@ENSMUST00000112138.7@4.5@USDS</t>
  </si>
  <si>
    <t>Palm_chr10:79816791:79816923:+@chr10:79815184:79815241:+@chr10:79819040:79819511:+@ENSMUST00000105379.2@7.5@USDS</t>
  </si>
  <si>
    <t>Cttn_chr7:144450977:144451088:-@chr7:144449559:144449615:-@chr7:144452026:144452137:-@ENSMUST00000033407.12@10.5@USDS</t>
  </si>
  <si>
    <t>Picalm_chr7:90194272:90194296:+@chr7:90191653:90191753:+@chr7:90195654:90195714:+@ENSMUST00000208742.1@17.5@USDS</t>
  </si>
  <si>
    <t>Map4k4_chr1:40008330:40008339:+@chr1:40007432:40007530:+@chr1:40009687:40009863:+@ENSMUST00000193682.5@19@USSEDS</t>
  </si>
  <si>
    <t>Dctn1_chr6:83197318:83197333:+@chr6:83195940:83196107:+@chr6:83197490:83197624:+@ENSMUST00000077407.11@23.5@USDS</t>
  </si>
  <si>
    <t>Ergic3_chr2:156015376:156015391:+@chr2:156011348:156011406:+@chr2:156015988:156016020:+@ENSMUST00000006035.12@7.5@USDS</t>
  </si>
  <si>
    <t>Pus7_chr5:23763333:23763351:-@chr5:23762362:23762474:-@chr5:23768767:23768912:-@ENSMUST00000119946.7@5.5@USDS</t>
  </si>
  <si>
    <t>Ppfibp1_chr6:146999661:146999694:+@chr6:146998166:146998281:+@chr6:147000940:147001002:+@ENSMUST00000016631.13@9.5@USDS</t>
  </si>
  <si>
    <t>Nfya_chr17:48398981:48399068:-@chr17:48395649:48395796:-@chr17:48400437:48400580:-@ENSMUST00000046719.13@3@USSEDS</t>
  </si>
  <si>
    <t>Sipa1l2_chr8:125423192:125423246:-@chr8:125422578:125422702:-@chr8:125433177:125433309:-@ENSMUST00000212168.1@19.5@USDS</t>
  </si>
  <si>
    <t>Kif2a_chr13:106969703:106969817:-@chr13:106968637:106968788:-@chr13:106974494:106974562:-@ENSMUST00000022204.15@16.5@USDS</t>
  </si>
  <si>
    <t>Sgce_chr6:4677162:4677197:-@chr6:4674353:4674632:-@chr6:4678066:4678110:-@ENSMUST00000090686.10@9.5@USDS</t>
  </si>
  <si>
    <t>Wnk1_chr6:119929825:119929867:-@chr6:119927124:119927234:-@chr6:119934255:119934450:-@ENSMUST00000088646.11@24.5@USDS</t>
  </si>
  <si>
    <t>Usf2_chr7:30955799:30956000:-@chr7:30955289:30955440:-@chr7:30956148:30956239:-@ENSMUST00000108119.9@3.5@USDS</t>
  </si>
  <si>
    <t>Erbin_chr13:103830187:103830331:-@chr13:103827906:103828023:-@chr13:103833497:103835028:-@ENSMUST00000091269.10@21.5@USDS</t>
  </si>
  <si>
    <t>Kdm5c_chrX:152270693:152270831:+@chrX:152270351:152270531:+@chrX:152271011:152271593:+@ENSMUST00000112588.8@22@USSEDS</t>
  </si>
  <si>
    <t>Map4k4_chr1:40001429:40001591:+@chr1:40000530:40000749:+@chr1:40003756:40003987:+@ENSMUST00000163854.8@16@USSEDS</t>
  </si>
  <si>
    <t>Tom1l2_chr11:60232897:60232957:-@chr11:60231100:60231137:-@chr11:60241817:60241893:-@ENSMUST00000102683.10@13@USSEDS</t>
  </si>
  <si>
    <t>Ptprf_chr4:118218011:118218044:-@chr4:118217091:118217189:-@chr4:118220492:118220608:-@ENSMUST00000049074.12@21.5@USDS</t>
  </si>
  <si>
    <t>Fbln2_chr6:91259629:91259770:+@chr6:91257724:91257826:+@chr6:91263338:91263473:+@ENSMUST00000113498.8@8.5@USDS</t>
  </si>
  <si>
    <t>Epb41l1_chr2:156511784:156511820:+@chr2:156510732:156510881:+@chr2:156514027:156514210:+@ENSMUST00000029155.15@13@USSEDS</t>
  </si>
  <si>
    <t>Mdm1_chr10:118156833:118156863:+@chr10:118152174:118152274:+@chr10:118157194:118157370:+@ENSMUST00000020437.12@7.5@USDS</t>
  </si>
  <si>
    <t>Ndrg4_chr8:95712324:95712363:+@chr8:95711092:95711144:+@chr8:95713177:95713918:+@ENSMUST00000080666.7@13.5@USDS</t>
  </si>
  <si>
    <t>L1cam_chrX:73855651:73855663:-@chrX:73853954:73855266:-@chrX:73855758:73855831:-@ENSMUST00000114430.7@26.5@USDS</t>
  </si>
  <si>
    <t>Ehmt2_chr17:34905609:34905711:+@chr17:34905341:34905456:+@chr17:34905909:34906058:+@ENSMUST00000114033.8@10@USSEDS</t>
  </si>
  <si>
    <t>Aftph_chr11:20696750:20696831:-@chr11:20692464:20692588:-@chr11:20698312:20698373:-@ENSMUST00000035350.11@7.5@USDS</t>
  </si>
  <si>
    <t>Atg16l1_chr1:87774812:87774869:+@chr1:87774144:87774231:+@chr1:87775756:87775859:+@ENSMUST00000113186.7@7.5@USDS</t>
  </si>
  <si>
    <t>Rapgef1_chr2:29710155:29710308:+@chr2:29707197:29707400:+@chr2:29722223:29722309:+@ENSMUST00000102872.10@11.5@USDS</t>
  </si>
  <si>
    <t>Mapt_chr11:104318156:104318249:+@chr11:104310268:104310534:+@chr11:104321350:104321432:+@ENSMUST00000106992.9@7@USSEDS</t>
  </si>
  <si>
    <t>Mapt_chr11:104298497:104299256:+@chr11:104294858:104294924:+@chr11:104302360:104302410:+@ENSMUST00000106992.9@3.5@USDS</t>
  </si>
  <si>
    <t>Mapt_chr11:104298545:104299256:+@chr11:104294858:104294924:+@chr11:104302360:104302410:+@ENSMUST00000106992.9@3.5@USDS</t>
  </si>
  <si>
    <t>Plod2_chr9:92601984:92602047:+@chr9:92600740:92600882:+@chr9:92602947:92603061:+@ENSMUST00000070522.13@13.5@USDS</t>
  </si>
  <si>
    <t>Myo5a_chr9:75192383:75192464:+@chr9:75189899:75190000:+@chr9:75193938:75194100:+@ENSMUST00000136731.7@30.5@USDS</t>
  </si>
  <si>
    <t>Mgrn1_chr16:4926308:4926374:+@chr16:4924422:4924532:+@chr16:4927674:4927901:+@ENSMUST00000023159.9@11.5@USDS</t>
  </si>
  <si>
    <t>Golga2_chr2:32293314:32293395:+@chr2:32292092:32292215:+@chr2:32296625:32296721:+@ENSMUST00000100194.9@3@USSEDS</t>
  </si>
  <si>
    <t>Epb41l2_chr10:25501577:25501631:+@chr10:25488950:25489093:+@chr10:25501823:25501911:+@ENSMUST00000218903.1@12.5@USDS</t>
  </si>
  <si>
    <t>Gapvd1_chr2:34722937:34723018:-@chr2:34720567:34720728:-@chr2:34725042:34725232:-@ENSMUST00000028224.14@6.5@USDS</t>
  </si>
  <si>
    <t>Mbnl2_chr14:120403335:120403371:+@chr14:120396450:120396604:+@chr14:120404637:120404666:+@ENSMUST00000227012.1@6.5@USDS</t>
  </si>
  <si>
    <t>Pla2g6_chr15:79306283:79306466:-@chr15:79305670:79305811:-@chr15:79307312:79307409:-@ENSMUST00000166977.8@7@USSEDS</t>
  </si>
  <si>
    <t>Sh3glb1_chr3:144699853:144699877:-@chr3:144697377:144697467:-@chr3:144705512:144705605:-@ENSMUST00000163279.5@5.5@USDS</t>
  </si>
  <si>
    <t>Ppfia1_chr7:144514871:144514946:-@chr7:144514440:144514524:-@chr7:144515985:144516120:-@ENSMUST00000168134.9@9.5@USDS</t>
  </si>
  <si>
    <t>Phldb1_chr9:44698826:44698871:-@chr9:44697925:44698220:-@chr9:44699346:44699449:-@ENSMUST00000134465.7@13.5@USDS</t>
  </si>
  <si>
    <t>Lrch3_chr16:32995805:32995913:+@chr16:32994947:32994996:+@chr16:32997381:32997488:+@ENSMUST00000023491.12@17@USSEDS</t>
  </si>
  <si>
    <t>Mbnl1_chr3:60614682:60614736:+@chr3:60613262:60613520:+@chr3:60615619:60615772:+@ENSMUST00000099087.7@5.5@USDS</t>
  </si>
  <si>
    <t>Mark3_chr12:111653389:111653434:+@chr12:111647470:111647728:+@chr12:111655269:111655615:+@ENSMUST00000075281.7@15.5@USDS</t>
  </si>
  <si>
    <t>Kif23_chr9:61923904:61924216:-@chr9:61921018:61921246:-@chr9:61924631:61924811:-@ENSMUST00000034815.8@18@USSEDS</t>
  </si>
  <si>
    <t>Lman2l_chr1:36429422:36429455:-@chr1:36428299:36428461:-@chr1:36438749:36438832:-@ENSMUST00000115011.7@5@USSEDS</t>
  </si>
  <si>
    <t>Dclk2_chr3:86830823:86830871:-@chr3:86824635:86824730:-@chr3:86831732:86831834:-@ENSMUST00000195561.5@4.5@USDS</t>
  </si>
  <si>
    <t>Vav2_chr2:27284838:27284853:-@chr2:27283308:27283418:-@chr2:27285632:27285765:-@ENSMUST00000056176.7@14.5@USDS</t>
  </si>
  <si>
    <t>Scrib_chr15:76047921:76047996:-@chr15:76047620:76047672:-@chr15:76048114:76048152:-@ENSMUST00000063747.11@34.5@USDS</t>
  </si>
  <si>
    <t>Adgrl2_chr3:148860426:148860438:-@chr3:148858732:148859533:-@chr3:148865599:148865709:-@ENSMUST00000200543.4@4.5@USDS</t>
  </si>
  <si>
    <t>Slain2_chr5:72965803:72965881:+@chr5:72958148:72958286:+@chr5:72974530:72974702:+@ENSMUST00000144843.7@6.5@USDS</t>
  </si>
  <si>
    <t>Plekha6_chr1:133279372:133279453:+@chr1:133273857:133274374:+@chr1:133280338:133280407:+@ENSMUST00000105082.8@9.5@USDS</t>
  </si>
  <si>
    <t>Cables2_chr2:180264402:180264474:-@chr2:180264213:180264306:-@chr2:180273099:180273446:-@ENSMUST00000108891.1@2@USSEDS</t>
  </si>
  <si>
    <t>Nfya_chr17:48398981:48399065:-@chr17:48395649:48395796:-@chr17:48400437:48400580:-@ENSMUST00000162460.7@2.5@USDS</t>
  </si>
  <si>
    <t>Afdn_chr17:13848354:13848375:+@chr17:13846433:13846639:+@chr17:13849107:13849253:+@ENSMUST00000137708.7@15.5@USDS</t>
  </si>
  <si>
    <t>Acbd5_chr2:23080667:23080700:+@chr2:23080338:23080453:+@chr2:23087484:23087619:+@ENSMUST00000028121.14@5.5@USDS</t>
  </si>
  <si>
    <t>Pomt1_chr2:32247536:32247629:+@chr2:32246014:32246110:+@chr2:32248614:32248691:+@ENSMUST00000036473.15@12@USSEDS</t>
  </si>
  <si>
    <t>Rbks_chr5:31659906:31660071:-@chr5:31651808:31651900:-@chr5:31665718:31665781:-@ENSMUST00000031018.9@5@USSEDS</t>
  </si>
  <si>
    <t>Rims2_chr15:39586533:39586785:+@chr15:39585184:39585762:+@chr15:39616268:39616300:+@ENSMUST00000082054.11@21.5@USDS</t>
  </si>
  <si>
    <t>Epb41l3_chr17:69283884:69284007:+@chr17:69274703:69274895:+@chr17:69284538:69284890:+@ENSMUST00000080208.6@16@USSEDS</t>
  </si>
  <si>
    <t>Mpdz_chr4:81284576:81284699:-@chr4:81282989:81283437:-@chr4:81285462:81285506:-@ENSMUST00000102830.9@43@USSEDS</t>
  </si>
  <si>
    <t>Clasp2_chr9:113878749:113878773:+@chr9:113876243:113876350:+@chr9:113879941:113880186:+@ENSMUST00000111838.9@19@USSEDS</t>
  </si>
  <si>
    <t>Sgip1_chr4:102921021:102921519:+@chr4:102918780:102918855:+@chr4:102927460:102927585:+@ENSMUST00000080728.12@15@USSEDS</t>
  </si>
  <si>
    <t>Arap1_chr7:101404932:101404965:+@chr7:101404279:101404425:+@chr7:101408046:101408129:+@ENSMUST00000107010.8@29.5@USDS</t>
  </si>
  <si>
    <t>Plekha6_chr1:133279372:133279453:+@chr1:133275811:133275865:+@chr1:133280338:133280407:+@ENSMUST00000038295.14@12@USSEDS</t>
  </si>
  <si>
    <t>Cbfa2t3_chr8:122647700:122647778:-@chr8:122643291:122643533:-@chr8:122650329:122650476:-@ENSMUST00000064674.12@3@USSEDS</t>
  </si>
  <si>
    <t>Btbd19_chr4:117120970:117121096:-@chr4:117120174:117120861:-@chr4:117121197:117121329:-@ENSMUST00000183310.1@7@USSEDS</t>
  </si>
  <si>
    <t>Sgsm2_chr11:74863559:74863694:-@chr11:74859745:74859899:-@chr11:74865084:74865211:-@ENSMUST00000057631.11@11.5@USDS</t>
  </si>
  <si>
    <t>Btrc_chr19:45456532:45456610:+@chr19:45423132:45423240:+@chr19:45471014:45471104:+@ENSMUST00000065601.12@3@USSEDS</t>
  </si>
  <si>
    <t>Bbs1_chr19:4897279:4897438:-@chr19:4894961:4895031:-@chr19:4897573:4897694:-@ENSMUST00000053506.7@11@USSEDS</t>
  </si>
  <si>
    <t>Tenm3_chr8:48287132:48287153:-@chr8:48278957:48279190:-@chr8:48287790:48288040:-@ENSMUST00000190840.7@18.5@USDS</t>
  </si>
  <si>
    <t>Tenm3_chr8:48313237:48313264:-@chr8:48310622:48310769:-@chr8:48335588:48335774:-@ENSMUST00000190840.7@11.5@USDS</t>
  </si>
  <si>
    <t>Ptpre_chr7:135674247:135674382:+@chr7:135672744:135672821:+@chr7:135678204:135678330:+@ENSMUST00000210833.1@16@USSEDS</t>
  </si>
  <si>
    <t>Slc25a27_chr17:43664073:43664265:-@chr17:43661613:43661698:-@chr17:43666899:43667214:-@ENSMUST00000024705.5@2@USSEDS</t>
  </si>
  <si>
    <t>Dlg2_chr7:91997165:91997321:+@chr7:91968117:91968256:+@chr7:92040797:92040866:+@ENSMUST00000238467.1@9@USSEDS</t>
  </si>
  <si>
    <t>Clmn_chr12:104773181:104773274:-@chr12:104771479:104771963:-@chr12:104773772:104773843:-@ENSMUST00000109936.2@12.5@USDS</t>
  </si>
  <si>
    <t>Spag9_chr11:94080739:94080754:+@chr11:94079198:94079210:+@chr11:94081339:94081397:+@ENSMUST00000075695.12@6.5@USDS</t>
  </si>
  <si>
    <t>Irf7_chr7:141264222:141264315:-@chr7:141263658:141264048:-@chr7:141264492:141264559:-@ENSMUST00000026571.10@7@USSEDS</t>
  </si>
  <si>
    <t>Cacna1b_chr2:24682975:24683038:-@chr2:24678875:24679640:-@chr2:24685767:24685868:-@ENSMUST00000070864.13@18.5@USDS</t>
  </si>
  <si>
    <t>Cnnm2_chr19:46871655:46871721:+@chr19:46868537:46868631:+@chr19:46877207:46877392:+@ENSMUST00000077666.5@5.5@USDS</t>
  </si>
  <si>
    <t>Tnnt3_chr7:142502739:142502757:+@chr7:142501828:142501842:+@chr7:142504047:142504065:+@ENSMUST00000105953.9@3.5@USDS</t>
  </si>
  <si>
    <t>Synj1_chr16:90971563:90971587:-@chr16:90969182:90969374:-@chr16:90973909:90974066:-@ENSMUST00000121759.7@13@USSEDS</t>
  </si>
  <si>
    <t>Zkscan8_chr13:21522223:21522315:-@chr13:21513221:21520962:-@chr13:21525137:21525306:-@ENSMUST00000224362.1@2.5@USDS</t>
  </si>
  <si>
    <t>ID</t>
  </si>
  <si>
    <t xml:space="preserve">Low True Pos Count </t>
  </si>
  <si>
    <t>Red: false positive 2</t>
  </si>
  <si>
    <t>Blue: false negative 4</t>
  </si>
  <si>
    <t>Gray: non-coding  4</t>
  </si>
  <si>
    <t>Blue: false negative 2</t>
  </si>
  <si>
    <t>Navy: not detected NMD: 4</t>
  </si>
  <si>
    <t>Total predicted: 238</t>
  </si>
  <si>
    <t>NMD_in: 61</t>
  </si>
  <si>
    <t>NMD_ex: 70</t>
  </si>
  <si>
    <t>nonNMD: 105</t>
  </si>
  <si>
    <t>Red: false positive 1</t>
  </si>
  <si>
    <t>Blue: false negative 0</t>
  </si>
  <si>
    <t>Navy: not detected NMD: 69</t>
  </si>
  <si>
    <t>Total predicted: 50</t>
  </si>
  <si>
    <t>NMD_in: 25</t>
  </si>
  <si>
    <t>NMD_ex: 23</t>
  </si>
  <si>
    <t>nonNMD: 0</t>
  </si>
  <si>
    <t>Total predicted: 258</t>
  </si>
  <si>
    <t>NMD_in: 44</t>
  </si>
  <si>
    <t>NMD_ex: 65</t>
  </si>
  <si>
    <t>Navy: not detected NMD 5</t>
  </si>
  <si>
    <t>Total coding SE events: 271</t>
  </si>
  <si>
    <t>Total NMD events: 118</t>
  </si>
  <si>
    <t>EANMD Red: false positive 2</t>
  </si>
  <si>
    <t>EANMD Blue: false negative 4</t>
  </si>
  <si>
    <t>EANMD Navy: not detected NMD: 5</t>
  </si>
  <si>
    <t>Red: false positive 18</t>
  </si>
  <si>
    <t xml:space="preserve">Low True Pos Count NMD events </t>
  </si>
  <si>
    <t>NMD_positive_count</t>
  </si>
  <si>
    <t>NMD_Score.Pred.Median(0.2683)</t>
  </si>
  <si>
    <t>Before</t>
  </si>
  <si>
    <t>NMD_in: 34</t>
  </si>
  <si>
    <t>NMD_ex: 52</t>
  </si>
  <si>
    <t>NMD_In: 44</t>
  </si>
  <si>
    <t>High True positive counts(&gt;0.7)</t>
  </si>
  <si>
    <t>Total NMD: 109</t>
  </si>
  <si>
    <t>Total NMD: 86</t>
  </si>
  <si>
    <t>NonNMD: 147</t>
  </si>
  <si>
    <t>Total NonNMD events: 153</t>
  </si>
  <si>
    <t>∆PSI_Upf1-Ctrl</t>
  </si>
  <si>
    <t>SE_donor_acceptor (SpliceTools)</t>
  </si>
  <si>
    <t>EANMD.NMD.filtered(Median NMD Score as cutoff: 0.2683)</t>
  </si>
  <si>
    <t>NMD_Score_Pred.Transcript</t>
  </si>
  <si>
    <t>AS_events_Transcript</t>
  </si>
  <si>
    <t xml:space="preserve">Supplemental Table 1f. EANMD annotaions of Upf1 knockdown IR events </t>
  </si>
  <si>
    <t xml:space="preserve">Supplemental Table 1e. EANMD annotaions of Upf1 knockdown A3SS events </t>
  </si>
  <si>
    <t>Supplemental Table 1d. EANMD annotaions of Upf1 knockdown A5SS events</t>
  </si>
  <si>
    <t>Supplemental Table 1a. The 28 known skipped exons - EANMD prediction</t>
  </si>
  <si>
    <t>Supplemental Table 1b. Upf1 knockdown dynamic skipped exon PSI, TPM, and EANMD annotaions</t>
  </si>
  <si>
    <t xml:space="preserve">Supplemental Table 1c. EANMD Xgboost model dataset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</si>
</sst>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2"/>
      <color rgb="FF00B0F0"/>
      <name val="Calibri"/>
      <family val="2"/>
      <scheme val="minor"/>
    </font>
    <font>
      <sz val="12"/>
      <name val="Calibri"/>
      <family val="2"/>
      <scheme val="minor"/>
    </font>
    <font>
      <sz val="12"/>
      <color theme="6"/>
      <name val="Calibri"/>
      <family val="2"/>
      <scheme val="minor"/>
    </font>
    <font>
      <sz val="12"/>
      <color theme="1"/>
      <name val="Calibri (Body)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 (Body)"/>
    </font>
    <font>
      <sz val="12"/>
      <color rgb="FF0070C0"/>
      <name val="Calibri"/>
      <family val="2"/>
      <scheme val="minor"/>
    </font>
    <font>
      <sz val="12"/>
      <color rgb="FF0070C0"/>
      <name val="Calibri (Body)"/>
    </font>
    <font>
      <b/>
      <sz val="12"/>
      <color rgb="FFFF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name val="Calibri (Body)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2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left" wrapText="1" readingOrder="1"/>
    </xf>
    <xf numFmtId="0" fontId="4" fillId="0" borderId="0" xfId="0" applyFont="1" applyAlignment="1">
      <alignment horizontal="left" wrapText="1" readingOrder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wrapText="1" readingOrder="1"/>
    </xf>
    <xf numFmtId="0" fontId="4" fillId="0" borderId="1" xfId="0" applyFont="1" applyBorder="1" applyAlignment="1">
      <alignment horizontal="left" wrapText="1" readingOrder="1"/>
    </xf>
    <xf numFmtId="0" fontId="3" fillId="0" borderId="2" xfId="0" applyFont="1" applyBorder="1" applyAlignment="1">
      <alignment horizontal="left" wrapText="1" readingOrder="1"/>
    </xf>
    <xf numFmtId="0" fontId="4" fillId="0" borderId="2" xfId="0" applyFont="1" applyBorder="1" applyAlignment="1">
      <alignment horizontal="left" wrapText="1" readingOrder="1"/>
    </xf>
    <xf numFmtId="0" fontId="1" fillId="0" borderId="0" xfId="0" applyFont="1"/>
    <xf numFmtId="0" fontId="0" fillId="0" borderId="1" xfId="0" applyBorder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0" fillId="0" borderId="2" xfId="0" applyBorder="1"/>
    <xf numFmtId="0" fontId="9" fillId="0" borderId="0" xfId="0" applyFont="1"/>
    <xf numFmtId="0" fontId="10" fillId="0" borderId="1" xfId="0" applyFont="1" applyBorder="1" applyAlignment="1">
      <alignment horizontal="left" wrapText="1" readingOrder="1"/>
    </xf>
    <xf numFmtId="0" fontId="1" fillId="0" borderId="1" xfId="0" applyFont="1" applyBorder="1"/>
    <xf numFmtId="11" fontId="0" fillId="0" borderId="0" xfId="0" applyNumberForma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0" borderId="3" xfId="0" applyFont="1" applyBorder="1"/>
    <xf numFmtId="0" fontId="1" fillId="0" borderId="4" xfId="0" applyFont="1" applyBorder="1"/>
    <xf numFmtId="0" fontId="16" fillId="0" borderId="4" xfId="0" applyFont="1" applyBorder="1"/>
    <xf numFmtId="0" fontId="17" fillId="0" borderId="4" xfId="0" applyFont="1" applyBorder="1"/>
    <xf numFmtId="0" fontId="0" fillId="0" borderId="4" xfId="0" applyBorder="1"/>
    <xf numFmtId="0" fontId="18" fillId="2" borderId="4" xfId="1" applyBorder="1"/>
    <xf numFmtId="0" fontId="12" fillId="2" borderId="4" xfId="1" applyFont="1" applyBorder="1"/>
    <xf numFmtId="0" fontId="18" fillId="2" borderId="0" xfId="1"/>
    <xf numFmtId="0" fontId="14" fillId="0" borderId="4" xfId="0" applyFont="1" applyBorder="1"/>
    <xf numFmtId="0" fontId="7" fillId="0" borderId="4" xfId="0" applyFont="1" applyBorder="1"/>
    <xf numFmtId="0" fontId="5" fillId="0" borderId="4" xfId="0" applyFont="1" applyBorder="1"/>
    <xf numFmtId="0" fontId="19" fillId="0" borderId="0" xfId="0" applyFont="1"/>
    <xf numFmtId="0" fontId="20" fillId="0" borderId="0" xfId="0" applyFont="1"/>
    <xf numFmtId="0" fontId="19" fillId="0" borderId="2" xfId="0" applyFont="1" applyBorder="1"/>
    <xf numFmtId="0" fontId="14" fillId="0" borderId="5" xfId="0" applyFont="1" applyBorder="1"/>
    <xf numFmtId="0" fontId="6" fillId="0" borderId="2" xfId="0" applyFont="1" applyBorder="1"/>
    <xf numFmtId="0" fontId="21" fillId="0" borderId="1" xfId="0" applyFont="1" applyBorder="1"/>
    <xf numFmtId="0" fontId="0" fillId="0" borderId="0" xfId="0" applyFont="1"/>
    <xf numFmtId="0" fontId="0" fillId="0" borderId="2" xfId="0" applyFont="1" applyBorder="1"/>
  </cellXfs>
  <cellStyles count="2">
    <cellStyle name="Bad" xfId="1" builtinId="27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5429-52DC-F544-B890-151FF2F56C80}">
  <dimension ref="A1:E30"/>
  <sheetViews>
    <sheetView workbookViewId="0">
      <pane ySplit="2" topLeftCell="A3" activePane="bottomLeft" state="frozen"/>
      <selection pane="bottomLeft" activeCell="A2" sqref="A2"/>
    </sheetView>
  </sheetViews>
  <sheetFormatPr baseColWidth="10" defaultRowHeight="16" x14ac:dyDescent="0.2"/>
  <cols>
    <col min="1" max="1" width="21.6640625" customWidth="1"/>
    <col min="2" max="2" width="25.1640625" customWidth="1"/>
    <col min="3" max="3" width="15.1640625" customWidth="1"/>
    <col min="4" max="4" width="80.83203125" customWidth="1"/>
    <col min="5" max="5" width="37.6640625" customWidth="1"/>
  </cols>
  <sheetData>
    <row r="1" spans="1:5" x14ac:dyDescent="0.2">
      <c r="A1" s="8" t="s">
        <v>1623</v>
      </c>
    </row>
    <row r="2" spans="1:5" x14ac:dyDescent="0.2">
      <c r="A2" s="4" t="s">
        <v>0</v>
      </c>
      <c r="B2" s="4" t="s">
        <v>1</v>
      </c>
      <c r="C2" s="4" t="s">
        <v>376</v>
      </c>
      <c r="D2" s="16" t="s">
        <v>2</v>
      </c>
      <c r="E2" s="5" t="s">
        <v>90</v>
      </c>
    </row>
    <row r="3" spans="1:5" ht="20" customHeight="1" x14ac:dyDescent="0.2">
      <c r="A3" s="1" t="s">
        <v>3</v>
      </c>
      <c r="B3" s="1" t="s">
        <v>4</v>
      </c>
      <c r="C3" s="1" t="s">
        <v>5</v>
      </c>
      <c r="D3" s="1" t="s">
        <v>6</v>
      </c>
      <c r="E3" s="2" t="s">
        <v>5</v>
      </c>
    </row>
    <row r="4" spans="1:5" ht="20" customHeight="1" x14ac:dyDescent="0.2">
      <c r="A4" s="1" t="s">
        <v>7</v>
      </c>
      <c r="B4" s="1" t="s">
        <v>8</v>
      </c>
      <c r="C4" s="1" t="s">
        <v>5</v>
      </c>
      <c r="D4" s="1" t="s">
        <v>9</v>
      </c>
      <c r="E4" s="2" t="s">
        <v>5</v>
      </c>
    </row>
    <row r="5" spans="1:5" ht="20" customHeight="1" x14ac:dyDescent="0.2">
      <c r="A5" s="1" t="s">
        <v>10</v>
      </c>
      <c r="B5" s="1" t="s">
        <v>11</v>
      </c>
      <c r="C5" s="1" t="s">
        <v>12</v>
      </c>
      <c r="D5" s="1" t="s">
        <v>13</v>
      </c>
      <c r="E5" s="2" t="s">
        <v>105</v>
      </c>
    </row>
    <row r="6" spans="1:5" ht="20" customHeight="1" x14ac:dyDescent="0.2">
      <c r="A6" s="1" t="s">
        <v>15</v>
      </c>
      <c r="B6" s="1" t="s">
        <v>16</v>
      </c>
      <c r="C6" s="1" t="s">
        <v>5</v>
      </c>
      <c r="D6" s="1" t="s">
        <v>17</v>
      </c>
      <c r="E6" s="2" t="s">
        <v>5</v>
      </c>
    </row>
    <row r="7" spans="1:5" ht="20" customHeight="1" x14ac:dyDescent="0.2">
      <c r="A7" s="1" t="s">
        <v>18</v>
      </c>
      <c r="B7" s="1" t="s">
        <v>19</v>
      </c>
      <c r="C7" s="1" t="s">
        <v>12</v>
      </c>
      <c r="D7" s="1" t="s">
        <v>20</v>
      </c>
      <c r="E7" s="2" t="s">
        <v>111</v>
      </c>
    </row>
    <row r="8" spans="1:5" ht="20" customHeight="1" x14ac:dyDescent="0.25">
      <c r="A8" s="1" t="s">
        <v>22</v>
      </c>
      <c r="B8" s="1" t="s">
        <v>23</v>
      </c>
      <c r="C8" s="3"/>
      <c r="D8" s="1" t="s">
        <v>24</v>
      </c>
      <c r="E8" s="2" t="s">
        <v>25</v>
      </c>
    </row>
    <row r="9" spans="1:5" ht="20" customHeight="1" x14ac:dyDescent="0.2">
      <c r="A9" s="1" t="s">
        <v>26</v>
      </c>
      <c r="B9" s="1" t="s">
        <v>27</v>
      </c>
      <c r="C9" s="1" t="s">
        <v>25</v>
      </c>
      <c r="D9" s="1" t="s">
        <v>28</v>
      </c>
      <c r="E9" s="2" t="s">
        <v>25</v>
      </c>
    </row>
    <row r="10" spans="1:5" ht="20" customHeight="1" x14ac:dyDescent="0.2">
      <c r="A10" s="1" t="s">
        <v>29</v>
      </c>
      <c r="B10" s="1" t="s">
        <v>30</v>
      </c>
      <c r="C10" s="1" t="s">
        <v>25</v>
      </c>
      <c r="D10" s="1" t="s">
        <v>31</v>
      </c>
      <c r="E10" s="2" t="s">
        <v>25</v>
      </c>
    </row>
    <row r="11" spans="1:5" ht="20" customHeight="1" x14ac:dyDescent="0.2">
      <c r="A11" s="1" t="s">
        <v>32</v>
      </c>
      <c r="B11" s="1" t="s">
        <v>33</v>
      </c>
      <c r="C11" s="1" t="s">
        <v>5</v>
      </c>
      <c r="D11" s="1" t="s">
        <v>34</v>
      </c>
      <c r="E11" s="2" t="s">
        <v>5</v>
      </c>
    </row>
    <row r="12" spans="1:5" ht="20" customHeight="1" x14ac:dyDescent="0.2">
      <c r="A12" s="1" t="s">
        <v>35</v>
      </c>
      <c r="B12" s="1" t="s">
        <v>36</v>
      </c>
      <c r="C12" s="1" t="s">
        <v>25</v>
      </c>
      <c r="D12" s="1" t="s">
        <v>37</v>
      </c>
      <c r="E12" s="2" t="s">
        <v>25</v>
      </c>
    </row>
    <row r="13" spans="1:5" ht="20" customHeight="1" x14ac:dyDescent="0.2">
      <c r="A13" s="1" t="s">
        <v>38</v>
      </c>
      <c r="B13" s="1" t="s">
        <v>39</v>
      </c>
      <c r="C13" s="1" t="s">
        <v>5</v>
      </c>
      <c r="D13" s="1" t="s">
        <v>40</v>
      </c>
      <c r="E13" s="2" t="s">
        <v>5</v>
      </c>
    </row>
    <row r="14" spans="1:5" ht="17" customHeight="1" x14ac:dyDescent="0.2">
      <c r="A14" s="1" t="s">
        <v>41</v>
      </c>
      <c r="B14" s="1" t="s">
        <v>42</v>
      </c>
      <c r="C14" s="1" t="s">
        <v>5</v>
      </c>
      <c r="D14" s="1" t="s">
        <v>43</v>
      </c>
      <c r="E14" s="2" t="s">
        <v>5</v>
      </c>
    </row>
    <row r="15" spans="1:5" ht="20" customHeight="1" x14ac:dyDescent="0.2">
      <c r="A15" s="1" t="s">
        <v>44</v>
      </c>
      <c r="B15" s="1" t="s">
        <v>45</v>
      </c>
      <c r="C15" s="1" t="s">
        <v>5</v>
      </c>
      <c r="D15" s="1" t="s">
        <v>46</v>
      </c>
      <c r="E15" s="2" t="s">
        <v>5</v>
      </c>
    </row>
    <row r="16" spans="1:5" ht="20" customHeight="1" x14ac:dyDescent="0.2">
      <c r="A16" s="1" t="s">
        <v>47</v>
      </c>
      <c r="B16" s="1" t="s">
        <v>48</v>
      </c>
      <c r="C16" s="1" t="s">
        <v>25</v>
      </c>
      <c r="D16" s="1" t="s">
        <v>49</v>
      </c>
      <c r="E16" s="2" t="s">
        <v>25</v>
      </c>
    </row>
    <row r="17" spans="1:5" ht="20" customHeight="1" x14ac:dyDescent="0.2">
      <c r="A17" s="1" t="s">
        <v>50</v>
      </c>
      <c r="B17" s="1" t="s">
        <v>51</v>
      </c>
      <c r="C17" s="1" t="s">
        <v>25</v>
      </c>
      <c r="D17" s="1" t="s">
        <v>52</v>
      </c>
      <c r="E17" s="2" t="s">
        <v>25</v>
      </c>
    </row>
    <row r="18" spans="1:5" ht="20" customHeight="1" x14ac:dyDescent="0.2">
      <c r="A18" s="1" t="s">
        <v>53</v>
      </c>
      <c r="B18" s="1" t="s">
        <v>54</v>
      </c>
      <c r="C18" s="1" t="s">
        <v>25</v>
      </c>
      <c r="D18" s="1" t="s">
        <v>55</v>
      </c>
      <c r="E18" s="2" t="s">
        <v>25</v>
      </c>
    </row>
    <row r="19" spans="1:5" ht="20" customHeight="1" x14ac:dyDescent="0.2">
      <c r="A19" s="1" t="s">
        <v>56</v>
      </c>
      <c r="B19" s="1" t="s">
        <v>57</v>
      </c>
      <c r="C19" s="1" t="s">
        <v>12</v>
      </c>
      <c r="D19" s="1" t="s">
        <v>58</v>
      </c>
      <c r="E19" s="2" t="s">
        <v>105</v>
      </c>
    </row>
    <row r="20" spans="1:5" ht="20" customHeight="1" x14ac:dyDescent="0.2">
      <c r="A20" s="1" t="s">
        <v>59</v>
      </c>
      <c r="B20" s="1" t="s">
        <v>60</v>
      </c>
      <c r="C20" s="1" t="s">
        <v>5</v>
      </c>
      <c r="D20" s="1" t="s">
        <v>61</v>
      </c>
      <c r="E20" s="2" t="s">
        <v>5</v>
      </c>
    </row>
    <row r="21" spans="1:5" ht="20" customHeight="1" x14ac:dyDescent="0.2">
      <c r="A21" s="1" t="s">
        <v>62</v>
      </c>
      <c r="B21" s="1" t="s">
        <v>63</v>
      </c>
      <c r="C21" s="1" t="s">
        <v>5</v>
      </c>
      <c r="D21" s="1" t="s">
        <v>64</v>
      </c>
      <c r="E21" s="2" t="s">
        <v>5</v>
      </c>
    </row>
    <row r="22" spans="1:5" ht="20" customHeight="1" x14ac:dyDescent="0.2">
      <c r="A22" s="1" t="s">
        <v>65</v>
      </c>
      <c r="B22" s="1" t="s">
        <v>66</v>
      </c>
      <c r="C22" s="1" t="s">
        <v>5</v>
      </c>
      <c r="D22" s="1" t="s">
        <v>67</v>
      </c>
      <c r="E22" s="2" t="s">
        <v>5</v>
      </c>
    </row>
    <row r="23" spans="1:5" ht="20" customHeight="1" x14ac:dyDescent="0.2">
      <c r="A23" s="1" t="s">
        <v>68</v>
      </c>
      <c r="B23" s="1" t="s">
        <v>69</v>
      </c>
      <c r="C23" s="1" t="s">
        <v>25</v>
      </c>
      <c r="D23" s="1" t="s">
        <v>70</v>
      </c>
      <c r="E23" s="2" t="s">
        <v>25</v>
      </c>
    </row>
    <row r="24" spans="1:5" ht="20" customHeight="1" x14ac:dyDescent="0.2">
      <c r="A24" s="1" t="s">
        <v>71</v>
      </c>
      <c r="B24" s="1" t="s">
        <v>72</v>
      </c>
      <c r="C24" s="1" t="s">
        <v>25</v>
      </c>
      <c r="D24" s="1" t="s">
        <v>73</v>
      </c>
      <c r="E24" s="2" t="s">
        <v>25</v>
      </c>
    </row>
    <row r="25" spans="1:5" ht="20" customHeight="1" x14ac:dyDescent="0.25">
      <c r="A25" s="1" t="s">
        <v>1355</v>
      </c>
      <c r="B25" s="1" t="s">
        <v>74</v>
      </c>
      <c r="C25" s="3"/>
      <c r="D25" s="1" t="s">
        <v>75</v>
      </c>
      <c r="E25" s="2" t="s">
        <v>5</v>
      </c>
    </row>
    <row r="26" spans="1:5" ht="20" customHeight="1" x14ac:dyDescent="0.2">
      <c r="A26" s="1" t="s">
        <v>1356</v>
      </c>
      <c r="B26" s="1" t="s">
        <v>76</v>
      </c>
      <c r="C26" s="1" t="s">
        <v>5</v>
      </c>
      <c r="D26" s="1" t="s">
        <v>77</v>
      </c>
      <c r="E26" s="2" t="s">
        <v>5</v>
      </c>
    </row>
    <row r="27" spans="1:5" ht="20" customHeight="1" x14ac:dyDescent="0.2">
      <c r="A27" s="1" t="s">
        <v>78</v>
      </c>
      <c r="B27" s="1" t="s">
        <v>79</v>
      </c>
      <c r="C27" s="1" t="s">
        <v>5</v>
      </c>
      <c r="D27" s="1" t="s">
        <v>80</v>
      </c>
      <c r="E27" s="2" t="s">
        <v>5</v>
      </c>
    </row>
    <row r="28" spans="1:5" ht="20" customHeight="1" x14ac:dyDescent="0.2">
      <c r="A28" s="1" t="s">
        <v>81</v>
      </c>
      <c r="B28" s="1" t="s">
        <v>82</v>
      </c>
      <c r="C28" s="1" t="s">
        <v>5</v>
      </c>
      <c r="D28" s="1" t="s">
        <v>83</v>
      </c>
      <c r="E28" s="2" t="s">
        <v>5</v>
      </c>
    </row>
    <row r="29" spans="1:5" ht="20" customHeight="1" x14ac:dyDescent="0.2">
      <c r="A29" s="1" t="s">
        <v>84</v>
      </c>
      <c r="B29" s="1" t="s">
        <v>85</v>
      </c>
      <c r="C29" s="1" t="s">
        <v>25</v>
      </c>
      <c r="D29" s="1" t="s">
        <v>86</v>
      </c>
      <c r="E29" s="2" t="s">
        <v>25</v>
      </c>
    </row>
    <row r="30" spans="1:5" ht="20" customHeight="1" x14ac:dyDescent="0.2">
      <c r="A30" s="6" t="s">
        <v>87</v>
      </c>
      <c r="B30" s="6" t="s">
        <v>88</v>
      </c>
      <c r="C30" s="6" t="s">
        <v>5</v>
      </c>
      <c r="D30" s="6" t="s">
        <v>89</v>
      </c>
      <c r="E30" s="7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E7F9-008C-5A4F-AC81-A75AD8585DEB}">
  <dimension ref="A1:T289"/>
  <sheetViews>
    <sheetView workbookViewId="0">
      <pane xSplit="2" ySplit="2" topLeftCell="C3" activePane="bottomRight" state="frozen"/>
      <selection pane="topRight"/>
      <selection pane="bottomLeft"/>
      <selection pane="bottomRight" activeCell="S2" sqref="S2"/>
    </sheetView>
  </sheetViews>
  <sheetFormatPr baseColWidth="10" defaultRowHeight="16" x14ac:dyDescent="0.2"/>
  <cols>
    <col min="1" max="1" width="4.6640625" customWidth="1"/>
    <col min="2" max="2" width="83" customWidth="1"/>
    <col min="3" max="3" width="14.83203125" customWidth="1"/>
    <col min="4" max="4" width="17.6640625" customWidth="1"/>
    <col min="5" max="5" width="17" customWidth="1"/>
    <col min="6" max="6" width="12.33203125" hidden="1" customWidth="1"/>
    <col min="7" max="7" width="19" customWidth="1"/>
    <col min="8" max="9" width="14.83203125" customWidth="1"/>
    <col min="10" max="10" width="23.33203125" customWidth="1"/>
    <col min="11" max="11" width="13.83203125" customWidth="1"/>
    <col min="12" max="12" width="8.1640625" customWidth="1"/>
    <col min="13" max="13" width="8" customWidth="1"/>
    <col min="16" max="16" width="11.6640625" customWidth="1"/>
    <col min="17" max="17" width="24.1640625" customWidth="1"/>
    <col min="18" max="18" width="29.6640625" customWidth="1"/>
    <col min="20" max="20" width="17.5" customWidth="1"/>
  </cols>
  <sheetData>
    <row r="1" spans="1:20" x14ac:dyDescent="0.2">
      <c r="A1" s="15" t="s">
        <v>1624</v>
      </c>
    </row>
    <row r="2" spans="1:20" s="14" customFormat="1" x14ac:dyDescent="0.2">
      <c r="A2" s="9"/>
      <c r="B2" s="9" t="s">
        <v>2</v>
      </c>
      <c r="C2" s="9" t="s">
        <v>1615</v>
      </c>
      <c r="D2" s="23" t="s">
        <v>91</v>
      </c>
      <c r="E2" s="17" t="s">
        <v>1369</v>
      </c>
      <c r="F2" t="s">
        <v>1604</v>
      </c>
      <c r="G2" s="17" t="s">
        <v>1618</v>
      </c>
      <c r="H2" s="9" t="s">
        <v>1605</v>
      </c>
      <c r="I2" s="17" t="s">
        <v>1617</v>
      </c>
      <c r="J2" s="9" t="s">
        <v>1324</v>
      </c>
      <c r="K2" s="9" t="s">
        <v>1325</v>
      </c>
      <c r="L2" s="9" t="s">
        <v>1326</v>
      </c>
      <c r="M2" s="9" t="s">
        <v>1327</v>
      </c>
      <c r="N2" s="9" t="s">
        <v>92</v>
      </c>
      <c r="O2" s="9" t="s">
        <v>377</v>
      </c>
      <c r="P2" s="9" t="s">
        <v>779</v>
      </c>
      <c r="Q2" s="17" t="s">
        <v>780</v>
      </c>
      <c r="R2" s="9" t="s">
        <v>1616</v>
      </c>
      <c r="S2" s="17" t="s">
        <v>1341</v>
      </c>
      <c r="T2" s="9" t="s">
        <v>1044</v>
      </c>
    </row>
    <row r="3" spans="1:20" x14ac:dyDescent="0.2">
      <c r="A3">
        <v>223</v>
      </c>
      <c r="B3" t="s">
        <v>336</v>
      </c>
      <c r="C3">
        <v>-0.63511791849999999</v>
      </c>
      <c r="D3" s="24" t="s">
        <v>25</v>
      </c>
      <c r="E3">
        <v>0.27221128234395597</v>
      </c>
      <c r="F3">
        <v>1</v>
      </c>
      <c r="G3">
        <v>0.45218884944915799</v>
      </c>
      <c r="H3">
        <v>0.50507438182830799</v>
      </c>
      <c r="I3" t="s">
        <v>1332</v>
      </c>
      <c r="J3" t="s">
        <v>1271</v>
      </c>
      <c r="K3">
        <v>0</v>
      </c>
      <c r="L3">
        <v>0</v>
      </c>
      <c r="M3">
        <v>1</v>
      </c>
      <c r="N3">
        <v>0</v>
      </c>
      <c r="O3" t="e">
        <v>#N/A</v>
      </c>
      <c r="P3" t="e">
        <v>#N/A</v>
      </c>
      <c r="Q3" s="34" t="e">
        <v>#N/A</v>
      </c>
      <c r="R3" t="s">
        <v>993</v>
      </c>
      <c r="S3" t="s">
        <v>25</v>
      </c>
      <c r="T3" t="s">
        <v>1046</v>
      </c>
    </row>
    <row r="4" spans="1:20" x14ac:dyDescent="0.2">
      <c r="A4">
        <v>32</v>
      </c>
      <c r="B4" t="s">
        <v>173</v>
      </c>
      <c r="C4">
        <v>-0.39055542900000001</v>
      </c>
      <c r="D4" s="24" t="s">
        <v>25</v>
      </c>
      <c r="E4">
        <v>0.60269749214264101</v>
      </c>
      <c r="F4">
        <v>1.3333333333333299</v>
      </c>
      <c r="G4">
        <v>0.536751449108124</v>
      </c>
      <c r="H4">
        <v>0.380773946642876</v>
      </c>
      <c r="I4" t="s">
        <v>1332</v>
      </c>
      <c r="J4" t="s">
        <v>1080</v>
      </c>
      <c r="K4">
        <v>1</v>
      </c>
      <c r="L4">
        <v>1</v>
      </c>
      <c r="M4">
        <v>1</v>
      </c>
      <c r="N4">
        <v>0</v>
      </c>
      <c r="O4" t="s">
        <v>378</v>
      </c>
      <c r="P4" t="s">
        <v>736</v>
      </c>
      <c r="Q4" t="s">
        <v>25</v>
      </c>
      <c r="R4" t="s">
        <v>812</v>
      </c>
      <c r="S4" t="s">
        <v>25</v>
      </c>
      <c r="T4" t="s">
        <v>1046</v>
      </c>
    </row>
    <row r="5" spans="1:20" x14ac:dyDescent="0.2">
      <c r="A5">
        <v>253</v>
      </c>
      <c r="B5" t="s">
        <v>310</v>
      </c>
      <c r="C5">
        <v>-0.36389968400000011</v>
      </c>
      <c r="D5" s="24" t="s">
        <v>25</v>
      </c>
      <c r="E5">
        <v>0.55073935755244596</v>
      </c>
      <c r="F5">
        <v>1.3333333333333299</v>
      </c>
      <c r="G5">
        <v>0.48908856511116</v>
      </c>
      <c r="H5">
        <v>0.48908856511116</v>
      </c>
      <c r="I5" t="s">
        <v>1332</v>
      </c>
      <c r="J5" t="s">
        <v>1301</v>
      </c>
      <c r="K5">
        <v>1</v>
      </c>
      <c r="L5">
        <v>1</v>
      </c>
      <c r="M5">
        <v>1</v>
      </c>
      <c r="N5">
        <v>0</v>
      </c>
      <c r="O5" t="s">
        <v>378</v>
      </c>
      <c r="P5" t="e">
        <v>#N/A</v>
      </c>
      <c r="Q5" s="34" t="e">
        <v>#N/A</v>
      </c>
      <c r="R5" t="s">
        <v>1021</v>
      </c>
      <c r="S5" t="s">
        <v>25</v>
      </c>
      <c r="T5" t="s">
        <v>1046</v>
      </c>
    </row>
    <row r="6" spans="1:20" x14ac:dyDescent="0.2">
      <c r="A6">
        <v>132</v>
      </c>
      <c r="B6" t="s">
        <v>316</v>
      </c>
      <c r="C6">
        <v>-0.35212615350000009</v>
      </c>
      <c r="D6" s="24" t="s">
        <v>25</v>
      </c>
      <c r="E6">
        <v>0.19541714348987299</v>
      </c>
      <c r="F6">
        <v>1</v>
      </c>
      <c r="G6">
        <v>0.36918485164642301</v>
      </c>
      <c r="H6">
        <v>0.36918485164642301</v>
      </c>
      <c r="I6" t="s">
        <v>1332</v>
      </c>
      <c r="J6" t="s">
        <v>1180</v>
      </c>
      <c r="K6">
        <v>0</v>
      </c>
      <c r="L6">
        <v>0</v>
      </c>
      <c r="M6">
        <v>0</v>
      </c>
      <c r="N6">
        <v>0</v>
      </c>
      <c r="O6" t="s">
        <v>378</v>
      </c>
      <c r="P6" t="e">
        <v>#N/A</v>
      </c>
      <c r="Q6" s="34" t="e">
        <v>#N/A</v>
      </c>
      <c r="R6" t="s">
        <v>907</v>
      </c>
      <c r="S6" t="s">
        <v>25</v>
      </c>
      <c r="T6" t="s">
        <v>1046</v>
      </c>
    </row>
    <row r="7" spans="1:20" x14ac:dyDescent="0.2">
      <c r="A7">
        <v>31</v>
      </c>
      <c r="B7" t="s">
        <v>269</v>
      </c>
      <c r="C7">
        <v>-0.25961916100000004</v>
      </c>
      <c r="D7" s="24" t="s">
        <v>25</v>
      </c>
      <c r="E7">
        <v>0.60269749214264101</v>
      </c>
      <c r="F7">
        <v>1.3333333333333299</v>
      </c>
      <c r="G7">
        <v>0.40344005823135398</v>
      </c>
      <c r="H7">
        <v>0.37975965440273302</v>
      </c>
      <c r="I7" t="s">
        <v>1332</v>
      </c>
      <c r="J7" t="s">
        <v>1079</v>
      </c>
      <c r="K7">
        <v>1</v>
      </c>
      <c r="L7">
        <v>1</v>
      </c>
      <c r="M7">
        <v>1</v>
      </c>
      <c r="N7">
        <v>0</v>
      </c>
      <c r="O7" t="s">
        <v>378</v>
      </c>
      <c r="P7" t="e">
        <v>#N/A</v>
      </c>
      <c r="Q7" s="34" t="e">
        <v>#N/A</v>
      </c>
      <c r="R7" t="s">
        <v>811</v>
      </c>
      <c r="S7" t="s">
        <v>25</v>
      </c>
      <c r="T7" t="s">
        <v>1046</v>
      </c>
    </row>
    <row r="8" spans="1:20" x14ac:dyDescent="0.2">
      <c r="A8">
        <v>191</v>
      </c>
      <c r="B8" t="s">
        <v>131</v>
      </c>
      <c r="C8">
        <v>-0.25556148649999999</v>
      </c>
      <c r="D8" s="24" t="s">
        <v>25</v>
      </c>
      <c r="E8">
        <v>0.89055769807410301</v>
      </c>
      <c r="F8">
        <v>2</v>
      </c>
      <c r="G8">
        <v>0.72650206089019798</v>
      </c>
      <c r="H8">
        <v>0.72650206089019798</v>
      </c>
      <c r="I8" t="s">
        <v>1332</v>
      </c>
      <c r="J8" t="s">
        <v>1239</v>
      </c>
      <c r="K8">
        <v>0</v>
      </c>
      <c r="L8">
        <v>1</v>
      </c>
      <c r="M8">
        <v>0</v>
      </c>
      <c r="N8">
        <v>0</v>
      </c>
      <c r="O8" t="e">
        <v>#N/A</v>
      </c>
      <c r="P8" t="e">
        <v>#N/A</v>
      </c>
      <c r="Q8" s="34" t="e">
        <v>#N/A</v>
      </c>
      <c r="R8" t="s">
        <v>964</v>
      </c>
      <c r="S8" t="s">
        <v>25</v>
      </c>
      <c r="T8" t="s">
        <v>1046</v>
      </c>
    </row>
    <row r="9" spans="1:20" x14ac:dyDescent="0.2">
      <c r="A9">
        <v>63</v>
      </c>
      <c r="B9" t="s">
        <v>128</v>
      </c>
      <c r="C9">
        <v>-0.25167383050000003</v>
      </c>
      <c r="D9" s="24" t="s">
        <v>25</v>
      </c>
      <c r="E9">
        <v>0.64935068950297203</v>
      </c>
      <c r="F9">
        <v>1.3333333333333299</v>
      </c>
      <c r="G9">
        <v>0.49059474468231201</v>
      </c>
      <c r="H9">
        <v>0.50095769762992903</v>
      </c>
      <c r="I9" t="s">
        <v>1332</v>
      </c>
      <c r="J9" t="s">
        <v>1111</v>
      </c>
      <c r="K9">
        <v>1</v>
      </c>
      <c r="L9">
        <v>1</v>
      </c>
      <c r="M9">
        <v>1</v>
      </c>
      <c r="N9">
        <v>0</v>
      </c>
      <c r="O9" t="s">
        <v>378</v>
      </c>
      <c r="P9" t="s">
        <v>742</v>
      </c>
      <c r="Q9" t="s">
        <v>25</v>
      </c>
      <c r="R9" t="s">
        <v>842</v>
      </c>
      <c r="S9" t="s">
        <v>25</v>
      </c>
      <c r="T9" t="s">
        <v>1046</v>
      </c>
    </row>
    <row r="10" spans="1:20" x14ac:dyDescent="0.2">
      <c r="A10">
        <v>93</v>
      </c>
      <c r="B10" t="s">
        <v>119</v>
      </c>
      <c r="C10">
        <v>-0.23764514950000004</v>
      </c>
      <c r="D10" s="24" t="s">
        <v>25</v>
      </c>
      <c r="E10">
        <v>0.35985369913370302</v>
      </c>
      <c r="F10">
        <v>0.66666666666666696</v>
      </c>
      <c r="G10">
        <v>0.36613193154335</v>
      </c>
      <c r="H10">
        <v>0.412012338638306</v>
      </c>
      <c r="I10" t="s">
        <v>1332</v>
      </c>
      <c r="J10" t="s">
        <v>1141</v>
      </c>
      <c r="K10">
        <v>1</v>
      </c>
      <c r="L10">
        <v>0</v>
      </c>
      <c r="M10">
        <v>0</v>
      </c>
      <c r="N10">
        <v>0</v>
      </c>
      <c r="O10" t="s">
        <v>378</v>
      </c>
      <c r="P10" t="s">
        <v>747</v>
      </c>
      <c r="Q10" t="s">
        <v>25</v>
      </c>
      <c r="R10" t="s">
        <v>872</v>
      </c>
      <c r="S10" t="s">
        <v>25</v>
      </c>
      <c r="T10" t="s">
        <v>1046</v>
      </c>
    </row>
    <row r="11" spans="1:20" x14ac:dyDescent="0.2">
      <c r="A11" s="10">
        <v>153</v>
      </c>
      <c r="B11" t="s">
        <v>305</v>
      </c>
      <c r="C11">
        <v>-0.23384784200000008</v>
      </c>
      <c r="D11" s="24" t="s">
        <v>25</v>
      </c>
      <c r="E11">
        <v>0.586587580019309</v>
      </c>
      <c r="F11">
        <v>1.6666666666666701</v>
      </c>
      <c r="G11">
        <v>0.40198156237602201</v>
      </c>
      <c r="H11">
        <v>0.42162373661994901</v>
      </c>
      <c r="I11" t="s">
        <v>1332</v>
      </c>
      <c r="J11" t="s">
        <v>1201</v>
      </c>
      <c r="K11">
        <v>0</v>
      </c>
      <c r="L11">
        <v>1</v>
      </c>
      <c r="M11">
        <v>1</v>
      </c>
      <c r="N11">
        <v>0</v>
      </c>
      <c r="O11" t="e">
        <v>#N/A</v>
      </c>
      <c r="P11" t="e">
        <v>#N/A</v>
      </c>
      <c r="Q11" s="34" t="e">
        <v>#N/A</v>
      </c>
      <c r="R11" t="s">
        <v>928</v>
      </c>
      <c r="S11" t="s">
        <v>25</v>
      </c>
      <c r="T11" t="s">
        <v>1046</v>
      </c>
    </row>
    <row r="12" spans="1:20" x14ac:dyDescent="0.2">
      <c r="A12">
        <v>111</v>
      </c>
      <c r="B12" t="s">
        <v>354</v>
      </c>
      <c r="C12">
        <v>-0.23174043649999998</v>
      </c>
      <c r="D12" s="24" t="s">
        <v>25</v>
      </c>
      <c r="E12">
        <v>0.51715563817834398</v>
      </c>
      <c r="F12">
        <v>2</v>
      </c>
      <c r="G12">
        <v>0.42434605956077598</v>
      </c>
      <c r="H12">
        <v>0.356554806232452</v>
      </c>
      <c r="I12" t="s">
        <v>1332</v>
      </c>
      <c r="J12" t="s">
        <v>1159</v>
      </c>
      <c r="K12">
        <v>1</v>
      </c>
      <c r="L12">
        <v>1</v>
      </c>
      <c r="M12">
        <v>1</v>
      </c>
      <c r="N12">
        <v>0</v>
      </c>
      <c r="O12" t="s">
        <v>378</v>
      </c>
      <c r="P12" t="s">
        <v>750</v>
      </c>
      <c r="Q12" t="s">
        <v>25</v>
      </c>
      <c r="R12" t="s">
        <v>889</v>
      </c>
      <c r="S12" t="s">
        <v>25</v>
      </c>
      <c r="T12" t="s">
        <v>1046</v>
      </c>
    </row>
    <row r="13" spans="1:20" x14ac:dyDescent="0.2">
      <c r="A13">
        <v>17</v>
      </c>
      <c r="B13" t="s">
        <v>121</v>
      </c>
      <c r="C13">
        <v>-0.20872152500000007</v>
      </c>
      <c r="D13" s="24" t="s">
        <v>25</v>
      </c>
      <c r="E13">
        <v>1.04822530408333</v>
      </c>
      <c r="F13">
        <v>1</v>
      </c>
      <c r="G13">
        <v>0.591422259807587</v>
      </c>
      <c r="H13">
        <v>0.29491163045167901</v>
      </c>
      <c r="I13" t="s">
        <v>1332</v>
      </c>
      <c r="J13" t="s">
        <v>1065</v>
      </c>
      <c r="K13">
        <v>1</v>
      </c>
      <c r="L13">
        <v>0</v>
      </c>
      <c r="M13">
        <v>0</v>
      </c>
      <c r="N13">
        <v>0</v>
      </c>
      <c r="O13" t="s">
        <v>378</v>
      </c>
      <c r="P13" t="s">
        <v>731</v>
      </c>
      <c r="Q13" t="s">
        <v>25</v>
      </c>
      <c r="R13" t="s">
        <v>798</v>
      </c>
      <c r="S13" t="s">
        <v>25</v>
      </c>
      <c r="T13" t="s">
        <v>1046</v>
      </c>
    </row>
    <row r="14" spans="1:20" x14ac:dyDescent="0.2">
      <c r="A14">
        <v>126</v>
      </c>
      <c r="B14" t="s">
        <v>176</v>
      </c>
      <c r="C14">
        <v>-0.20206867499999992</v>
      </c>
      <c r="D14" s="24" t="s">
        <v>25</v>
      </c>
      <c r="E14">
        <v>0.20052105574475301</v>
      </c>
      <c r="F14">
        <v>1.3333333333333299</v>
      </c>
      <c r="G14">
        <v>0.36212342977523798</v>
      </c>
      <c r="H14">
        <v>0.36212342977523798</v>
      </c>
      <c r="I14" t="s">
        <v>1332</v>
      </c>
      <c r="J14" t="s">
        <v>1174</v>
      </c>
      <c r="K14">
        <v>1</v>
      </c>
      <c r="L14">
        <v>1</v>
      </c>
      <c r="M14">
        <v>0</v>
      </c>
      <c r="N14">
        <v>0</v>
      </c>
      <c r="O14" t="s">
        <v>378</v>
      </c>
      <c r="P14" t="s">
        <v>752</v>
      </c>
      <c r="Q14" t="s">
        <v>25</v>
      </c>
      <c r="R14" t="s">
        <v>901</v>
      </c>
      <c r="S14" t="s">
        <v>25</v>
      </c>
      <c r="T14" t="s">
        <v>1046</v>
      </c>
    </row>
    <row r="15" spans="1:20" x14ac:dyDescent="0.2">
      <c r="A15">
        <v>163</v>
      </c>
      <c r="B15" t="s">
        <v>308</v>
      </c>
      <c r="C15">
        <v>-0.19638768099999993</v>
      </c>
      <c r="D15" s="24" t="s">
        <v>25</v>
      </c>
      <c r="E15">
        <v>0.95387680047340695</v>
      </c>
      <c r="F15">
        <v>1.6666666666666701</v>
      </c>
      <c r="G15">
        <v>0.81110477447509799</v>
      </c>
      <c r="H15">
        <v>0.27435505390167197</v>
      </c>
      <c r="I15" t="s">
        <v>1332</v>
      </c>
      <c r="J15" t="s">
        <v>1211</v>
      </c>
      <c r="K15">
        <v>1</v>
      </c>
      <c r="L15">
        <v>1</v>
      </c>
      <c r="M15">
        <v>1</v>
      </c>
      <c r="N15">
        <v>0</v>
      </c>
      <c r="O15" t="s">
        <v>378</v>
      </c>
      <c r="P15" t="e">
        <v>#N/A</v>
      </c>
      <c r="Q15" s="34" t="e">
        <v>#N/A</v>
      </c>
      <c r="R15" t="s">
        <v>937</v>
      </c>
      <c r="S15" t="s">
        <v>25</v>
      </c>
      <c r="T15" t="s">
        <v>1046</v>
      </c>
    </row>
    <row r="16" spans="1:20" x14ac:dyDescent="0.2">
      <c r="A16">
        <v>168</v>
      </c>
      <c r="B16" t="s">
        <v>318</v>
      </c>
      <c r="C16">
        <v>-0.19518656599999995</v>
      </c>
      <c r="D16" s="24" t="s">
        <v>25</v>
      </c>
      <c r="E16">
        <v>0.53435327757443896</v>
      </c>
      <c r="F16">
        <v>2</v>
      </c>
      <c r="G16">
        <v>0.40321180224418601</v>
      </c>
      <c r="H16">
        <v>0.40321180224418601</v>
      </c>
      <c r="I16" t="s">
        <v>1332</v>
      </c>
      <c r="J16" t="s">
        <v>1216</v>
      </c>
      <c r="K16">
        <v>1</v>
      </c>
      <c r="L16">
        <v>1</v>
      </c>
      <c r="M16">
        <v>1</v>
      </c>
      <c r="N16">
        <v>0</v>
      </c>
      <c r="O16" t="s">
        <v>378</v>
      </c>
      <c r="P16" t="e">
        <v>#N/A</v>
      </c>
      <c r="Q16" t="s">
        <v>379</v>
      </c>
      <c r="R16" t="s">
        <v>942</v>
      </c>
      <c r="S16" t="s">
        <v>25</v>
      </c>
      <c r="T16" t="s">
        <v>1046</v>
      </c>
    </row>
    <row r="17" spans="1:20" x14ac:dyDescent="0.2">
      <c r="A17">
        <v>216</v>
      </c>
      <c r="B17" t="s">
        <v>337</v>
      </c>
      <c r="C17">
        <v>-0.19112839300000006</v>
      </c>
      <c r="D17" s="24" t="s">
        <v>25</v>
      </c>
      <c r="E17">
        <v>0.30122402422515299</v>
      </c>
      <c r="F17">
        <v>2</v>
      </c>
      <c r="G17">
        <v>0.452386975288391</v>
      </c>
      <c r="H17">
        <v>0.31853654980659502</v>
      </c>
      <c r="I17" t="s">
        <v>1332</v>
      </c>
      <c r="J17" t="s">
        <v>1264</v>
      </c>
      <c r="K17">
        <v>1</v>
      </c>
      <c r="L17">
        <v>1</v>
      </c>
      <c r="M17">
        <v>0</v>
      </c>
      <c r="N17">
        <v>0</v>
      </c>
      <c r="O17" t="s">
        <v>378</v>
      </c>
      <c r="P17" t="s">
        <v>770</v>
      </c>
      <c r="Q17" t="s">
        <v>25</v>
      </c>
      <c r="R17" t="s">
        <v>986</v>
      </c>
      <c r="S17" t="s">
        <v>25</v>
      </c>
      <c r="T17" t="s">
        <v>1046</v>
      </c>
    </row>
    <row r="18" spans="1:20" x14ac:dyDescent="0.2">
      <c r="A18">
        <v>237</v>
      </c>
      <c r="B18" t="s">
        <v>259</v>
      </c>
      <c r="C18">
        <v>-0.1902467525</v>
      </c>
      <c r="D18" s="24" t="s">
        <v>25</v>
      </c>
      <c r="E18">
        <v>0.44679276459939499</v>
      </c>
      <c r="F18">
        <v>1.3333333333333299</v>
      </c>
      <c r="G18">
        <v>0.37901675701141402</v>
      </c>
      <c r="H18">
        <v>0.37901675701141402</v>
      </c>
      <c r="I18" t="s">
        <v>1332</v>
      </c>
      <c r="J18" t="s">
        <v>1285</v>
      </c>
      <c r="K18">
        <v>0</v>
      </c>
      <c r="L18">
        <v>1</v>
      </c>
      <c r="M18">
        <v>1</v>
      </c>
      <c r="N18">
        <v>0</v>
      </c>
      <c r="O18" t="e">
        <v>#N/A</v>
      </c>
      <c r="P18" t="e">
        <v>#N/A</v>
      </c>
      <c r="Q18" s="34" t="e">
        <v>#N/A</v>
      </c>
      <c r="R18" t="s">
        <v>1006</v>
      </c>
      <c r="S18" t="s">
        <v>25</v>
      </c>
      <c r="T18" t="s">
        <v>1046</v>
      </c>
    </row>
    <row r="19" spans="1:20" x14ac:dyDescent="0.2">
      <c r="A19">
        <v>186</v>
      </c>
      <c r="B19" t="s">
        <v>345</v>
      </c>
      <c r="C19">
        <v>-0.17713556399999997</v>
      </c>
      <c r="D19" s="24" t="s">
        <v>25</v>
      </c>
      <c r="E19">
        <v>0.63740335937567305</v>
      </c>
      <c r="F19">
        <v>2</v>
      </c>
      <c r="G19">
        <v>0.52484983205795299</v>
      </c>
      <c r="H19">
        <v>0.52009004354476895</v>
      </c>
      <c r="I19" t="s">
        <v>1332</v>
      </c>
      <c r="J19" t="s">
        <v>1234</v>
      </c>
      <c r="K19">
        <v>1</v>
      </c>
      <c r="L19">
        <v>1</v>
      </c>
      <c r="M19">
        <v>1</v>
      </c>
      <c r="N19">
        <v>0</v>
      </c>
      <c r="O19" t="s">
        <v>378</v>
      </c>
      <c r="P19" t="s">
        <v>762</v>
      </c>
      <c r="Q19" t="s">
        <v>25</v>
      </c>
      <c r="R19" t="s">
        <v>959</v>
      </c>
      <c r="S19" t="s">
        <v>25</v>
      </c>
      <c r="T19" t="s">
        <v>1046</v>
      </c>
    </row>
    <row r="20" spans="1:20" x14ac:dyDescent="0.2">
      <c r="A20">
        <v>25</v>
      </c>
      <c r="B20" t="s">
        <v>166</v>
      </c>
      <c r="C20">
        <v>-0.17675216599999999</v>
      </c>
      <c r="D20" s="24" t="s">
        <v>25</v>
      </c>
      <c r="E20" t="e">
        <v>#N/A</v>
      </c>
      <c r="F20" t="e">
        <v>#N/A</v>
      </c>
      <c r="G20" t="e">
        <v>#N/A</v>
      </c>
      <c r="H20">
        <v>0.49616579711437198</v>
      </c>
      <c r="I20" t="s">
        <v>1332</v>
      </c>
      <c r="J20" t="s">
        <v>1073</v>
      </c>
      <c r="K20">
        <v>1</v>
      </c>
      <c r="L20">
        <v>1</v>
      </c>
      <c r="M20">
        <v>1</v>
      </c>
      <c r="N20">
        <v>0</v>
      </c>
      <c r="O20" t="s">
        <v>378</v>
      </c>
      <c r="P20" t="s">
        <v>734</v>
      </c>
      <c r="Q20" s="34" t="e">
        <v>#N/A</v>
      </c>
      <c r="R20" t="s">
        <v>805</v>
      </c>
      <c r="S20" t="s">
        <v>25</v>
      </c>
      <c r="T20" t="s">
        <v>1046</v>
      </c>
    </row>
    <row r="21" spans="1:20" x14ac:dyDescent="0.2">
      <c r="A21">
        <v>220</v>
      </c>
      <c r="B21" t="s">
        <v>327</v>
      </c>
      <c r="C21">
        <v>-0.17394245100000005</v>
      </c>
      <c r="D21" s="24" t="s">
        <v>25</v>
      </c>
      <c r="E21">
        <v>0.46903876019468199</v>
      </c>
      <c r="F21">
        <v>1.3333333333333299</v>
      </c>
      <c r="G21">
        <v>0.37342786788940402</v>
      </c>
      <c r="H21">
        <v>0.37342786788940402</v>
      </c>
      <c r="I21" t="s">
        <v>1332</v>
      </c>
      <c r="J21" t="s">
        <v>1268</v>
      </c>
      <c r="K21">
        <v>0</v>
      </c>
      <c r="L21">
        <v>1</v>
      </c>
      <c r="M21">
        <v>1</v>
      </c>
      <c r="N21">
        <v>0</v>
      </c>
      <c r="O21" t="e">
        <v>#N/A</v>
      </c>
      <c r="P21" t="e">
        <v>#N/A</v>
      </c>
      <c r="Q21" s="34" t="e">
        <v>#N/A</v>
      </c>
      <c r="R21" t="s">
        <v>990</v>
      </c>
      <c r="S21" t="s">
        <v>25</v>
      </c>
      <c r="T21" t="s">
        <v>1046</v>
      </c>
    </row>
    <row r="22" spans="1:20" x14ac:dyDescent="0.2">
      <c r="A22">
        <v>170</v>
      </c>
      <c r="B22" t="s">
        <v>222</v>
      </c>
      <c r="C22">
        <v>-0.17377649750000002</v>
      </c>
      <c r="D22" s="24" t="s">
        <v>25</v>
      </c>
      <c r="E22">
        <v>0.31231337429376099</v>
      </c>
      <c r="F22">
        <v>2</v>
      </c>
      <c r="G22">
        <v>0.27858883142471302</v>
      </c>
      <c r="H22">
        <v>0.172356963157654</v>
      </c>
      <c r="I22" t="s">
        <v>1332</v>
      </c>
      <c r="J22" t="s">
        <v>1218</v>
      </c>
      <c r="K22">
        <v>1</v>
      </c>
      <c r="L22">
        <v>1</v>
      </c>
      <c r="M22">
        <v>1</v>
      </c>
      <c r="N22">
        <v>0</v>
      </c>
      <c r="O22" t="s">
        <v>378</v>
      </c>
      <c r="P22" t="s">
        <v>759</v>
      </c>
      <c r="Q22" s="34" t="e">
        <v>#N/A</v>
      </c>
      <c r="R22" t="s">
        <v>943</v>
      </c>
      <c r="S22" t="s">
        <v>25</v>
      </c>
      <c r="T22" t="s">
        <v>1046</v>
      </c>
    </row>
    <row r="23" spans="1:20" x14ac:dyDescent="0.2">
      <c r="A23">
        <v>75</v>
      </c>
      <c r="B23" t="s">
        <v>146</v>
      </c>
      <c r="C23">
        <v>-0.16912418849999999</v>
      </c>
      <c r="D23" s="24" t="s">
        <v>25</v>
      </c>
      <c r="E23">
        <v>0.31913285377315798</v>
      </c>
      <c r="F23">
        <v>0</v>
      </c>
      <c r="G23">
        <v>0.380706787109375</v>
      </c>
      <c r="H23">
        <v>0.380706787109375</v>
      </c>
      <c r="I23" t="s">
        <v>1332</v>
      </c>
      <c r="J23" t="s">
        <v>1123</v>
      </c>
      <c r="K23">
        <v>1</v>
      </c>
      <c r="L23">
        <v>1</v>
      </c>
      <c r="M23">
        <v>0</v>
      </c>
      <c r="N23">
        <v>0</v>
      </c>
      <c r="O23" t="s">
        <v>378</v>
      </c>
      <c r="P23" t="e">
        <v>#N/A</v>
      </c>
      <c r="Q23" s="34" t="e">
        <v>#N/A</v>
      </c>
      <c r="R23" t="s">
        <v>854</v>
      </c>
      <c r="S23" t="s">
        <v>25</v>
      </c>
      <c r="T23" t="s">
        <v>1046</v>
      </c>
    </row>
    <row r="24" spans="1:20" x14ac:dyDescent="0.2">
      <c r="A24">
        <v>232</v>
      </c>
      <c r="B24" t="s">
        <v>255</v>
      </c>
      <c r="C24">
        <v>-0.16363442099999992</v>
      </c>
      <c r="D24" s="24" t="s">
        <v>25</v>
      </c>
      <c r="E24">
        <v>0.49950840274464697</v>
      </c>
      <c r="F24">
        <v>2</v>
      </c>
      <c r="G24">
        <v>0.56002080440521196</v>
      </c>
      <c r="H24">
        <v>0.55940854549408003</v>
      </c>
      <c r="I24" t="s">
        <v>1332</v>
      </c>
      <c r="J24" t="s">
        <v>1280</v>
      </c>
      <c r="K24">
        <v>1</v>
      </c>
      <c r="L24">
        <v>1</v>
      </c>
      <c r="M24">
        <v>1</v>
      </c>
      <c r="N24">
        <v>0</v>
      </c>
      <c r="O24" t="s">
        <v>378</v>
      </c>
      <c r="P24" t="s">
        <v>772</v>
      </c>
      <c r="Q24" t="s">
        <v>25</v>
      </c>
      <c r="R24" t="s">
        <v>1001</v>
      </c>
      <c r="S24" t="s">
        <v>25</v>
      </c>
      <c r="T24" t="s">
        <v>1046</v>
      </c>
    </row>
    <row r="25" spans="1:20" x14ac:dyDescent="0.2">
      <c r="A25">
        <v>55</v>
      </c>
      <c r="B25" t="s">
        <v>137</v>
      </c>
      <c r="C25">
        <v>-0.16262923600000012</v>
      </c>
      <c r="D25" s="24" t="s">
        <v>25</v>
      </c>
      <c r="E25">
        <v>0.84795604922992096</v>
      </c>
      <c r="F25">
        <v>1.6666666666666701</v>
      </c>
      <c r="G25">
        <v>0.67748624086380005</v>
      </c>
      <c r="H25">
        <v>0.67748624086380005</v>
      </c>
      <c r="I25" t="s">
        <v>1332</v>
      </c>
      <c r="J25" t="s">
        <v>1103</v>
      </c>
      <c r="K25">
        <v>1</v>
      </c>
      <c r="L25">
        <v>1</v>
      </c>
      <c r="M25">
        <v>0</v>
      </c>
      <c r="N25">
        <v>0</v>
      </c>
      <c r="O25" t="s">
        <v>378</v>
      </c>
      <c r="P25" t="e">
        <v>#N/A</v>
      </c>
      <c r="Q25" s="34" t="e">
        <v>#N/A</v>
      </c>
      <c r="R25" t="s">
        <v>834</v>
      </c>
      <c r="S25" t="s">
        <v>25</v>
      </c>
      <c r="T25" t="s">
        <v>1046</v>
      </c>
    </row>
    <row r="26" spans="1:20" x14ac:dyDescent="0.2">
      <c r="A26">
        <v>90</v>
      </c>
      <c r="B26" t="s">
        <v>198</v>
      </c>
      <c r="C26">
        <v>-0.15727660549999989</v>
      </c>
      <c r="D26" s="24" t="s">
        <v>25</v>
      </c>
      <c r="E26">
        <v>0.34136815212139199</v>
      </c>
      <c r="F26">
        <v>1.3333333333333299</v>
      </c>
      <c r="G26">
        <v>0.38122627139091497</v>
      </c>
      <c r="H26">
        <v>0.33110217750072501</v>
      </c>
      <c r="I26" t="s">
        <v>1332</v>
      </c>
      <c r="J26" t="s">
        <v>1138</v>
      </c>
      <c r="K26">
        <v>0</v>
      </c>
      <c r="L26">
        <v>1</v>
      </c>
      <c r="M26">
        <v>1</v>
      </c>
      <c r="N26">
        <v>0</v>
      </c>
      <c r="O26" t="e">
        <v>#N/A</v>
      </c>
      <c r="P26" t="e">
        <v>#N/A</v>
      </c>
      <c r="Q26" s="34" t="e">
        <v>#N/A</v>
      </c>
      <c r="R26" t="s">
        <v>869</v>
      </c>
      <c r="S26" t="s">
        <v>25</v>
      </c>
      <c r="T26" t="s">
        <v>1046</v>
      </c>
    </row>
    <row r="27" spans="1:20" x14ac:dyDescent="0.2">
      <c r="A27">
        <v>72</v>
      </c>
      <c r="B27" t="s">
        <v>145</v>
      </c>
      <c r="C27">
        <v>-0.15545034049999995</v>
      </c>
      <c r="D27" s="24" t="s">
        <v>25</v>
      </c>
      <c r="E27">
        <v>0.462530997415315</v>
      </c>
      <c r="F27">
        <v>1.6666666666666701</v>
      </c>
      <c r="G27">
        <v>0.41995918750762901</v>
      </c>
      <c r="H27">
        <v>0.31816380470991101</v>
      </c>
      <c r="I27" t="s">
        <v>1332</v>
      </c>
      <c r="J27" t="s">
        <v>1120</v>
      </c>
      <c r="K27">
        <v>1</v>
      </c>
      <c r="L27">
        <v>1</v>
      </c>
      <c r="M27">
        <v>0</v>
      </c>
      <c r="N27">
        <v>0</v>
      </c>
      <c r="O27" t="s">
        <v>378</v>
      </c>
      <c r="P27" t="s">
        <v>743</v>
      </c>
      <c r="Q27" t="s">
        <v>25</v>
      </c>
      <c r="R27" t="s">
        <v>851</v>
      </c>
      <c r="S27" t="s">
        <v>25</v>
      </c>
      <c r="T27" t="s">
        <v>1046</v>
      </c>
    </row>
    <row r="28" spans="1:20" x14ac:dyDescent="0.2">
      <c r="A28">
        <v>256</v>
      </c>
      <c r="B28" t="s">
        <v>154</v>
      </c>
      <c r="C28">
        <v>-0.15013293250000004</v>
      </c>
      <c r="D28" s="24" t="s">
        <v>25</v>
      </c>
      <c r="E28">
        <v>1.3494983696012599</v>
      </c>
      <c r="F28">
        <v>2</v>
      </c>
      <c r="G28">
        <v>0.88221651315689098</v>
      </c>
      <c r="H28">
        <v>0.60396964848041501</v>
      </c>
      <c r="I28" t="s">
        <v>1332</v>
      </c>
      <c r="J28" t="s">
        <v>1304</v>
      </c>
      <c r="K28">
        <v>0</v>
      </c>
      <c r="L28">
        <v>0</v>
      </c>
      <c r="M28">
        <v>0</v>
      </c>
      <c r="N28">
        <v>2</v>
      </c>
      <c r="O28" t="s">
        <v>378</v>
      </c>
      <c r="P28" t="s">
        <v>774</v>
      </c>
      <c r="Q28" t="s">
        <v>25</v>
      </c>
      <c r="R28" t="s">
        <v>1023</v>
      </c>
      <c r="S28" t="s">
        <v>25</v>
      </c>
      <c r="T28" t="s">
        <v>1046</v>
      </c>
    </row>
    <row r="29" spans="1:20" x14ac:dyDescent="0.2">
      <c r="A29">
        <v>115</v>
      </c>
      <c r="B29" s="10" t="s">
        <v>155</v>
      </c>
      <c r="C29">
        <v>-0.14560038900000005</v>
      </c>
      <c r="D29" s="24" t="s">
        <v>25</v>
      </c>
      <c r="E29">
        <v>0.327068497494792</v>
      </c>
      <c r="F29">
        <v>1</v>
      </c>
      <c r="G29">
        <v>0.34375047683715798</v>
      </c>
      <c r="H29">
        <v>0.26848194003105202</v>
      </c>
      <c r="I29" t="s">
        <v>1332</v>
      </c>
      <c r="J29" t="s">
        <v>1163</v>
      </c>
      <c r="K29">
        <v>0</v>
      </c>
      <c r="L29">
        <v>1</v>
      </c>
      <c r="M29">
        <v>0</v>
      </c>
      <c r="N29">
        <v>0</v>
      </c>
      <c r="O29" t="s">
        <v>378</v>
      </c>
      <c r="P29" t="e">
        <v>#N/A</v>
      </c>
      <c r="Q29" s="34" t="e">
        <v>#N/A</v>
      </c>
      <c r="R29" t="s">
        <v>893</v>
      </c>
      <c r="S29" t="s">
        <v>25</v>
      </c>
      <c r="T29" t="s">
        <v>1046</v>
      </c>
    </row>
    <row r="30" spans="1:20" x14ac:dyDescent="0.2">
      <c r="A30">
        <v>138</v>
      </c>
      <c r="B30" t="s">
        <v>132</v>
      </c>
      <c r="C30">
        <v>-0.14329299650000005</v>
      </c>
      <c r="D30" s="24" t="s">
        <v>25</v>
      </c>
      <c r="E30">
        <v>0.24193621671975801</v>
      </c>
      <c r="F30">
        <v>1.3333333333333299</v>
      </c>
      <c r="G30">
        <v>0.495706796646118</v>
      </c>
      <c r="H30">
        <v>0.495706796646118</v>
      </c>
      <c r="I30" t="s">
        <v>1332</v>
      </c>
      <c r="J30" t="s">
        <v>1186</v>
      </c>
      <c r="K30">
        <v>1</v>
      </c>
      <c r="L30">
        <v>1</v>
      </c>
      <c r="M30">
        <v>1</v>
      </c>
      <c r="N30">
        <v>0</v>
      </c>
      <c r="O30" t="s">
        <v>378</v>
      </c>
      <c r="P30" t="e">
        <v>#N/A</v>
      </c>
      <c r="Q30" s="34" t="e">
        <v>#N/A</v>
      </c>
      <c r="R30" t="s">
        <v>913</v>
      </c>
      <c r="S30" t="s">
        <v>25</v>
      </c>
      <c r="T30" t="s">
        <v>1046</v>
      </c>
    </row>
    <row r="31" spans="1:20" x14ac:dyDescent="0.2">
      <c r="A31">
        <v>7</v>
      </c>
      <c r="B31" t="s">
        <v>142</v>
      </c>
      <c r="C31">
        <v>-0.14203463649999992</v>
      </c>
      <c r="D31" s="24" t="s">
        <v>25</v>
      </c>
      <c r="E31">
        <v>0.79898894005425602</v>
      </c>
      <c r="F31">
        <v>1</v>
      </c>
      <c r="G31">
        <v>0.64953118562698398</v>
      </c>
      <c r="H31">
        <v>0.64953118562698398</v>
      </c>
      <c r="I31" t="s">
        <v>1332</v>
      </c>
      <c r="J31" t="s">
        <v>1055</v>
      </c>
      <c r="K31">
        <v>1</v>
      </c>
      <c r="L31">
        <v>1</v>
      </c>
      <c r="M31">
        <v>0</v>
      </c>
      <c r="N31">
        <v>0</v>
      </c>
      <c r="O31" t="s">
        <v>378</v>
      </c>
      <c r="P31" t="e">
        <v>#N/A</v>
      </c>
      <c r="Q31" s="34" t="e">
        <v>#N/A</v>
      </c>
      <c r="R31" t="s">
        <v>788</v>
      </c>
      <c r="S31" t="s">
        <v>25</v>
      </c>
      <c r="T31" t="s">
        <v>1046</v>
      </c>
    </row>
    <row r="32" spans="1:20" x14ac:dyDescent="0.2">
      <c r="A32">
        <v>181</v>
      </c>
      <c r="B32" s="10" t="s">
        <v>372</v>
      </c>
      <c r="C32">
        <v>-0.13990657449999999</v>
      </c>
      <c r="D32" s="24" t="s">
        <v>25</v>
      </c>
      <c r="E32">
        <v>0.17020714423059399</v>
      </c>
      <c r="F32">
        <v>1.3333333333333299</v>
      </c>
      <c r="G32">
        <v>0.35966724157333402</v>
      </c>
      <c r="H32">
        <v>0.311685711145401</v>
      </c>
      <c r="I32" t="s">
        <v>1332</v>
      </c>
      <c r="J32" t="s">
        <v>1229</v>
      </c>
      <c r="K32">
        <v>1</v>
      </c>
      <c r="L32">
        <v>0</v>
      </c>
      <c r="M32">
        <v>0</v>
      </c>
      <c r="N32">
        <v>0</v>
      </c>
      <c r="O32" t="s">
        <v>378</v>
      </c>
      <c r="P32" t="s">
        <v>760</v>
      </c>
      <c r="Q32" t="s">
        <v>25</v>
      </c>
      <c r="R32" t="s">
        <v>954</v>
      </c>
      <c r="S32" t="s">
        <v>25</v>
      </c>
      <c r="T32" t="s">
        <v>1046</v>
      </c>
    </row>
    <row r="33" spans="1:20" x14ac:dyDescent="0.2">
      <c r="A33">
        <v>23</v>
      </c>
      <c r="B33" t="s">
        <v>232</v>
      </c>
      <c r="C33">
        <v>-0.13440228700000001</v>
      </c>
      <c r="D33" s="24" t="s">
        <v>25</v>
      </c>
      <c r="E33">
        <v>0.29112214683083598</v>
      </c>
      <c r="F33">
        <v>2</v>
      </c>
      <c r="G33">
        <v>0.27614262700080899</v>
      </c>
      <c r="H33">
        <v>0.24478920549154301</v>
      </c>
      <c r="I33" t="s">
        <v>1332</v>
      </c>
      <c r="J33" t="s">
        <v>1071</v>
      </c>
      <c r="K33">
        <v>1</v>
      </c>
      <c r="L33">
        <v>1</v>
      </c>
      <c r="M33">
        <v>1</v>
      </c>
      <c r="N33">
        <v>0</v>
      </c>
      <c r="O33" t="s">
        <v>378</v>
      </c>
      <c r="P33" t="s">
        <v>733</v>
      </c>
      <c r="Q33" t="s">
        <v>25</v>
      </c>
      <c r="R33" t="s">
        <v>804</v>
      </c>
      <c r="S33" t="s">
        <v>25</v>
      </c>
      <c r="T33" t="s">
        <v>1046</v>
      </c>
    </row>
    <row r="34" spans="1:20" x14ac:dyDescent="0.2">
      <c r="A34">
        <v>102</v>
      </c>
      <c r="B34" t="s">
        <v>281</v>
      </c>
      <c r="C34">
        <v>-0.13219215050000011</v>
      </c>
      <c r="D34" s="24" t="s">
        <v>25</v>
      </c>
      <c r="E34">
        <v>1.0986869044290399</v>
      </c>
      <c r="F34">
        <v>1.3333333333333299</v>
      </c>
      <c r="G34">
        <v>0.66642606258392301</v>
      </c>
      <c r="H34">
        <v>0.55020558834075906</v>
      </c>
      <c r="I34" t="s">
        <v>1332</v>
      </c>
      <c r="J34" t="s">
        <v>1150</v>
      </c>
      <c r="K34">
        <v>0</v>
      </c>
      <c r="L34">
        <v>1</v>
      </c>
      <c r="M34">
        <v>1</v>
      </c>
      <c r="N34">
        <v>0</v>
      </c>
      <c r="O34" t="e">
        <v>#N/A</v>
      </c>
      <c r="P34" t="e">
        <v>#N/A</v>
      </c>
      <c r="Q34" s="34" t="e">
        <v>#N/A</v>
      </c>
      <c r="R34" t="s">
        <v>881</v>
      </c>
      <c r="S34" t="s">
        <v>25</v>
      </c>
      <c r="T34" t="s">
        <v>1046</v>
      </c>
    </row>
    <row r="35" spans="1:20" x14ac:dyDescent="0.2">
      <c r="A35">
        <v>231</v>
      </c>
      <c r="B35" t="s">
        <v>274</v>
      </c>
      <c r="C35">
        <v>-0.12857547399999991</v>
      </c>
      <c r="D35" s="24" t="s">
        <v>25</v>
      </c>
      <c r="E35">
        <v>0.59659829328377001</v>
      </c>
      <c r="F35">
        <v>2</v>
      </c>
      <c r="G35">
        <v>0.59248322248458896</v>
      </c>
      <c r="H35">
        <v>0.59248322248458896</v>
      </c>
      <c r="I35" t="s">
        <v>1332</v>
      </c>
      <c r="J35" t="s">
        <v>1279</v>
      </c>
      <c r="K35">
        <v>0</v>
      </c>
      <c r="L35">
        <v>1</v>
      </c>
      <c r="M35">
        <v>1</v>
      </c>
      <c r="N35">
        <v>0</v>
      </c>
      <c r="O35" t="e">
        <v>#N/A</v>
      </c>
      <c r="P35" t="e">
        <v>#N/A</v>
      </c>
      <c r="Q35" s="34" t="e">
        <v>#N/A</v>
      </c>
      <c r="R35" t="s">
        <v>1000</v>
      </c>
      <c r="S35" t="s">
        <v>25</v>
      </c>
      <c r="T35" t="s">
        <v>1046</v>
      </c>
    </row>
    <row r="36" spans="1:20" x14ac:dyDescent="0.2">
      <c r="A36">
        <v>22</v>
      </c>
      <c r="B36" t="s">
        <v>235</v>
      </c>
      <c r="C36">
        <v>-0.12639659700000005</v>
      </c>
      <c r="D36" s="24" t="s">
        <v>25</v>
      </c>
      <c r="E36">
        <v>0.29112214683083598</v>
      </c>
      <c r="F36">
        <v>2</v>
      </c>
      <c r="G36">
        <v>0.28705176711082497</v>
      </c>
      <c r="H36">
        <v>0.26745069026946999</v>
      </c>
      <c r="I36" t="s">
        <v>1332</v>
      </c>
      <c r="J36" t="s">
        <v>1070</v>
      </c>
      <c r="K36">
        <v>1</v>
      </c>
      <c r="L36">
        <v>1</v>
      </c>
      <c r="M36">
        <v>1</v>
      </c>
      <c r="N36">
        <v>0</v>
      </c>
      <c r="O36" t="s">
        <v>378</v>
      </c>
      <c r="P36" t="s">
        <v>732</v>
      </c>
      <c r="Q36" t="s">
        <v>25</v>
      </c>
      <c r="R36" t="s">
        <v>803</v>
      </c>
      <c r="S36" t="s">
        <v>25</v>
      </c>
      <c r="T36" t="s">
        <v>1046</v>
      </c>
    </row>
    <row r="37" spans="1:20" x14ac:dyDescent="0.2">
      <c r="A37">
        <v>103</v>
      </c>
      <c r="B37" t="s">
        <v>141</v>
      </c>
      <c r="C37">
        <v>-0.12414937699999995</v>
      </c>
      <c r="D37" s="24" t="s">
        <v>25</v>
      </c>
      <c r="E37">
        <v>0.178757613104118</v>
      </c>
      <c r="F37">
        <v>2</v>
      </c>
      <c r="G37">
        <v>0.27747753262519798</v>
      </c>
      <c r="H37">
        <v>0.23687204718589799</v>
      </c>
      <c r="I37" t="s">
        <v>1332</v>
      </c>
      <c r="J37" t="s">
        <v>1151</v>
      </c>
      <c r="K37">
        <v>2</v>
      </c>
      <c r="L37">
        <v>1</v>
      </c>
      <c r="M37">
        <v>1</v>
      </c>
      <c r="N37">
        <v>0</v>
      </c>
      <c r="O37" t="s">
        <v>378</v>
      </c>
      <c r="P37" t="s">
        <v>748</v>
      </c>
      <c r="Q37" s="34" t="e">
        <v>#N/A</v>
      </c>
      <c r="R37" t="s">
        <v>882</v>
      </c>
      <c r="S37" t="s">
        <v>25</v>
      </c>
      <c r="T37" t="s">
        <v>1046</v>
      </c>
    </row>
    <row r="38" spans="1:20" x14ac:dyDescent="0.2">
      <c r="A38">
        <v>235</v>
      </c>
      <c r="B38" t="s">
        <v>312</v>
      </c>
      <c r="C38">
        <v>-0.12377818149999986</v>
      </c>
      <c r="D38" s="24" t="s">
        <v>25</v>
      </c>
      <c r="E38">
        <v>0.60451743102608302</v>
      </c>
      <c r="F38">
        <v>1</v>
      </c>
      <c r="G38">
        <v>0.38605883717536899</v>
      </c>
      <c r="H38">
        <v>0.38605883717536899</v>
      </c>
      <c r="I38" t="s">
        <v>1332</v>
      </c>
      <c r="J38" t="s">
        <v>1283</v>
      </c>
      <c r="K38">
        <v>0</v>
      </c>
      <c r="L38">
        <v>1</v>
      </c>
      <c r="M38">
        <v>1</v>
      </c>
      <c r="N38">
        <v>0</v>
      </c>
      <c r="O38" t="e">
        <v>#N/A</v>
      </c>
      <c r="P38" t="e">
        <v>#N/A</v>
      </c>
      <c r="Q38" s="34" t="e">
        <v>#N/A</v>
      </c>
      <c r="R38" t="s">
        <v>1004</v>
      </c>
      <c r="S38" t="s">
        <v>25</v>
      </c>
      <c r="T38" t="s">
        <v>1046</v>
      </c>
    </row>
    <row r="39" spans="1:20" x14ac:dyDescent="0.2">
      <c r="A39">
        <v>206</v>
      </c>
      <c r="B39" t="s">
        <v>226</v>
      </c>
      <c r="C39">
        <v>-0.11663386350000005</v>
      </c>
      <c r="D39" s="24" t="s">
        <v>25</v>
      </c>
      <c r="E39">
        <v>0.50692751575547801</v>
      </c>
      <c r="F39">
        <v>1</v>
      </c>
      <c r="G39">
        <v>0.454687029123306</v>
      </c>
      <c r="H39">
        <v>0.48136775195598602</v>
      </c>
      <c r="I39" t="s">
        <v>1332</v>
      </c>
      <c r="J39" t="s">
        <v>1254</v>
      </c>
      <c r="K39">
        <v>1</v>
      </c>
      <c r="L39">
        <v>1</v>
      </c>
      <c r="M39">
        <v>1</v>
      </c>
      <c r="N39">
        <v>0</v>
      </c>
      <c r="O39" t="s">
        <v>378</v>
      </c>
      <c r="P39" t="s">
        <v>768</v>
      </c>
      <c r="Q39" s="34" t="e">
        <v>#N/A</v>
      </c>
      <c r="R39" t="s">
        <v>978</v>
      </c>
      <c r="S39" t="s">
        <v>25</v>
      </c>
      <c r="T39" t="s">
        <v>1046</v>
      </c>
    </row>
    <row r="40" spans="1:20" x14ac:dyDescent="0.2">
      <c r="A40">
        <v>128</v>
      </c>
      <c r="B40" t="s">
        <v>153</v>
      </c>
      <c r="C40">
        <v>-0.11043210849999996</v>
      </c>
      <c r="D40" s="24" t="s">
        <v>25</v>
      </c>
      <c r="E40">
        <v>0.22297967227341101</v>
      </c>
      <c r="F40">
        <v>1.3333333333333299</v>
      </c>
      <c r="G40">
        <v>0.48346462845802302</v>
      </c>
      <c r="H40">
        <v>0.48346462845802302</v>
      </c>
      <c r="I40" t="s">
        <v>1332</v>
      </c>
      <c r="J40" t="s">
        <v>1176</v>
      </c>
      <c r="K40">
        <v>1</v>
      </c>
      <c r="L40">
        <v>1</v>
      </c>
      <c r="M40">
        <v>1</v>
      </c>
      <c r="N40">
        <v>0</v>
      </c>
      <c r="O40" t="s">
        <v>378</v>
      </c>
      <c r="P40" t="e">
        <v>#N/A</v>
      </c>
      <c r="Q40" s="34" t="e">
        <v>#N/A</v>
      </c>
      <c r="R40" t="s">
        <v>903</v>
      </c>
      <c r="S40" t="s">
        <v>25</v>
      </c>
      <c r="T40" t="s">
        <v>1046</v>
      </c>
    </row>
    <row r="41" spans="1:20" x14ac:dyDescent="0.2">
      <c r="A41">
        <v>140</v>
      </c>
      <c r="B41" t="s">
        <v>179</v>
      </c>
      <c r="C41">
        <v>-0.10754257599999995</v>
      </c>
      <c r="D41" s="24" t="s">
        <v>25</v>
      </c>
      <c r="E41">
        <v>0.74901650165328104</v>
      </c>
      <c r="F41">
        <v>1.6666666666666701</v>
      </c>
      <c r="G41">
        <v>0.69629210233688399</v>
      </c>
      <c r="H41">
        <v>0.46409330517053599</v>
      </c>
      <c r="I41" t="s">
        <v>1332</v>
      </c>
      <c r="J41" t="s">
        <v>1188</v>
      </c>
      <c r="K41">
        <v>1</v>
      </c>
      <c r="L41">
        <v>1</v>
      </c>
      <c r="M41">
        <v>1</v>
      </c>
      <c r="N41">
        <v>1</v>
      </c>
      <c r="O41" t="s">
        <v>378</v>
      </c>
      <c r="P41" t="s">
        <v>755</v>
      </c>
      <c r="Q41" t="s">
        <v>25</v>
      </c>
      <c r="R41" t="s">
        <v>915</v>
      </c>
      <c r="S41" t="s">
        <v>25</v>
      </c>
      <c r="T41" t="s">
        <v>1046</v>
      </c>
    </row>
    <row r="42" spans="1:20" x14ac:dyDescent="0.2">
      <c r="A42">
        <v>255</v>
      </c>
      <c r="B42" t="s">
        <v>164</v>
      </c>
      <c r="C42">
        <v>-0.10606641250000015</v>
      </c>
      <c r="D42" s="24" t="s">
        <v>25</v>
      </c>
      <c r="E42">
        <v>1.3494983696012599</v>
      </c>
      <c r="F42">
        <v>2</v>
      </c>
      <c r="G42">
        <v>0.87330383062362704</v>
      </c>
      <c r="H42">
        <v>0.33159759640693698</v>
      </c>
      <c r="I42" t="s">
        <v>1332</v>
      </c>
      <c r="J42" t="s">
        <v>1303</v>
      </c>
      <c r="K42">
        <v>1</v>
      </c>
      <c r="L42">
        <v>0</v>
      </c>
      <c r="M42">
        <v>1</v>
      </c>
      <c r="N42">
        <v>0</v>
      </c>
      <c r="O42" t="s">
        <v>378</v>
      </c>
      <c r="P42" t="s">
        <v>774</v>
      </c>
      <c r="Q42" t="s">
        <v>25</v>
      </c>
      <c r="R42" t="s">
        <v>1023</v>
      </c>
      <c r="S42" t="s">
        <v>25</v>
      </c>
      <c r="T42" t="s">
        <v>1046</v>
      </c>
    </row>
    <row r="43" spans="1:20" x14ac:dyDescent="0.2">
      <c r="A43">
        <v>218</v>
      </c>
      <c r="B43" t="s">
        <v>168</v>
      </c>
      <c r="C43">
        <v>-0.1037793025</v>
      </c>
      <c r="D43" s="24" t="s">
        <v>25</v>
      </c>
      <c r="E43">
        <v>0.44985780458611302</v>
      </c>
      <c r="F43">
        <v>1.6666666666666701</v>
      </c>
      <c r="G43">
        <v>0.35450777411460899</v>
      </c>
      <c r="H43">
        <v>0.35450777411460899</v>
      </c>
      <c r="I43" t="s">
        <v>1332</v>
      </c>
      <c r="J43" t="s">
        <v>1266</v>
      </c>
      <c r="K43">
        <v>1</v>
      </c>
      <c r="L43">
        <v>1</v>
      </c>
      <c r="M43">
        <v>1</v>
      </c>
      <c r="N43">
        <v>0</v>
      </c>
      <c r="O43" t="s">
        <v>378</v>
      </c>
      <c r="P43" t="e">
        <v>#N/A</v>
      </c>
      <c r="Q43" s="34" t="e">
        <v>#N/A</v>
      </c>
      <c r="R43" t="s">
        <v>988</v>
      </c>
      <c r="S43" t="s">
        <v>25</v>
      </c>
      <c r="T43" t="s">
        <v>1046</v>
      </c>
    </row>
    <row r="44" spans="1:20" x14ac:dyDescent="0.2">
      <c r="A44">
        <v>257</v>
      </c>
      <c r="B44" t="s">
        <v>96</v>
      </c>
      <c r="C44">
        <v>-0.10263768849999999</v>
      </c>
      <c r="D44" s="24" t="s">
        <v>25</v>
      </c>
      <c r="E44">
        <v>0.43396091796360697</v>
      </c>
      <c r="F44">
        <v>0.66666666666666696</v>
      </c>
      <c r="G44">
        <v>0.42753383517265298</v>
      </c>
      <c r="H44">
        <v>0.42753383517265298</v>
      </c>
      <c r="I44" t="s">
        <v>1332</v>
      </c>
      <c r="J44" t="s">
        <v>1305</v>
      </c>
      <c r="K44">
        <v>0</v>
      </c>
      <c r="L44">
        <v>0</v>
      </c>
      <c r="M44">
        <v>0</v>
      </c>
      <c r="N44">
        <v>0</v>
      </c>
      <c r="O44" t="e">
        <v>#N/A</v>
      </c>
      <c r="P44" t="e">
        <v>#N/A</v>
      </c>
      <c r="Q44" s="34" t="e">
        <v>#N/A</v>
      </c>
      <c r="R44" t="s">
        <v>1024</v>
      </c>
      <c r="S44" t="s">
        <v>25</v>
      </c>
      <c r="T44" t="s">
        <v>1046</v>
      </c>
    </row>
    <row r="45" spans="1:20" x14ac:dyDescent="0.2">
      <c r="A45">
        <v>254</v>
      </c>
      <c r="B45" t="s">
        <v>206</v>
      </c>
      <c r="C45">
        <v>-0.1008391715000001</v>
      </c>
      <c r="D45" s="24" t="s">
        <v>25</v>
      </c>
      <c r="E45">
        <v>0.46716954574883301</v>
      </c>
      <c r="F45">
        <v>1.6666666666666701</v>
      </c>
      <c r="G45">
        <v>0.34859919548034701</v>
      </c>
      <c r="H45">
        <v>0.18546862900257099</v>
      </c>
      <c r="I45" t="s">
        <v>1332</v>
      </c>
      <c r="J45" t="s">
        <v>1302</v>
      </c>
      <c r="K45">
        <v>1</v>
      </c>
      <c r="L45">
        <v>1</v>
      </c>
      <c r="M45">
        <v>1</v>
      </c>
      <c r="N45">
        <v>0</v>
      </c>
      <c r="O45" t="s">
        <v>378</v>
      </c>
      <c r="P45" t="e">
        <v>#N/A</v>
      </c>
      <c r="Q45" s="34" t="e">
        <v>#N/A</v>
      </c>
      <c r="R45" t="s">
        <v>1022</v>
      </c>
      <c r="S45" t="s">
        <v>25</v>
      </c>
      <c r="T45" t="s">
        <v>1046</v>
      </c>
    </row>
    <row r="46" spans="1:20" x14ac:dyDescent="0.2">
      <c r="A46">
        <v>24</v>
      </c>
      <c r="B46" t="s">
        <v>175</v>
      </c>
      <c r="C46">
        <v>-0.1000451160000001</v>
      </c>
      <c r="D46" s="24" t="s">
        <v>25</v>
      </c>
      <c r="E46">
        <v>0.24660064203724599</v>
      </c>
      <c r="F46">
        <v>1.3333333333333299</v>
      </c>
      <c r="G46">
        <v>0.40311017632484403</v>
      </c>
      <c r="H46">
        <v>0.37085631489753701</v>
      </c>
      <c r="I46" t="s">
        <v>1332</v>
      </c>
      <c r="J46" t="s">
        <v>1072</v>
      </c>
      <c r="K46">
        <v>1</v>
      </c>
      <c r="L46">
        <v>1</v>
      </c>
      <c r="M46">
        <v>1</v>
      </c>
      <c r="N46">
        <v>0</v>
      </c>
      <c r="O46" t="s">
        <v>378</v>
      </c>
      <c r="P46" t="s">
        <v>734</v>
      </c>
      <c r="Q46" t="s">
        <v>25</v>
      </c>
      <c r="R46" t="s">
        <v>805</v>
      </c>
      <c r="S46" t="s">
        <v>25</v>
      </c>
      <c r="T46" t="s">
        <v>1046</v>
      </c>
    </row>
    <row r="47" spans="1:20" x14ac:dyDescent="0.2">
      <c r="A47">
        <v>100</v>
      </c>
      <c r="B47" t="s">
        <v>236</v>
      </c>
      <c r="C47">
        <v>-0.13481472899999991</v>
      </c>
      <c r="D47" s="24" t="s">
        <v>219</v>
      </c>
      <c r="E47" t="e">
        <v>#N/A</v>
      </c>
      <c r="F47" t="e">
        <v>#N/A</v>
      </c>
      <c r="G47" t="e">
        <v>#N/A</v>
      </c>
      <c r="H47">
        <v>0.426238924264908</v>
      </c>
      <c r="I47" t="s">
        <v>1332</v>
      </c>
      <c r="J47" t="s">
        <v>1148</v>
      </c>
      <c r="K47">
        <v>1</v>
      </c>
      <c r="L47">
        <v>1</v>
      </c>
      <c r="M47">
        <v>1</v>
      </c>
      <c r="N47">
        <v>0</v>
      </c>
      <c r="O47" t="s">
        <v>378</v>
      </c>
      <c r="P47" t="e">
        <v>#N/A</v>
      </c>
      <c r="Q47" s="34" t="e">
        <v>#N/A</v>
      </c>
      <c r="R47" t="s">
        <v>879</v>
      </c>
      <c r="S47" t="s">
        <v>25</v>
      </c>
      <c r="T47" t="s">
        <v>1046</v>
      </c>
    </row>
    <row r="48" spans="1:20" x14ac:dyDescent="0.2">
      <c r="A48">
        <v>39</v>
      </c>
      <c r="B48" t="s">
        <v>339</v>
      </c>
      <c r="C48">
        <v>0.30635873199999997</v>
      </c>
      <c r="D48" s="24" t="s">
        <v>5</v>
      </c>
      <c r="E48">
        <v>0.49933753942845999</v>
      </c>
      <c r="F48">
        <v>1</v>
      </c>
      <c r="G48">
        <v>0.49967500567436202</v>
      </c>
      <c r="H48">
        <v>0.51781214773654904</v>
      </c>
      <c r="I48" t="s">
        <v>1332</v>
      </c>
      <c r="J48" t="s">
        <v>1087</v>
      </c>
      <c r="K48">
        <v>1</v>
      </c>
      <c r="L48">
        <v>1</v>
      </c>
      <c r="M48">
        <v>0</v>
      </c>
      <c r="N48">
        <v>1</v>
      </c>
      <c r="O48" t="s">
        <v>378</v>
      </c>
      <c r="P48" t="s">
        <v>737</v>
      </c>
      <c r="Q48" t="s">
        <v>5</v>
      </c>
      <c r="R48" t="s">
        <v>819</v>
      </c>
      <c r="S48" t="s">
        <v>5</v>
      </c>
      <c r="T48" t="s">
        <v>1047</v>
      </c>
    </row>
    <row r="49" spans="1:20" x14ac:dyDescent="0.2">
      <c r="A49">
        <v>62</v>
      </c>
      <c r="B49" t="s">
        <v>169</v>
      </c>
      <c r="C49">
        <v>0.30440888150000001</v>
      </c>
      <c r="D49" s="24" t="s">
        <v>5</v>
      </c>
      <c r="E49">
        <v>0.70294353521576602</v>
      </c>
      <c r="F49">
        <v>1.6666666666666701</v>
      </c>
      <c r="G49">
        <v>0.39158585667610202</v>
      </c>
      <c r="H49">
        <v>0.47050359845161399</v>
      </c>
      <c r="I49" t="s">
        <v>1332</v>
      </c>
      <c r="J49" t="s">
        <v>1110</v>
      </c>
      <c r="K49">
        <v>1</v>
      </c>
      <c r="L49">
        <v>1</v>
      </c>
      <c r="M49">
        <v>1</v>
      </c>
      <c r="N49">
        <v>0</v>
      </c>
      <c r="O49" t="s">
        <v>378</v>
      </c>
      <c r="P49" t="e">
        <v>#N/A</v>
      </c>
      <c r="Q49" t="s">
        <v>5</v>
      </c>
      <c r="R49" t="s">
        <v>841</v>
      </c>
      <c r="S49" t="s">
        <v>5</v>
      </c>
      <c r="T49" t="s">
        <v>1047</v>
      </c>
    </row>
    <row r="50" spans="1:20" x14ac:dyDescent="0.2">
      <c r="A50">
        <v>41</v>
      </c>
      <c r="B50" t="s">
        <v>375</v>
      </c>
      <c r="C50">
        <v>0.24870449950000006</v>
      </c>
      <c r="D50" s="24" t="s">
        <v>5</v>
      </c>
      <c r="E50">
        <v>0.39888154870164799</v>
      </c>
      <c r="F50">
        <v>1.6666666666666701</v>
      </c>
      <c r="G50">
        <v>0.39600262045860302</v>
      </c>
      <c r="H50">
        <v>0.45603555440902699</v>
      </c>
      <c r="I50" t="s">
        <v>1332</v>
      </c>
      <c r="J50" t="s">
        <v>1089</v>
      </c>
      <c r="K50">
        <v>1</v>
      </c>
      <c r="L50">
        <v>1</v>
      </c>
      <c r="M50">
        <v>1</v>
      </c>
      <c r="N50">
        <v>0</v>
      </c>
      <c r="O50" t="s">
        <v>378</v>
      </c>
      <c r="P50" t="s">
        <v>738</v>
      </c>
      <c r="Q50" s="34" t="e">
        <v>#N/A</v>
      </c>
      <c r="R50" t="s">
        <v>821</v>
      </c>
      <c r="S50" t="s">
        <v>5</v>
      </c>
      <c r="T50" t="s">
        <v>1047</v>
      </c>
    </row>
    <row r="51" spans="1:20" x14ac:dyDescent="0.2">
      <c r="A51">
        <v>60</v>
      </c>
      <c r="B51" t="s">
        <v>183</v>
      </c>
      <c r="C51">
        <v>0.23311540350000004</v>
      </c>
      <c r="D51" s="24" t="s">
        <v>5</v>
      </c>
      <c r="E51">
        <v>0.50160526840999797</v>
      </c>
      <c r="F51">
        <v>2</v>
      </c>
      <c r="G51">
        <v>0.42452508211135898</v>
      </c>
      <c r="H51">
        <v>0.41825833916664101</v>
      </c>
      <c r="I51" t="s">
        <v>1332</v>
      </c>
      <c r="J51" t="s">
        <v>1108</v>
      </c>
      <c r="K51">
        <v>1</v>
      </c>
      <c r="L51">
        <v>1</v>
      </c>
      <c r="M51">
        <v>0</v>
      </c>
      <c r="N51">
        <v>2</v>
      </c>
      <c r="O51" t="s">
        <v>378</v>
      </c>
      <c r="P51" t="s">
        <v>741</v>
      </c>
      <c r="Q51" s="34" t="e">
        <v>#N/A</v>
      </c>
      <c r="R51" t="s">
        <v>839</v>
      </c>
      <c r="S51" t="s">
        <v>5</v>
      </c>
      <c r="T51" t="s">
        <v>1047</v>
      </c>
    </row>
    <row r="52" spans="1:20" x14ac:dyDescent="0.2">
      <c r="A52">
        <v>76</v>
      </c>
      <c r="B52" t="s">
        <v>191</v>
      </c>
      <c r="C52">
        <v>0.21183677349999999</v>
      </c>
      <c r="D52" s="24" t="s">
        <v>5</v>
      </c>
      <c r="E52" t="e">
        <v>#N/A</v>
      </c>
      <c r="F52">
        <v>0</v>
      </c>
      <c r="G52">
        <v>0.41867449879646301</v>
      </c>
      <c r="H52">
        <v>0.41867449879646301</v>
      </c>
      <c r="I52" t="s">
        <v>1332</v>
      </c>
      <c r="J52" t="s">
        <v>1124</v>
      </c>
      <c r="K52">
        <v>1</v>
      </c>
      <c r="L52">
        <v>1</v>
      </c>
      <c r="M52">
        <v>1</v>
      </c>
      <c r="N52">
        <v>0</v>
      </c>
      <c r="O52" t="s">
        <v>378</v>
      </c>
      <c r="P52" t="e">
        <v>#N/A</v>
      </c>
      <c r="Q52" s="34" t="e">
        <v>#N/A</v>
      </c>
      <c r="R52" t="s">
        <v>855</v>
      </c>
      <c r="S52" t="s">
        <v>5</v>
      </c>
      <c r="T52" t="s">
        <v>1047</v>
      </c>
    </row>
    <row r="53" spans="1:20" x14ac:dyDescent="0.2">
      <c r="A53">
        <v>205</v>
      </c>
      <c r="B53" t="s">
        <v>248</v>
      </c>
      <c r="C53">
        <v>0.2020233575</v>
      </c>
      <c r="D53" s="24" t="s">
        <v>5</v>
      </c>
      <c r="E53">
        <v>0.58739407301733704</v>
      </c>
      <c r="F53">
        <v>2</v>
      </c>
      <c r="G53">
        <v>0.520141541957855</v>
      </c>
      <c r="H53">
        <v>0.43638867139816301</v>
      </c>
      <c r="I53" t="s">
        <v>1332</v>
      </c>
      <c r="J53" t="s">
        <v>1253</v>
      </c>
      <c r="K53">
        <v>1</v>
      </c>
      <c r="L53">
        <v>1</v>
      </c>
      <c r="M53">
        <v>1</v>
      </c>
      <c r="N53">
        <v>0</v>
      </c>
      <c r="O53" t="s">
        <v>378</v>
      </c>
      <c r="P53" t="s">
        <v>767</v>
      </c>
      <c r="Q53" t="s">
        <v>5</v>
      </c>
      <c r="R53" t="s">
        <v>977</v>
      </c>
      <c r="S53" t="s">
        <v>5</v>
      </c>
      <c r="T53" t="s">
        <v>1047</v>
      </c>
    </row>
    <row r="54" spans="1:20" x14ac:dyDescent="0.2">
      <c r="A54">
        <v>47</v>
      </c>
      <c r="B54" t="s">
        <v>190</v>
      </c>
      <c r="C54">
        <v>0.19279047250000003</v>
      </c>
      <c r="D54" s="24" t="s">
        <v>5</v>
      </c>
      <c r="E54">
        <v>0.65302196542757396</v>
      </c>
      <c r="F54">
        <v>1.6666666666666701</v>
      </c>
      <c r="G54">
        <v>0.65178579092025801</v>
      </c>
      <c r="H54">
        <v>0.56879259645938895</v>
      </c>
      <c r="I54" t="s">
        <v>1332</v>
      </c>
      <c r="J54" t="s">
        <v>1095</v>
      </c>
      <c r="K54">
        <v>1</v>
      </c>
      <c r="L54">
        <v>1</v>
      </c>
      <c r="M54">
        <v>1</v>
      </c>
      <c r="N54">
        <v>0</v>
      </c>
      <c r="O54" t="s">
        <v>378</v>
      </c>
      <c r="P54" t="s">
        <v>740</v>
      </c>
      <c r="Q54" t="s">
        <v>5</v>
      </c>
      <c r="R54" t="s">
        <v>826</v>
      </c>
      <c r="S54" t="s">
        <v>5</v>
      </c>
      <c r="T54" t="s">
        <v>1047</v>
      </c>
    </row>
    <row r="55" spans="1:20" x14ac:dyDescent="0.2">
      <c r="A55">
        <v>274</v>
      </c>
      <c r="B55" t="s">
        <v>225</v>
      </c>
      <c r="C55">
        <v>0.18373793649999998</v>
      </c>
      <c r="D55" s="24" t="s">
        <v>5</v>
      </c>
      <c r="E55">
        <v>0.158904824688472</v>
      </c>
      <c r="F55">
        <v>0.33333333333333298</v>
      </c>
      <c r="G55">
        <v>0.268525451421738</v>
      </c>
      <c r="H55">
        <v>0.268525451421738</v>
      </c>
      <c r="I55" t="s">
        <v>1332</v>
      </c>
      <c r="J55" t="s">
        <v>1322</v>
      </c>
      <c r="K55">
        <v>1</v>
      </c>
      <c r="L55">
        <v>1</v>
      </c>
      <c r="M55">
        <v>1</v>
      </c>
      <c r="N55">
        <v>0</v>
      </c>
      <c r="O55" t="s">
        <v>378</v>
      </c>
      <c r="P55" t="e">
        <v>#N/A</v>
      </c>
      <c r="Q55" s="34" t="e">
        <v>#N/A</v>
      </c>
      <c r="R55" t="s">
        <v>1041</v>
      </c>
      <c r="S55" t="s">
        <v>5</v>
      </c>
      <c r="T55" t="s">
        <v>1047</v>
      </c>
    </row>
    <row r="56" spans="1:20" x14ac:dyDescent="0.2">
      <c r="A56">
        <v>78</v>
      </c>
      <c r="B56" t="s">
        <v>140</v>
      </c>
      <c r="C56">
        <v>0.17680497899999997</v>
      </c>
      <c r="D56" s="24" t="s">
        <v>5</v>
      </c>
      <c r="E56">
        <v>0.28746625029565898</v>
      </c>
      <c r="F56">
        <v>1.3333333333333299</v>
      </c>
      <c r="G56">
        <v>0.322921872138977</v>
      </c>
      <c r="H56">
        <v>0.38522103428840598</v>
      </c>
      <c r="I56" t="s">
        <v>1332</v>
      </c>
      <c r="J56" t="s">
        <v>1126</v>
      </c>
      <c r="K56">
        <v>1</v>
      </c>
      <c r="L56">
        <v>1</v>
      </c>
      <c r="M56">
        <v>0</v>
      </c>
      <c r="N56">
        <v>0</v>
      </c>
      <c r="O56" t="s">
        <v>378</v>
      </c>
      <c r="P56" t="s">
        <v>744</v>
      </c>
      <c r="Q56" t="s">
        <v>5</v>
      </c>
      <c r="R56" t="s">
        <v>857</v>
      </c>
      <c r="S56" t="s">
        <v>5</v>
      </c>
      <c r="T56" t="s">
        <v>1047</v>
      </c>
    </row>
    <row r="57" spans="1:20" x14ac:dyDescent="0.2">
      <c r="A57">
        <v>16</v>
      </c>
      <c r="B57" t="s">
        <v>158</v>
      </c>
      <c r="C57">
        <v>0.17491910399999999</v>
      </c>
      <c r="D57" s="24" t="s">
        <v>5</v>
      </c>
      <c r="E57">
        <v>0.98790494009301899</v>
      </c>
      <c r="F57">
        <v>2</v>
      </c>
      <c r="G57">
        <v>0.726448714733124</v>
      </c>
      <c r="H57">
        <v>0.58510163426399198</v>
      </c>
      <c r="I57" t="s">
        <v>1332</v>
      </c>
      <c r="J57" t="s">
        <v>1064</v>
      </c>
      <c r="K57">
        <v>1</v>
      </c>
      <c r="L57">
        <v>1</v>
      </c>
      <c r="M57">
        <v>1</v>
      </c>
      <c r="N57">
        <v>0</v>
      </c>
      <c r="O57" t="s">
        <v>378</v>
      </c>
      <c r="P57" t="s">
        <v>730</v>
      </c>
      <c r="Q57" t="s">
        <v>5</v>
      </c>
      <c r="R57" t="s">
        <v>797</v>
      </c>
      <c r="S57" t="s">
        <v>5</v>
      </c>
      <c r="T57" t="s">
        <v>1047</v>
      </c>
    </row>
    <row r="58" spans="1:20" x14ac:dyDescent="0.2">
      <c r="A58">
        <v>150</v>
      </c>
      <c r="B58" t="s">
        <v>211</v>
      </c>
      <c r="C58">
        <v>0.17215490899999997</v>
      </c>
      <c r="D58" s="24" t="s">
        <v>5</v>
      </c>
      <c r="E58">
        <v>9.8592856352929997E-2</v>
      </c>
      <c r="F58">
        <v>1.3333333333333299</v>
      </c>
      <c r="G58">
        <v>0.279240101575851</v>
      </c>
      <c r="H58">
        <v>0.26602832973003399</v>
      </c>
      <c r="I58" t="s">
        <v>1332</v>
      </c>
      <c r="J58" t="s">
        <v>1198</v>
      </c>
      <c r="K58">
        <v>1</v>
      </c>
      <c r="L58">
        <v>1</v>
      </c>
      <c r="M58">
        <v>1</v>
      </c>
      <c r="N58">
        <v>0</v>
      </c>
      <c r="O58" t="s">
        <v>378</v>
      </c>
      <c r="P58" t="s">
        <v>756</v>
      </c>
      <c r="Q58" t="s">
        <v>5</v>
      </c>
      <c r="R58" t="s">
        <v>925</v>
      </c>
      <c r="S58" t="s">
        <v>5</v>
      </c>
      <c r="T58" t="s">
        <v>1047</v>
      </c>
    </row>
    <row r="59" spans="1:20" x14ac:dyDescent="0.2">
      <c r="A59">
        <v>267</v>
      </c>
      <c r="B59" s="13" t="s">
        <v>180</v>
      </c>
      <c r="C59">
        <v>-0.16941362999999998</v>
      </c>
      <c r="D59" s="24" t="s">
        <v>5</v>
      </c>
      <c r="E59">
        <v>0.79214362503535296</v>
      </c>
      <c r="F59">
        <v>0</v>
      </c>
      <c r="G59">
        <v>0.53668332099914595</v>
      </c>
      <c r="H59">
        <v>0.516306132078171</v>
      </c>
      <c r="I59" t="s">
        <v>1332</v>
      </c>
      <c r="J59" t="s">
        <v>1315</v>
      </c>
      <c r="K59">
        <v>1</v>
      </c>
      <c r="L59">
        <v>1</v>
      </c>
      <c r="M59">
        <v>0</v>
      </c>
      <c r="N59">
        <v>1</v>
      </c>
      <c r="O59" t="s">
        <v>378</v>
      </c>
      <c r="P59" t="s">
        <v>776</v>
      </c>
      <c r="Q59" s="34" t="e">
        <v>#N/A</v>
      </c>
      <c r="R59" t="s">
        <v>1034</v>
      </c>
      <c r="S59" s="21" t="e">
        <v>#N/A</v>
      </c>
      <c r="T59" t="e">
        <v>#N/A</v>
      </c>
    </row>
    <row r="60" spans="1:20" x14ac:dyDescent="0.2">
      <c r="A60">
        <v>46</v>
      </c>
      <c r="B60" t="s">
        <v>201</v>
      </c>
      <c r="C60">
        <v>0.15717781400000003</v>
      </c>
      <c r="D60" s="24" t="s">
        <v>5</v>
      </c>
      <c r="E60">
        <v>0.65302196542757396</v>
      </c>
      <c r="F60">
        <v>1</v>
      </c>
      <c r="G60">
        <v>0.48579940199852001</v>
      </c>
      <c r="H60">
        <v>0.50379802286624897</v>
      </c>
      <c r="I60" t="s">
        <v>1332</v>
      </c>
      <c r="J60" t="s">
        <v>1094</v>
      </c>
      <c r="K60">
        <v>1</v>
      </c>
      <c r="L60">
        <v>1</v>
      </c>
      <c r="M60">
        <v>1</v>
      </c>
      <c r="N60">
        <v>0</v>
      </c>
      <c r="O60" t="s">
        <v>378</v>
      </c>
      <c r="P60" t="s">
        <v>739</v>
      </c>
      <c r="Q60" t="s">
        <v>5</v>
      </c>
      <c r="R60" t="s">
        <v>826</v>
      </c>
      <c r="S60" t="s">
        <v>5</v>
      </c>
      <c r="T60" t="s">
        <v>1047</v>
      </c>
    </row>
    <row r="61" spans="1:20" x14ac:dyDescent="0.2">
      <c r="A61">
        <v>85</v>
      </c>
      <c r="B61" t="s">
        <v>247</v>
      </c>
      <c r="C61">
        <v>0.15693456949999998</v>
      </c>
      <c r="D61" s="24" t="s">
        <v>5</v>
      </c>
      <c r="E61">
        <v>0.23293028484417599</v>
      </c>
      <c r="F61">
        <v>0.66666666666666696</v>
      </c>
      <c r="G61">
        <v>0.277752935886383</v>
      </c>
      <c r="H61">
        <v>0.39166690409183502</v>
      </c>
      <c r="I61" t="s">
        <v>1332</v>
      </c>
      <c r="J61" t="s">
        <v>1133</v>
      </c>
      <c r="K61">
        <v>1</v>
      </c>
      <c r="L61">
        <v>1</v>
      </c>
      <c r="M61">
        <v>1</v>
      </c>
      <c r="N61">
        <v>0</v>
      </c>
      <c r="O61" t="s">
        <v>378</v>
      </c>
      <c r="P61" t="s">
        <v>746</v>
      </c>
      <c r="Q61" t="s">
        <v>5</v>
      </c>
      <c r="R61" t="s">
        <v>864</v>
      </c>
      <c r="S61" t="s">
        <v>5</v>
      </c>
      <c r="T61" t="s">
        <v>1047</v>
      </c>
    </row>
    <row r="62" spans="1:20" x14ac:dyDescent="0.2">
      <c r="A62">
        <v>192</v>
      </c>
      <c r="B62" t="s">
        <v>261</v>
      </c>
      <c r="C62">
        <v>0.156813708</v>
      </c>
      <c r="D62" s="24" t="s">
        <v>5</v>
      </c>
      <c r="E62">
        <v>0.31563129841395998</v>
      </c>
      <c r="F62">
        <v>1.6666666666666701</v>
      </c>
      <c r="G62">
        <v>0.38584420084953303</v>
      </c>
      <c r="H62">
        <v>0.36161595582961997</v>
      </c>
      <c r="I62" t="s">
        <v>1332</v>
      </c>
      <c r="J62" t="s">
        <v>1240</v>
      </c>
      <c r="K62">
        <v>1</v>
      </c>
      <c r="L62">
        <v>1</v>
      </c>
      <c r="M62">
        <v>1</v>
      </c>
      <c r="N62">
        <v>0</v>
      </c>
      <c r="O62" t="s">
        <v>378</v>
      </c>
      <c r="P62" t="s">
        <v>763</v>
      </c>
      <c r="Q62" s="34" t="e">
        <v>#N/A</v>
      </c>
      <c r="R62" t="s">
        <v>965</v>
      </c>
      <c r="S62" t="s">
        <v>5</v>
      </c>
      <c r="T62" t="s">
        <v>1047</v>
      </c>
    </row>
    <row r="63" spans="1:20" x14ac:dyDescent="0.2">
      <c r="A63">
        <v>230</v>
      </c>
      <c r="B63" t="s">
        <v>163</v>
      </c>
      <c r="C63">
        <v>0.15604592600000003</v>
      </c>
      <c r="D63" s="24" t="s">
        <v>5</v>
      </c>
      <c r="E63">
        <v>0.51474142571846404</v>
      </c>
      <c r="F63">
        <v>2</v>
      </c>
      <c r="G63">
        <v>0.63926118612289395</v>
      </c>
      <c r="H63">
        <v>0.696118384599686</v>
      </c>
      <c r="I63" t="s">
        <v>1332</v>
      </c>
      <c r="J63" t="s">
        <v>1278</v>
      </c>
      <c r="K63">
        <v>1</v>
      </c>
      <c r="L63">
        <v>0</v>
      </c>
      <c r="M63">
        <v>0</v>
      </c>
      <c r="N63">
        <v>0</v>
      </c>
      <c r="O63" t="s">
        <v>378</v>
      </c>
      <c r="P63" t="s">
        <v>771</v>
      </c>
      <c r="Q63" t="s">
        <v>5</v>
      </c>
      <c r="R63" t="s">
        <v>999</v>
      </c>
      <c r="S63" t="s">
        <v>5</v>
      </c>
      <c r="T63" t="s">
        <v>1047</v>
      </c>
    </row>
    <row r="64" spans="1:20" x14ac:dyDescent="0.2">
      <c r="A64">
        <v>162</v>
      </c>
      <c r="B64" t="s">
        <v>257</v>
      </c>
      <c r="C64">
        <v>0.15381518249999998</v>
      </c>
      <c r="D64" s="24" t="s">
        <v>5</v>
      </c>
      <c r="E64">
        <v>0.73173156099772896</v>
      </c>
      <c r="F64">
        <v>1</v>
      </c>
      <c r="G64">
        <v>0.56457769870758101</v>
      </c>
      <c r="H64">
        <v>0.44003668427467302</v>
      </c>
      <c r="I64" t="s">
        <v>1332</v>
      </c>
      <c r="J64" t="s">
        <v>1210</v>
      </c>
      <c r="K64">
        <v>1</v>
      </c>
      <c r="L64">
        <v>1</v>
      </c>
      <c r="M64">
        <v>1</v>
      </c>
      <c r="N64">
        <v>0</v>
      </c>
      <c r="O64" t="s">
        <v>378</v>
      </c>
      <c r="P64" t="e">
        <v>#N/A</v>
      </c>
      <c r="Q64" s="34" t="e">
        <v>#N/A</v>
      </c>
      <c r="R64" t="s">
        <v>936</v>
      </c>
      <c r="S64" t="s">
        <v>5</v>
      </c>
      <c r="T64" t="s">
        <v>1047</v>
      </c>
    </row>
    <row r="65" spans="1:20" x14ac:dyDescent="0.2">
      <c r="A65">
        <v>203</v>
      </c>
      <c r="B65" t="s">
        <v>250</v>
      </c>
      <c r="C65">
        <v>0.15239546649999999</v>
      </c>
      <c r="D65" s="24" t="s">
        <v>5</v>
      </c>
      <c r="E65">
        <v>0.96204993994551402</v>
      </c>
      <c r="F65">
        <v>1.3333333333333299</v>
      </c>
      <c r="G65">
        <v>0.73202794790268</v>
      </c>
      <c r="H65">
        <v>0.73202794790268</v>
      </c>
      <c r="I65" t="s">
        <v>1332</v>
      </c>
      <c r="J65" t="s">
        <v>1251</v>
      </c>
      <c r="K65">
        <v>1</v>
      </c>
      <c r="L65">
        <v>1</v>
      </c>
      <c r="M65">
        <v>1</v>
      </c>
      <c r="N65">
        <v>0</v>
      </c>
      <c r="O65" t="s">
        <v>378</v>
      </c>
      <c r="P65" t="s">
        <v>766</v>
      </c>
      <c r="Q65" t="s">
        <v>5</v>
      </c>
      <c r="R65" t="s">
        <v>975</v>
      </c>
      <c r="S65" t="s">
        <v>5</v>
      </c>
      <c r="T65" t="s">
        <v>1047</v>
      </c>
    </row>
    <row r="66" spans="1:20" x14ac:dyDescent="0.2">
      <c r="A66">
        <v>156</v>
      </c>
      <c r="B66" t="s">
        <v>231</v>
      </c>
      <c r="C66">
        <v>0.14969825999999997</v>
      </c>
      <c r="D66" s="24" t="s">
        <v>5</v>
      </c>
      <c r="E66">
        <v>0.36562412971719799</v>
      </c>
      <c r="F66">
        <v>2</v>
      </c>
      <c r="G66">
        <v>0.44072166085243197</v>
      </c>
      <c r="H66">
        <v>0.40680664777755698</v>
      </c>
      <c r="I66" t="s">
        <v>1332</v>
      </c>
      <c r="J66" t="s">
        <v>1204</v>
      </c>
      <c r="K66">
        <v>1</v>
      </c>
      <c r="L66">
        <v>1</v>
      </c>
      <c r="M66">
        <v>1</v>
      </c>
      <c r="N66">
        <v>0</v>
      </c>
      <c r="O66" t="s">
        <v>378</v>
      </c>
      <c r="P66" t="s">
        <v>757</v>
      </c>
      <c r="Q66" t="s">
        <v>5</v>
      </c>
      <c r="R66" t="s">
        <v>931</v>
      </c>
      <c r="S66" t="s">
        <v>5</v>
      </c>
      <c r="T66" t="s">
        <v>1047</v>
      </c>
    </row>
    <row r="67" spans="1:20" x14ac:dyDescent="0.2">
      <c r="A67">
        <v>183</v>
      </c>
      <c r="B67" t="s">
        <v>240</v>
      </c>
      <c r="C67">
        <v>0.14561866499999998</v>
      </c>
      <c r="D67" s="24" t="s">
        <v>5</v>
      </c>
      <c r="E67">
        <v>0.56488926667002903</v>
      </c>
      <c r="F67">
        <v>1.6666666666666701</v>
      </c>
      <c r="G67">
        <v>0.60434204339981101</v>
      </c>
      <c r="H67">
        <v>0.46285918354988098</v>
      </c>
      <c r="I67" t="s">
        <v>1332</v>
      </c>
      <c r="J67" t="s">
        <v>1231</v>
      </c>
      <c r="K67">
        <v>1</v>
      </c>
      <c r="L67">
        <v>1</v>
      </c>
      <c r="M67">
        <v>0</v>
      </c>
      <c r="N67">
        <v>0</v>
      </c>
      <c r="O67" t="s">
        <v>378</v>
      </c>
      <c r="P67" t="s">
        <v>761</v>
      </c>
      <c r="Q67" t="s">
        <v>5</v>
      </c>
      <c r="R67" t="s">
        <v>956</v>
      </c>
      <c r="S67" t="s">
        <v>5</v>
      </c>
      <c r="T67" t="s">
        <v>1047</v>
      </c>
    </row>
    <row r="68" spans="1:20" x14ac:dyDescent="0.2">
      <c r="A68">
        <v>268</v>
      </c>
      <c r="B68" t="s">
        <v>194</v>
      </c>
      <c r="C68">
        <v>0.1451053075</v>
      </c>
      <c r="D68" s="24" t="s">
        <v>5</v>
      </c>
      <c r="E68">
        <v>0.79214362503535296</v>
      </c>
      <c r="F68">
        <v>1</v>
      </c>
      <c r="G68">
        <v>0.64787298440933205</v>
      </c>
      <c r="H68">
        <v>0.36148023605346702</v>
      </c>
      <c r="I68" t="s">
        <v>1332</v>
      </c>
      <c r="J68" t="s">
        <v>1316</v>
      </c>
      <c r="K68">
        <v>1</v>
      </c>
      <c r="L68">
        <v>1</v>
      </c>
      <c r="M68">
        <v>1</v>
      </c>
      <c r="N68">
        <v>2</v>
      </c>
      <c r="O68" t="s">
        <v>378</v>
      </c>
      <c r="P68" t="s">
        <v>777</v>
      </c>
      <c r="Q68" t="s">
        <v>5</v>
      </c>
      <c r="R68" t="s">
        <v>1035</v>
      </c>
      <c r="S68" t="s">
        <v>5</v>
      </c>
      <c r="T68" t="s">
        <v>1047</v>
      </c>
    </row>
    <row r="69" spans="1:20" x14ac:dyDescent="0.2">
      <c r="A69">
        <v>147</v>
      </c>
      <c r="B69" t="s">
        <v>244</v>
      </c>
      <c r="C69">
        <v>0.14067614349999999</v>
      </c>
      <c r="D69" s="24" t="s">
        <v>5</v>
      </c>
      <c r="E69">
        <v>4.82014548360927E-2</v>
      </c>
      <c r="F69">
        <v>1</v>
      </c>
      <c r="G69">
        <v>0.32994967699050898</v>
      </c>
      <c r="H69">
        <v>0.32994967699050898</v>
      </c>
      <c r="I69" t="s">
        <v>1332</v>
      </c>
      <c r="J69" t="s">
        <v>1195</v>
      </c>
      <c r="K69">
        <v>1</v>
      </c>
      <c r="L69">
        <v>0</v>
      </c>
      <c r="M69">
        <v>0</v>
      </c>
      <c r="N69">
        <v>0</v>
      </c>
      <c r="O69" t="s">
        <v>378</v>
      </c>
      <c r="P69" t="e">
        <v>#N/A</v>
      </c>
      <c r="Q69" s="34" t="e">
        <v>#N/A</v>
      </c>
      <c r="R69" t="s">
        <v>922</v>
      </c>
      <c r="S69" t="s">
        <v>5</v>
      </c>
      <c r="T69" t="s">
        <v>1047</v>
      </c>
    </row>
    <row r="70" spans="1:20" x14ac:dyDescent="0.2">
      <c r="A70">
        <v>29</v>
      </c>
      <c r="B70" t="s">
        <v>161</v>
      </c>
      <c r="C70">
        <v>0.13929016750000001</v>
      </c>
      <c r="D70" s="24" t="s">
        <v>5</v>
      </c>
      <c r="E70">
        <v>0.47218006746743202</v>
      </c>
      <c r="F70">
        <v>1.3333333333333299</v>
      </c>
      <c r="G70">
        <v>0.39847683906555198</v>
      </c>
      <c r="H70">
        <v>0.35859712958335899</v>
      </c>
      <c r="I70" t="s">
        <v>1332</v>
      </c>
      <c r="J70" t="s">
        <v>1077</v>
      </c>
      <c r="K70">
        <v>1</v>
      </c>
      <c r="L70">
        <v>1</v>
      </c>
      <c r="M70">
        <v>1</v>
      </c>
      <c r="N70">
        <v>0</v>
      </c>
      <c r="O70" t="s">
        <v>378</v>
      </c>
      <c r="P70" t="s">
        <v>735</v>
      </c>
      <c r="Q70" t="s">
        <v>5</v>
      </c>
      <c r="R70" t="s">
        <v>809</v>
      </c>
      <c r="S70" t="s">
        <v>5</v>
      </c>
      <c r="T70" t="s">
        <v>1047</v>
      </c>
    </row>
    <row r="71" spans="1:20" x14ac:dyDescent="0.2">
      <c r="A71">
        <v>79</v>
      </c>
      <c r="B71" t="s">
        <v>210</v>
      </c>
      <c r="C71">
        <v>0.13924121750000001</v>
      </c>
      <c r="D71" s="24" t="s">
        <v>5</v>
      </c>
      <c r="E71">
        <v>0.245126947540141</v>
      </c>
      <c r="F71">
        <v>1.3333333333333299</v>
      </c>
      <c r="G71">
        <v>0.37446412444114702</v>
      </c>
      <c r="H71">
        <v>0.31023018807172797</v>
      </c>
      <c r="I71" t="s">
        <v>1332</v>
      </c>
      <c r="J71" t="s">
        <v>1127</v>
      </c>
      <c r="K71">
        <v>1</v>
      </c>
      <c r="L71">
        <v>0</v>
      </c>
      <c r="M71">
        <v>0</v>
      </c>
      <c r="N71">
        <v>0</v>
      </c>
      <c r="O71" t="s">
        <v>378</v>
      </c>
      <c r="P71" t="e">
        <v>#N/A</v>
      </c>
      <c r="Q71" s="34" t="e">
        <v>#N/A</v>
      </c>
      <c r="R71" t="s">
        <v>858</v>
      </c>
      <c r="S71" t="s">
        <v>5</v>
      </c>
      <c r="T71" t="s">
        <v>1047</v>
      </c>
    </row>
    <row r="72" spans="1:20" x14ac:dyDescent="0.2">
      <c r="A72">
        <v>133</v>
      </c>
      <c r="B72" t="s">
        <v>172</v>
      </c>
      <c r="C72">
        <v>0.13897521099999999</v>
      </c>
      <c r="D72" s="24" t="s">
        <v>5</v>
      </c>
      <c r="E72">
        <v>0.21510446836811201</v>
      </c>
      <c r="F72">
        <v>1.3333333333333299</v>
      </c>
      <c r="G72">
        <v>0.27541074156761203</v>
      </c>
      <c r="H72">
        <v>0.34137044847011599</v>
      </c>
      <c r="I72" t="s">
        <v>1332</v>
      </c>
      <c r="J72" t="s">
        <v>1181</v>
      </c>
      <c r="K72">
        <v>1</v>
      </c>
      <c r="L72">
        <v>1</v>
      </c>
      <c r="M72">
        <v>1</v>
      </c>
      <c r="N72">
        <v>1</v>
      </c>
      <c r="O72" t="s">
        <v>378</v>
      </c>
      <c r="P72" t="s">
        <v>754</v>
      </c>
      <c r="Q72" t="s">
        <v>5</v>
      </c>
      <c r="R72" t="s">
        <v>908</v>
      </c>
      <c r="S72" t="s">
        <v>5</v>
      </c>
      <c r="T72" t="s">
        <v>1047</v>
      </c>
    </row>
    <row r="73" spans="1:20" x14ac:dyDescent="0.2">
      <c r="A73">
        <v>273</v>
      </c>
      <c r="B73" t="s">
        <v>186</v>
      </c>
      <c r="C73">
        <v>0.13724536200000001</v>
      </c>
      <c r="D73" s="24" t="s">
        <v>5</v>
      </c>
      <c r="E73">
        <v>0.88114357332915105</v>
      </c>
      <c r="F73">
        <v>1.6666666666666701</v>
      </c>
      <c r="G73">
        <v>0.466210097074509</v>
      </c>
      <c r="H73">
        <v>0.46128249168396002</v>
      </c>
      <c r="I73" t="s">
        <v>1332</v>
      </c>
      <c r="J73" t="s">
        <v>1321</v>
      </c>
      <c r="K73">
        <v>1</v>
      </c>
      <c r="L73">
        <v>1</v>
      </c>
      <c r="M73">
        <v>0</v>
      </c>
      <c r="N73">
        <v>0</v>
      </c>
      <c r="O73" t="s">
        <v>378</v>
      </c>
      <c r="P73" t="e">
        <v>#N/A</v>
      </c>
      <c r="Q73" s="34" t="e">
        <v>#N/A</v>
      </c>
      <c r="R73" t="s">
        <v>1040</v>
      </c>
      <c r="S73" t="s">
        <v>5</v>
      </c>
      <c r="T73" t="s">
        <v>1047</v>
      </c>
    </row>
    <row r="74" spans="1:20" x14ac:dyDescent="0.2">
      <c r="A74">
        <v>242</v>
      </c>
      <c r="B74" t="s">
        <v>359</v>
      </c>
      <c r="C74">
        <v>-0.13305301850000006</v>
      </c>
      <c r="D74" s="24" t="s">
        <v>5</v>
      </c>
      <c r="E74" t="e">
        <v>#N/A</v>
      </c>
      <c r="F74" t="e">
        <v>#N/A</v>
      </c>
      <c r="G74" t="e">
        <v>#N/A</v>
      </c>
      <c r="H74">
        <v>0.33845990896224998</v>
      </c>
      <c r="I74" t="s">
        <v>1332</v>
      </c>
      <c r="J74" t="s">
        <v>1290</v>
      </c>
      <c r="K74">
        <v>0</v>
      </c>
      <c r="L74">
        <v>1</v>
      </c>
      <c r="M74">
        <v>0</v>
      </c>
      <c r="N74">
        <v>1</v>
      </c>
      <c r="O74" t="s">
        <v>378</v>
      </c>
      <c r="P74" t="e">
        <v>#N/A</v>
      </c>
      <c r="Q74" s="34" t="e">
        <v>#N/A</v>
      </c>
      <c r="R74" t="s">
        <v>1011</v>
      </c>
      <c r="S74" s="11" t="s">
        <v>1043</v>
      </c>
      <c r="T74" t="s">
        <v>1045</v>
      </c>
    </row>
    <row r="75" spans="1:20" x14ac:dyDescent="0.2">
      <c r="A75">
        <v>265</v>
      </c>
      <c r="B75" t="s">
        <v>302</v>
      </c>
      <c r="C75">
        <v>0.126701586</v>
      </c>
      <c r="D75" s="24" t="s">
        <v>5</v>
      </c>
      <c r="E75" t="e">
        <v>#N/A</v>
      </c>
      <c r="F75">
        <v>0.33333333333333298</v>
      </c>
      <c r="G75">
        <v>0.51852542161941495</v>
      </c>
      <c r="H75">
        <v>0.52090680599212602</v>
      </c>
      <c r="I75" t="s">
        <v>1332</v>
      </c>
      <c r="J75" t="s">
        <v>1313</v>
      </c>
      <c r="K75">
        <v>0</v>
      </c>
      <c r="L75">
        <v>1</v>
      </c>
      <c r="M75">
        <v>1</v>
      </c>
      <c r="N75">
        <v>1</v>
      </c>
      <c r="O75" t="s">
        <v>378</v>
      </c>
      <c r="P75" t="e">
        <v>#N/A</v>
      </c>
      <c r="Q75" s="34" t="e">
        <v>#N/A</v>
      </c>
      <c r="R75" t="s">
        <v>1032</v>
      </c>
      <c r="S75" t="s">
        <v>5</v>
      </c>
      <c r="T75" t="s">
        <v>1047</v>
      </c>
    </row>
    <row r="76" spans="1:20" x14ac:dyDescent="0.2">
      <c r="A76">
        <v>261</v>
      </c>
      <c r="B76" t="s">
        <v>195</v>
      </c>
      <c r="C76">
        <v>0.12410962250000002</v>
      </c>
      <c r="D76" s="24" t="s">
        <v>5</v>
      </c>
      <c r="E76">
        <v>0.14301851603214299</v>
      </c>
      <c r="F76">
        <v>1.6666666666666701</v>
      </c>
      <c r="G76">
        <v>0.30385476350784302</v>
      </c>
      <c r="H76">
        <v>0.395089522004128</v>
      </c>
      <c r="I76" t="s">
        <v>1332</v>
      </c>
      <c r="J76" t="s">
        <v>1309</v>
      </c>
      <c r="K76">
        <v>1</v>
      </c>
      <c r="L76">
        <v>1</v>
      </c>
      <c r="M76">
        <v>1</v>
      </c>
      <c r="N76">
        <v>0</v>
      </c>
      <c r="O76" t="s">
        <v>378</v>
      </c>
      <c r="P76" t="s">
        <v>775</v>
      </c>
      <c r="Q76" t="s">
        <v>5</v>
      </c>
      <c r="R76" t="s">
        <v>1028</v>
      </c>
      <c r="S76" t="s">
        <v>5</v>
      </c>
      <c r="T76" t="s">
        <v>1047</v>
      </c>
    </row>
    <row r="77" spans="1:20" x14ac:dyDescent="0.2">
      <c r="A77">
        <v>246</v>
      </c>
      <c r="B77" t="s">
        <v>275</v>
      </c>
      <c r="C77">
        <v>0.11635628549999999</v>
      </c>
      <c r="D77" s="24" t="s">
        <v>5</v>
      </c>
      <c r="E77">
        <v>0.51671815413038003</v>
      </c>
      <c r="F77">
        <v>1.6666666666666701</v>
      </c>
      <c r="G77">
        <v>0.325829356908798</v>
      </c>
      <c r="H77">
        <v>0.325829356908798</v>
      </c>
      <c r="I77" t="s">
        <v>1332</v>
      </c>
      <c r="J77" t="s">
        <v>1294</v>
      </c>
      <c r="K77">
        <v>1</v>
      </c>
      <c r="L77">
        <v>1</v>
      </c>
      <c r="M77">
        <v>1</v>
      </c>
      <c r="N77">
        <v>1</v>
      </c>
      <c r="O77" t="s">
        <v>378</v>
      </c>
      <c r="P77" t="s">
        <v>773</v>
      </c>
      <c r="Q77" t="s">
        <v>5</v>
      </c>
      <c r="R77" t="s">
        <v>1015</v>
      </c>
      <c r="S77" t="s">
        <v>5</v>
      </c>
      <c r="T77" t="s">
        <v>1047</v>
      </c>
    </row>
    <row r="78" spans="1:20" x14ac:dyDescent="0.2">
      <c r="A78">
        <v>161</v>
      </c>
      <c r="B78" t="s">
        <v>254</v>
      </c>
      <c r="C78">
        <v>0.11294544249999997</v>
      </c>
      <c r="D78" s="24" t="s">
        <v>5</v>
      </c>
      <c r="E78">
        <v>0.73173156099772896</v>
      </c>
      <c r="F78">
        <v>1</v>
      </c>
      <c r="G78">
        <v>0.70123088359832797</v>
      </c>
      <c r="H78">
        <v>0.60461592674255404</v>
      </c>
      <c r="I78" t="s">
        <v>1332</v>
      </c>
      <c r="J78" t="s">
        <v>1209</v>
      </c>
      <c r="K78">
        <v>1</v>
      </c>
      <c r="L78">
        <v>1</v>
      </c>
      <c r="M78">
        <v>0</v>
      </c>
      <c r="N78">
        <v>0</v>
      </c>
      <c r="O78" t="s">
        <v>378</v>
      </c>
      <c r="P78" t="s">
        <v>758</v>
      </c>
      <c r="Q78" t="s">
        <v>5</v>
      </c>
      <c r="R78" t="s">
        <v>936</v>
      </c>
      <c r="S78" t="s">
        <v>5</v>
      </c>
      <c r="T78" t="s">
        <v>1047</v>
      </c>
    </row>
    <row r="79" spans="1:20" x14ac:dyDescent="0.2">
      <c r="A79">
        <v>18</v>
      </c>
      <c r="B79" t="s">
        <v>246</v>
      </c>
      <c r="C79">
        <v>0.11139639400000001</v>
      </c>
      <c r="D79" s="24" t="s">
        <v>5</v>
      </c>
      <c r="E79">
        <v>0.37005677917187502</v>
      </c>
      <c r="F79">
        <v>1.6666666666666701</v>
      </c>
      <c r="G79">
        <v>0.278174757957458</v>
      </c>
      <c r="H79">
        <v>0.278174757957458</v>
      </c>
      <c r="I79" t="s">
        <v>1332</v>
      </c>
      <c r="J79" t="s">
        <v>1066</v>
      </c>
      <c r="K79">
        <v>1</v>
      </c>
      <c r="L79">
        <v>0</v>
      </c>
      <c r="M79">
        <v>0</v>
      </c>
      <c r="N79">
        <v>0</v>
      </c>
      <c r="O79" t="s">
        <v>378</v>
      </c>
      <c r="P79" t="e">
        <v>#N/A</v>
      </c>
      <c r="Q79" s="34" t="e">
        <v>#N/A</v>
      </c>
      <c r="R79" t="s">
        <v>799</v>
      </c>
      <c r="S79" s="21" t="e">
        <v>#N/A</v>
      </c>
      <c r="T79" t="e">
        <v>#N/A</v>
      </c>
    </row>
    <row r="80" spans="1:20" x14ac:dyDescent="0.2">
      <c r="A80">
        <v>193</v>
      </c>
      <c r="B80" t="s">
        <v>165</v>
      </c>
      <c r="C80">
        <v>0.10679448550000002</v>
      </c>
      <c r="D80" s="24" t="s">
        <v>5</v>
      </c>
      <c r="E80">
        <v>0.25083970118031901</v>
      </c>
      <c r="F80">
        <v>2</v>
      </c>
      <c r="G80">
        <v>0.48417550325393699</v>
      </c>
      <c r="H80">
        <v>0.32164680957794201</v>
      </c>
      <c r="I80" t="s">
        <v>1332</v>
      </c>
      <c r="J80" t="s">
        <v>1241</v>
      </c>
      <c r="K80">
        <v>1</v>
      </c>
      <c r="L80">
        <v>1</v>
      </c>
      <c r="M80">
        <v>1</v>
      </c>
      <c r="N80">
        <v>0</v>
      </c>
      <c r="O80" t="s">
        <v>378</v>
      </c>
      <c r="P80" t="s">
        <v>764</v>
      </c>
      <c r="Q80" t="s">
        <v>5</v>
      </c>
      <c r="R80" t="s">
        <v>966</v>
      </c>
      <c r="S80" t="s">
        <v>5</v>
      </c>
      <c r="T80" t="s">
        <v>1047</v>
      </c>
    </row>
    <row r="81" spans="1:20" x14ac:dyDescent="0.2">
      <c r="A81">
        <v>34</v>
      </c>
      <c r="B81" t="s">
        <v>288</v>
      </c>
      <c r="C81">
        <v>-0.18385317699999992</v>
      </c>
      <c r="D81" s="27" t="s">
        <v>289</v>
      </c>
      <c r="E81" t="e">
        <v>#N/A</v>
      </c>
      <c r="F81" t="e">
        <v>#N/A</v>
      </c>
      <c r="G81" t="e">
        <v>#N/A</v>
      </c>
      <c r="H81">
        <v>0.393194139003754</v>
      </c>
      <c r="I81" t="s">
        <v>1346</v>
      </c>
      <c r="J81" t="s">
        <v>1082</v>
      </c>
      <c r="K81">
        <v>1</v>
      </c>
      <c r="L81">
        <v>1</v>
      </c>
      <c r="M81">
        <v>1</v>
      </c>
      <c r="N81">
        <v>2</v>
      </c>
      <c r="O81" t="s">
        <v>378</v>
      </c>
      <c r="P81" t="e">
        <v>#N/A</v>
      </c>
      <c r="Q81" t="e">
        <v>#N/A</v>
      </c>
      <c r="R81" t="s">
        <v>814</v>
      </c>
      <c r="S81" t="s">
        <v>1043</v>
      </c>
      <c r="T81" t="s">
        <v>1045</v>
      </c>
    </row>
    <row r="82" spans="1:20" x14ac:dyDescent="0.2">
      <c r="A82">
        <v>83</v>
      </c>
      <c r="B82" t="s">
        <v>371</v>
      </c>
      <c r="C82">
        <v>-0.61618914400000002</v>
      </c>
      <c r="D82" s="24" t="s">
        <v>105</v>
      </c>
      <c r="E82" t="e">
        <v>#N/A</v>
      </c>
      <c r="F82" t="e">
        <v>#N/A</v>
      </c>
      <c r="G82" t="e">
        <v>#N/A</v>
      </c>
      <c r="H82">
        <v>0.32087402045726798</v>
      </c>
      <c r="I82" t="s">
        <v>1346</v>
      </c>
      <c r="J82" t="s">
        <v>1131</v>
      </c>
      <c r="K82">
        <v>1</v>
      </c>
      <c r="L82">
        <v>0</v>
      </c>
      <c r="M82">
        <v>0</v>
      </c>
      <c r="N82">
        <v>0</v>
      </c>
      <c r="O82" t="s">
        <v>378</v>
      </c>
      <c r="P82" t="e">
        <v>#N/A</v>
      </c>
      <c r="Q82" s="19" t="s">
        <v>5</v>
      </c>
      <c r="R82" t="s">
        <v>862</v>
      </c>
      <c r="S82" t="s">
        <v>1043</v>
      </c>
      <c r="T82" t="s">
        <v>1045</v>
      </c>
    </row>
    <row r="83" spans="1:20" x14ac:dyDescent="0.2">
      <c r="A83">
        <v>20</v>
      </c>
      <c r="B83" t="s">
        <v>115</v>
      </c>
      <c r="C83">
        <v>0.28882890499999991</v>
      </c>
      <c r="D83" s="24" t="s">
        <v>105</v>
      </c>
      <c r="E83" t="e">
        <v>#N/A</v>
      </c>
      <c r="F83" t="e">
        <v>#N/A</v>
      </c>
      <c r="G83" t="e">
        <v>#N/A</v>
      </c>
      <c r="H83">
        <v>0.337081089615822</v>
      </c>
      <c r="I83" t="s">
        <v>1346</v>
      </c>
      <c r="J83" t="s">
        <v>1068</v>
      </c>
      <c r="K83">
        <v>0</v>
      </c>
      <c r="L83">
        <v>0</v>
      </c>
      <c r="M83">
        <v>0</v>
      </c>
      <c r="N83">
        <v>0</v>
      </c>
      <c r="O83" t="e">
        <v>#N/A</v>
      </c>
      <c r="P83" t="e">
        <v>#N/A</v>
      </c>
      <c r="Q83" t="e">
        <v>#N/A</v>
      </c>
      <c r="R83" t="s">
        <v>801</v>
      </c>
      <c r="S83" s="19" t="s">
        <v>5</v>
      </c>
      <c r="T83" t="s">
        <v>1047</v>
      </c>
    </row>
    <row r="84" spans="1:20" x14ac:dyDescent="0.2">
      <c r="A84">
        <v>143</v>
      </c>
      <c r="B84" t="s">
        <v>326</v>
      </c>
      <c r="C84">
        <v>-0.22310312750000005</v>
      </c>
      <c r="D84" s="24" t="s">
        <v>105</v>
      </c>
      <c r="E84" t="e">
        <v>#N/A</v>
      </c>
      <c r="F84" t="e">
        <v>#N/A</v>
      </c>
      <c r="G84" t="e">
        <v>#N/A</v>
      </c>
      <c r="H84">
        <v>0.31584396958351102</v>
      </c>
      <c r="I84" t="s">
        <v>1346</v>
      </c>
      <c r="J84" t="s">
        <v>1191</v>
      </c>
      <c r="K84">
        <v>1</v>
      </c>
      <c r="L84">
        <v>1</v>
      </c>
      <c r="M84">
        <v>1</v>
      </c>
      <c r="N84">
        <v>0</v>
      </c>
      <c r="O84" t="s">
        <v>378</v>
      </c>
      <c r="P84" t="e">
        <v>#N/A</v>
      </c>
      <c r="Q84" t="e">
        <v>#N/A</v>
      </c>
      <c r="R84" t="s">
        <v>918</v>
      </c>
      <c r="S84" t="s">
        <v>1043</v>
      </c>
      <c r="T84" t="s">
        <v>1045</v>
      </c>
    </row>
    <row r="85" spans="1:20" x14ac:dyDescent="0.2">
      <c r="A85">
        <v>207</v>
      </c>
      <c r="B85" t="s">
        <v>300</v>
      </c>
      <c r="C85">
        <v>-0.19378303350000003</v>
      </c>
      <c r="D85" s="24" t="s">
        <v>105</v>
      </c>
      <c r="E85" t="e">
        <v>#N/A</v>
      </c>
      <c r="F85" t="e">
        <v>#N/A</v>
      </c>
      <c r="G85" t="e">
        <v>#N/A</v>
      </c>
      <c r="H85">
        <v>0.58728943765163399</v>
      </c>
      <c r="I85" t="s">
        <v>1346</v>
      </c>
      <c r="J85" t="s">
        <v>1255</v>
      </c>
      <c r="K85">
        <v>0</v>
      </c>
      <c r="L85">
        <v>0</v>
      </c>
      <c r="M85">
        <v>0</v>
      </c>
      <c r="N85">
        <v>0</v>
      </c>
      <c r="O85" t="s">
        <v>378</v>
      </c>
      <c r="P85" t="e">
        <v>#N/A</v>
      </c>
      <c r="Q85" t="e">
        <v>#N/A</v>
      </c>
      <c r="R85" t="s">
        <v>979</v>
      </c>
      <c r="S85" t="s">
        <v>1043</v>
      </c>
      <c r="T85" t="s">
        <v>1045</v>
      </c>
    </row>
    <row r="86" spans="1:20" x14ac:dyDescent="0.2">
      <c r="A86">
        <v>136</v>
      </c>
      <c r="B86" t="s">
        <v>150</v>
      </c>
      <c r="C86">
        <v>0.15984777</v>
      </c>
      <c r="D86" s="24" t="s">
        <v>105</v>
      </c>
      <c r="E86" t="e">
        <v>#N/A</v>
      </c>
      <c r="F86" t="e">
        <v>#N/A</v>
      </c>
      <c r="G86" t="e">
        <v>#N/A</v>
      </c>
      <c r="H86">
        <v>0.36189052462577798</v>
      </c>
      <c r="I86" t="s">
        <v>1346</v>
      </c>
      <c r="J86" t="s">
        <v>1184</v>
      </c>
      <c r="K86">
        <v>1</v>
      </c>
      <c r="L86">
        <v>1</v>
      </c>
      <c r="M86">
        <v>0</v>
      </c>
      <c r="N86">
        <v>0</v>
      </c>
      <c r="O86" t="s">
        <v>378</v>
      </c>
      <c r="P86" t="e">
        <v>#N/A</v>
      </c>
      <c r="Q86" t="e">
        <v>#N/A</v>
      </c>
      <c r="R86" t="s">
        <v>911</v>
      </c>
      <c r="S86" t="e">
        <v>#N/A</v>
      </c>
      <c r="T86" t="e">
        <v>#N/A</v>
      </c>
    </row>
    <row r="87" spans="1:20" x14ac:dyDescent="0.2">
      <c r="A87">
        <v>190</v>
      </c>
      <c r="B87" t="s">
        <v>256</v>
      </c>
      <c r="C87">
        <v>-0.15295126699999995</v>
      </c>
      <c r="D87" s="24" t="s">
        <v>105</v>
      </c>
      <c r="E87" t="e">
        <v>#N/A</v>
      </c>
      <c r="F87" t="e">
        <v>#N/A</v>
      </c>
      <c r="G87" t="e">
        <v>#N/A</v>
      </c>
      <c r="H87">
        <v>0.40813827514648399</v>
      </c>
      <c r="I87" t="s">
        <v>1346</v>
      </c>
      <c r="J87" t="s">
        <v>1238</v>
      </c>
      <c r="K87">
        <v>1</v>
      </c>
      <c r="L87">
        <v>1</v>
      </c>
      <c r="M87">
        <v>0</v>
      </c>
      <c r="N87">
        <v>0</v>
      </c>
      <c r="O87" t="s">
        <v>378</v>
      </c>
      <c r="P87" t="e">
        <v>#N/A</v>
      </c>
      <c r="Q87" t="e">
        <v>#N/A</v>
      </c>
      <c r="R87" t="s">
        <v>963</v>
      </c>
      <c r="S87" t="s">
        <v>1043</v>
      </c>
      <c r="T87" t="s">
        <v>1045</v>
      </c>
    </row>
    <row r="88" spans="1:20" x14ac:dyDescent="0.2">
      <c r="A88">
        <v>262</v>
      </c>
      <c r="B88" t="s">
        <v>242</v>
      </c>
      <c r="C88">
        <v>-0.14122331399999988</v>
      </c>
      <c r="D88" s="24" t="s">
        <v>105</v>
      </c>
      <c r="E88">
        <v>0.13913546859377199</v>
      </c>
      <c r="F88" t="e">
        <v>#N/A</v>
      </c>
      <c r="G88" t="e">
        <v>#N/A</v>
      </c>
      <c r="H88">
        <v>0.27923136949539201</v>
      </c>
      <c r="I88" t="s">
        <v>1346</v>
      </c>
      <c r="J88" t="s">
        <v>1310</v>
      </c>
      <c r="K88">
        <v>1</v>
      </c>
      <c r="L88">
        <v>1</v>
      </c>
      <c r="M88">
        <v>1</v>
      </c>
      <c r="N88">
        <v>0</v>
      </c>
      <c r="O88" t="s">
        <v>378</v>
      </c>
      <c r="P88" t="e">
        <v>#N/A</v>
      </c>
      <c r="Q88" t="e">
        <v>#N/A</v>
      </c>
      <c r="R88" t="s">
        <v>1029</v>
      </c>
      <c r="S88" t="s">
        <v>1043</v>
      </c>
      <c r="T88" t="s">
        <v>1045</v>
      </c>
    </row>
    <row r="89" spans="1:20" x14ac:dyDescent="0.2">
      <c r="A89">
        <v>272</v>
      </c>
      <c r="B89" t="s">
        <v>237</v>
      </c>
      <c r="C89">
        <v>-0.13482864849999998</v>
      </c>
      <c r="D89" s="24" t="s">
        <v>105</v>
      </c>
      <c r="E89" t="e">
        <v>#N/A</v>
      </c>
      <c r="F89" t="e">
        <v>#N/A</v>
      </c>
      <c r="G89" t="e">
        <v>#N/A</v>
      </c>
      <c r="H89">
        <v>0.448537766933441</v>
      </c>
      <c r="I89" t="s">
        <v>1346</v>
      </c>
      <c r="J89" t="s">
        <v>1320</v>
      </c>
      <c r="K89">
        <v>1</v>
      </c>
      <c r="L89">
        <v>1</v>
      </c>
      <c r="M89">
        <v>1</v>
      </c>
      <c r="N89">
        <v>0</v>
      </c>
      <c r="O89" t="s">
        <v>378</v>
      </c>
      <c r="P89" t="e">
        <v>#N/A</v>
      </c>
      <c r="Q89" t="e">
        <v>#N/A</v>
      </c>
      <c r="R89" t="s">
        <v>1039</v>
      </c>
      <c r="S89" t="s">
        <v>1043</v>
      </c>
      <c r="T89" t="s">
        <v>1045</v>
      </c>
    </row>
    <row r="90" spans="1:20" x14ac:dyDescent="0.2">
      <c r="A90">
        <v>28</v>
      </c>
      <c r="B90" t="s">
        <v>212</v>
      </c>
      <c r="C90">
        <v>-0.11714261449999999</v>
      </c>
      <c r="D90" s="24" t="s">
        <v>105</v>
      </c>
      <c r="E90" t="e">
        <v>#N/A</v>
      </c>
      <c r="F90" t="e">
        <v>#N/A</v>
      </c>
      <c r="G90" t="e">
        <v>#N/A</v>
      </c>
      <c r="H90">
        <v>0.54855328798294101</v>
      </c>
      <c r="I90" t="s">
        <v>1346</v>
      </c>
      <c r="J90" t="s">
        <v>1076</v>
      </c>
      <c r="K90">
        <v>1</v>
      </c>
      <c r="L90">
        <v>1</v>
      </c>
      <c r="M90">
        <v>1</v>
      </c>
      <c r="N90">
        <v>0</v>
      </c>
      <c r="O90" t="s">
        <v>378</v>
      </c>
      <c r="P90" t="e">
        <v>#N/A</v>
      </c>
      <c r="Q90" t="e">
        <v>#N/A</v>
      </c>
      <c r="R90" t="s">
        <v>808</v>
      </c>
      <c r="S90" t="s">
        <v>1043</v>
      </c>
      <c r="T90" t="s">
        <v>1045</v>
      </c>
    </row>
    <row r="91" spans="1:20" x14ac:dyDescent="0.2">
      <c r="A91">
        <v>166</v>
      </c>
      <c r="B91" t="s">
        <v>181</v>
      </c>
      <c r="C91">
        <v>0.11473587400000007</v>
      </c>
      <c r="D91" s="24" t="s">
        <v>105</v>
      </c>
      <c r="E91" t="e">
        <v>#N/A</v>
      </c>
      <c r="F91" t="e">
        <v>#N/A</v>
      </c>
      <c r="G91" t="e">
        <v>#N/A</v>
      </c>
      <c r="H91">
        <v>0.456037387251854</v>
      </c>
      <c r="I91" t="s">
        <v>1346</v>
      </c>
      <c r="J91" t="s">
        <v>1214</v>
      </c>
      <c r="K91">
        <v>1</v>
      </c>
      <c r="L91">
        <v>1</v>
      </c>
      <c r="M91">
        <v>1</v>
      </c>
      <c r="N91">
        <v>0</v>
      </c>
      <c r="O91" t="s">
        <v>378</v>
      </c>
      <c r="P91" t="e">
        <v>#N/A</v>
      </c>
      <c r="Q91" t="e">
        <v>#N/A</v>
      </c>
      <c r="R91" t="s">
        <v>940</v>
      </c>
      <c r="S91" s="19" t="s">
        <v>5</v>
      </c>
      <c r="T91" t="s">
        <v>1047</v>
      </c>
    </row>
    <row r="92" spans="1:20" x14ac:dyDescent="0.2">
      <c r="A92">
        <v>174</v>
      </c>
      <c r="B92" t="s">
        <v>368</v>
      </c>
      <c r="C92">
        <v>-0.49679788300000005</v>
      </c>
      <c r="D92" s="24" t="s">
        <v>111</v>
      </c>
      <c r="E92">
        <v>0.85131580158112297</v>
      </c>
      <c r="F92" t="e">
        <v>#N/A</v>
      </c>
      <c r="G92" t="e">
        <v>#N/A</v>
      </c>
      <c r="H92">
        <v>0.76077044010162398</v>
      </c>
      <c r="I92" t="s">
        <v>1346</v>
      </c>
      <c r="J92" t="s">
        <v>1222</v>
      </c>
      <c r="K92">
        <v>0</v>
      </c>
      <c r="L92">
        <v>0</v>
      </c>
      <c r="M92">
        <v>0</v>
      </c>
      <c r="N92">
        <v>0</v>
      </c>
      <c r="O92" t="s">
        <v>378</v>
      </c>
      <c r="P92" t="e">
        <v>#N/A</v>
      </c>
      <c r="Q92" t="e">
        <v>#N/A</v>
      </c>
      <c r="R92" t="s">
        <v>947</v>
      </c>
      <c r="S92" t="s">
        <v>1043</v>
      </c>
      <c r="T92" t="s">
        <v>1045</v>
      </c>
    </row>
    <row r="93" spans="1:20" x14ac:dyDescent="0.2">
      <c r="A93">
        <v>252</v>
      </c>
      <c r="B93" t="s">
        <v>355</v>
      </c>
      <c r="C93">
        <v>-0.35949378099999996</v>
      </c>
      <c r="D93" s="24" t="s">
        <v>111</v>
      </c>
      <c r="E93">
        <v>0.37027724153076402</v>
      </c>
      <c r="F93" t="e">
        <v>#N/A</v>
      </c>
      <c r="G93" t="e">
        <v>#N/A</v>
      </c>
      <c r="H93">
        <v>0.32620464265346499</v>
      </c>
      <c r="I93" t="s">
        <v>1346</v>
      </c>
      <c r="J93" t="s">
        <v>1300</v>
      </c>
      <c r="K93">
        <v>1</v>
      </c>
      <c r="L93">
        <v>0</v>
      </c>
      <c r="M93">
        <v>0</v>
      </c>
      <c r="N93">
        <v>0</v>
      </c>
      <c r="O93" t="s">
        <v>378</v>
      </c>
      <c r="P93" t="e">
        <v>#N/A</v>
      </c>
      <c r="Q93" t="e">
        <v>#N/A</v>
      </c>
      <c r="R93" t="s">
        <v>1020</v>
      </c>
      <c r="S93" t="s">
        <v>1043</v>
      </c>
      <c r="T93" t="s">
        <v>1045</v>
      </c>
    </row>
    <row r="94" spans="1:20" x14ac:dyDescent="0.2">
      <c r="A94">
        <v>259</v>
      </c>
      <c r="B94" t="s">
        <v>110</v>
      </c>
      <c r="C94">
        <v>0.32060398599999995</v>
      </c>
      <c r="D94" s="24" t="s">
        <v>111</v>
      </c>
      <c r="E94">
        <v>1.24575893267029</v>
      </c>
      <c r="F94" t="e">
        <v>#N/A</v>
      </c>
      <c r="G94" t="e">
        <v>#N/A</v>
      </c>
      <c r="H94">
        <v>0.62765341997146595</v>
      </c>
      <c r="I94" t="s">
        <v>1346</v>
      </c>
      <c r="J94" t="s">
        <v>1307</v>
      </c>
      <c r="K94">
        <v>1</v>
      </c>
      <c r="L94">
        <v>1</v>
      </c>
      <c r="M94">
        <v>1</v>
      </c>
      <c r="N94">
        <v>0</v>
      </c>
      <c r="O94" t="s">
        <v>378</v>
      </c>
      <c r="P94" t="e">
        <v>#N/A</v>
      </c>
      <c r="Q94" t="e">
        <v>#N/A</v>
      </c>
      <c r="R94" t="s">
        <v>1026</v>
      </c>
      <c r="S94" s="19" t="s">
        <v>5</v>
      </c>
      <c r="T94" t="s">
        <v>1047</v>
      </c>
    </row>
    <row r="95" spans="1:20" x14ac:dyDescent="0.2">
      <c r="A95">
        <v>6</v>
      </c>
      <c r="B95" t="s">
        <v>352</v>
      </c>
      <c r="C95">
        <v>-0.31932638849999995</v>
      </c>
      <c r="D95" s="24" t="s">
        <v>111</v>
      </c>
      <c r="E95">
        <v>0.16863709180543901</v>
      </c>
      <c r="F95" t="e">
        <v>#N/A</v>
      </c>
      <c r="G95" t="e">
        <v>#N/A</v>
      </c>
      <c r="H95">
        <v>0.31071432679891597</v>
      </c>
      <c r="I95" t="s">
        <v>1346</v>
      </c>
      <c r="J95" t="s">
        <v>1054</v>
      </c>
      <c r="K95">
        <v>1</v>
      </c>
      <c r="L95">
        <v>1</v>
      </c>
      <c r="M95">
        <v>0</v>
      </c>
      <c r="N95">
        <v>0</v>
      </c>
      <c r="O95" t="s">
        <v>378</v>
      </c>
      <c r="P95" t="e">
        <v>#N/A</v>
      </c>
      <c r="Q95" t="e">
        <v>#N/A</v>
      </c>
      <c r="R95" t="s">
        <v>787</v>
      </c>
      <c r="S95" t="s">
        <v>1043</v>
      </c>
      <c r="T95" t="s">
        <v>1045</v>
      </c>
    </row>
    <row r="96" spans="1:20" x14ac:dyDescent="0.2">
      <c r="A96">
        <v>177</v>
      </c>
      <c r="B96" t="s">
        <v>350</v>
      </c>
      <c r="C96">
        <v>-0.30901714850000006</v>
      </c>
      <c r="D96" s="24" t="s">
        <v>111</v>
      </c>
      <c r="E96">
        <v>1.47441361600898</v>
      </c>
      <c r="F96" t="e">
        <v>#N/A</v>
      </c>
      <c r="G96" t="e">
        <v>#N/A</v>
      </c>
      <c r="H96">
        <v>1.2209326028823899</v>
      </c>
      <c r="I96" t="s">
        <v>1346</v>
      </c>
      <c r="J96" t="s">
        <v>1225</v>
      </c>
      <c r="K96">
        <v>1</v>
      </c>
      <c r="L96">
        <v>0</v>
      </c>
      <c r="M96">
        <v>0</v>
      </c>
      <c r="N96">
        <v>0</v>
      </c>
      <c r="O96" t="s">
        <v>378</v>
      </c>
      <c r="P96" t="e">
        <v>#N/A</v>
      </c>
      <c r="Q96" t="e">
        <v>#N/A</v>
      </c>
      <c r="R96" t="s">
        <v>950</v>
      </c>
      <c r="S96" t="s">
        <v>1043</v>
      </c>
      <c r="T96" t="s">
        <v>1045</v>
      </c>
    </row>
    <row r="97" spans="1:20" x14ac:dyDescent="0.2">
      <c r="A97">
        <v>176</v>
      </c>
      <c r="B97" t="s">
        <v>347</v>
      </c>
      <c r="C97">
        <v>-0.29598239100000001</v>
      </c>
      <c r="D97" s="24" t="s">
        <v>111</v>
      </c>
      <c r="E97">
        <v>1.47441361600898</v>
      </c>
      <c r="F97" t="e">
        <v>#N/A</v>
      </c>
      <c r="G97" t="e">
        <v>#N/A</v>
      </c>
      <c r="H97">
        <v>0.75924098491668701</v>
      </c>
      <c r="I97" t="s">
        <v>1346</v>
      </c>
      <c r="J97" t="s">
        <v>1224</v>
      </c>
      <c r="K97">
        <v>0</v>
      </c>
      <c r="L97">
        <v>0</v>
      </c>
      <c r="M97">
        <v>0</v>
      </c>
      <c r="N97">
        <v>0</v>
      </c>
      <c r="O97" t="s">
        <v>378</v>
      </c>
      <c r="P97" t="e">
        <v>#N/A</v>
      </c>
      <c r="Q97" t="e">
        <v>#N/A</v>
      </c>
      <c r="R97" t="s">
        <v>949</v>
      </c>
      <c r="S97" t="s">
        <v>1043</v>
      </c>
      <c r="T97" t="s">
        <v>1045</v>
      </c>
    </row>
    <row r="98" spans="1:20" x14ac:dyDescent="0.2">
      <c r="A98">
        <v>65</v>
      </c>
      <c r="B98" t="s">
        <v>117</v>
      </c>
      <c r="C98">
        <v>0.27858575299999999</v>
      </c>
      <c r="D98" s="24" t="s">
        <v>111</v>
      </c>
      <c r="E98">
        <v>0.20874167759635601</v>
      </c>
      <c r="F98" t="e">
        <v>#N/A</v>
      </c>
      <c r="G98" t="e">
        <v>#N/A</v>
      </c>
      <c r="H98">
        <v>0.314834594726562</v>
      </c>
      <c r="I98" t="s">
        <v>1346</v>
      </c>
      <c r="J98" t="s">
        <v>1113</v>
      </c>
      <c r="K98">
        <v>1</v>
      </c>
      <c r="L98">
        <v>1</v>
      </c>
      <c r="M98">
        <v>1</v>
      </c>
      <c r="N98">
        <v>0</v>
      </c>
      <c r="O98" t="s">
        <v>378</v>
      </c>
      <c r="P98" t="e">
        <v>#N/A</v>
      </c>
      <c r="Q98" t="e">
        <v>#N/A</v>
      </c>
      <c r="R98" t="s">
        <v>844</v>
      </c>
      <c r="S98" s="19" t="s">
        <v>5</v>
      </c>
      <c r="T98" t="s">
        <v>1047</v>
      </c>
    </row>
    <row r="99" spans="1:20" x14ac:dyDescent="0.2">
      <c r="A99">
        <v>200</v>
      </c>
      <c r="B99" t="s">
        <v>342</v>
      </c>
      <c r="C99">
        <v>-0.27291229949999996</v>
      </c>
      <c r="D99" s="24" t="s">
        <v>111</v>
      </c>
      <c r="E99">
        <v>0.43011645249927599</v>
      </c>
      <c r="F99" t="e">
        <v>#N/A</v>
      </c>
      <c r="G99" t="e">
        <v>#N/A</v>
      </c>
      <c r="H99">
        <v>0.54453146457672097</v>
      </c>
      <c r="I99" t="s">
        <v>1346</v>
      </c>
      <c r="J99" t="s">
        <v>1248</v>
      </c>
      <c r="K99">
        <v>1</v>
      </c>
      <c r="L99">
        <v>1</v>
      </c>
      <c r="M99">
        <v>0</v>
      </c>
      <c r="N99">
        <v>1</v>
      </c>
      <c r="O99" t="s">
        <v>378</v>
      </c>
      <c r="P99" t="e">
        <v>#N/A</v>
      </c>
      <c r="Q99" t="e">
        <v>#N/A</v>
      </c>
      <c r="R99" t="s">
        <v>972</v>
      </c>
      <c r="S99" t="s">
        <v>1043</v>
      </c>
      <c r="T99" t="s">
        <v>1045</v>
      </c>
    </row>
    <row r="100" spans="1:20" x14ac:dyDescent="0.2">
      <c r="A100">
        <v>99</v>
      </c>
      <c r="B100" t="s">
        <v>335</v>
      </c>
      <c r="C100">
        <v>-0.24975292400000004</v>
      </c>
      <c r="D100" s="24" t="s">
        <v>111</v>
      </c>
      <c r="E100">
        <v>0.13199738869974201</v>
      </c>
      <c r="F100" t="e">
        <v>#N/A</v>
      </c>
      <c r="G100" t="e">
        <v>#N/A</v>
      </c>
      <c r="H100">
        <v>0.28994661569595298</v>
      </c>
      <c r="I100" t="s">
        <v>1346</v>
      </c>
      <c r="J100" t="s">
        <v>1147</v>
      </c>
      <c r="K100">
        <v>1</v>
      </c>
      <c r="L100">
        <v>1</v>
      </c>
      <c r="M100">
        <v>1</v>
      </c>
      <c r="N100">
        <v>0</v>
      </c>
      <c r="O100" t="s">
        <v>378</v>
      </c>
      <c r="P100" t="e">
        <v>#N/A</v>
      </c>
      <c r="Q100" t="e">
        <v>#N/A</v>
      </c>
      <c r="R100" t="s">
        <v>878</v>
      </c>
      <c r="S100" t="s">
        <v>1043</v>
      </c>
      <c r="T100" t="s">
        <v>1045</v>
      </c>
    </row>
    <row r="101" spans="1:20" x14ac:dyDescent="0.2">
      <c r="A101">
        <v>10</v>
      </c>
      <c r="B101" t="s">
        <v>334</v>
      </c>
      <c r="C101">
        <v>-0.24642519250000006</v>
      </c>
      <c r="D101" s="24" t="s">
        <v>111</v>
      </c>
      <c r="E101">
        <v>0.36953963799633399</v>
      </c>
      <c r="F101" t="e">
        <v>#N/A</v>
      </c>
      <c r="G101" t="e">
        <v>#N/A</v>
      </c>
      <c r="H101">
        <v>0.303170055150986</v>
      </c>
      <c r="I101" t="s">
        <v>1346</v>
      </c>
      <c r="J101" t="s">
        <v>1058</v>
      </c>
      <c r="K101">
        <v>0</v>
      </c>
      <c r="L101">
        <v>0</v>
      </c>
      <c r="M101">
        <v>0</v>
      </c>
      <c r="N101">
        <v>0</v>
      </c>
      <c r="O101" t="s">
        <v>378</v>
      </c>
      <c r="P101" t="e">
        <v>#N/A</v>
      </c>
      <c r="Q101" t="e">
        <v>#N/A</v>
      </c>
      <c r="R101" t="s">
        <v>791</v>
      </c>
      <c r="S101" t="s">
        <v>1043</v>
      </c>
      <c r="T101" t="s">
        <v>1045</v>
      </c>
    </row>
    <row r="102" spans="1:20" x14ac:dyDescent="0.2">
      <c r="A102">
        <v>71</v>
      </c>
      <c r="B102" t="s">
        <v>322</v>
      </c>
      <c r="C102">
        <v>-0.21419782549999999</v>
      </c>
      <c r="D102" s="24" t="s">
        <v>111</v>
      </c>
      <c r="E102">
        <v>0.93916737679363105</v>
      </c>
      <c r="F102" t="e">
        <v>#N/A</v>
      </c>
      <c r="G102" t="e">
        <v>#N/A</v>
      </c>
      <c r="H102">
        <v>0.443767070770264</v>
      </c>
      <c r="I102" t="s">
        <v>1346</v>
      </c>
      <c r="J102" t="s">
        <v>1119</v>
      </c>
      <c r="K102">
        <v>1</v>
      </c>
      <c r="L102">
        <v>1</v>
      </c>
      <c r="M102">
        <v>1</v>
      </c>
      <c r="N102">
        <v>0</v>
      </c>
      <c r="O102" t="s">
        <v>378</v>
      </c>
      <c r="P102" t="e">
        <v>#N/A</v>
      </c>
      <c r="Q102" t="e">
        <v>#N/A</v>
      </c>
      <c r="R102" t="s">
        <v>850</v>
      </c>
      <c r="S102" t="s">
        <v>1043</v>
      </c>
      <c r="T102" t="s">
        <v>1045</v>
      </c>
    </row>
    <row r="103" spans="1:20" x14ac:dyDescent="0.2">
      <c r="A103">
        <v>134</v>
      </c>
      <c r="B103" t="s">
        <v>319</v>
      </c>
      <c r="C103">
        <v>-0.21098636749999999</v>
      </c>
      <c r="D103" s="24" t="s">
        <v>111</v>
      </c>
      <c r="E103">
        <v>0.293872947322456</v>
      </c>
      <c r="F103" t="e">
        <v>#N/A</v>
      </c>
      <c r="G103" t="e">
        <v>#N/A</v>
      </c>
      <c r="H103">
        <v>0.27338597178459201</v>
      </c>
      <c r="I103" t="s">
        <v>1346</v>
      </c>
      <c r="J103" t="s">
        <v>1182</v>
      </c>
      <c r="K103">
        <v>1</v>
      </c>
      <c r="L103">
        <v>0</v>
      </c>
      <c r="M103">
        <v>0</v>
      </c>
      <c r="N103">
        <v>0</v>
      </c>
      <c r="O103" t="s">
        <v>378</v>
      </c>
      <c r="P103" t="e">
        <v>#N/A</v>
      </c>
      <c r="Q103" t="e">
        <v>#N/A</v>
      </c>
      <c r="R103" t="s">
        <v>909</v>
      </c>
      <c r="S103" t="s">
        <v>1043</v>
      </c>
      <c r="T103" t="s">
        <v>1045</v>
      </c>
    </row>
    <row r="104" spans="1:20" x14ac:dyDescent="0.2">
      <c r="A104">
        <v>61</v>
      </c>
      <c r="B104" t="s">
        <v>311</v>
      </c>
      <c r="C104">
        <v>-0.20325435799999997</v>
      </c>
      <c r="D104" s="24" t="s">
        <v>111</v>
      </c>
      <c r="E104">
        <v>0.67869275503420201</v>
      </c>
      <c r="F104" t="e">
        <v>#N/A</v>
      </c>
      <c r="G104" t="e">
        <v>#N/A</v>
      </c>
      <c r="H104">
        <v>0.41668471693992598</v>
      </c>
      <c r="I104" t="s">
        <v>1346</v>
      </c>
      <c r="J104" t="s">
        <v>1109</v>
      </c>
      <c r="K104">
        <v>1</v>
      </c>
      <c r="L104">
        <v>0</v>
      </c>
      <c r="M104">
        <v>1</v>
      </c>
      <c r="N104">
        <v>0</v>
      </c>
      <c r="O104" t="s">
        <v>378</v>
      </c>
      <c r="P104" t="e">
        <v>#N/A</v>
      </c>
      <c r="Q104" t="e">
        <v>#N/A</v>
      </c>
      <c r="R104" t="s">
        <v>840</v>
      </c>
      <c r="S104" t="s">
        <v>1043</v>
      </c>
      <c r="T104" t="s">
        <v>1045</v>
      </c>
    </row>
    <row r="105" spans="1:20" x14ac:dyDescent="0.2">
      <c r="A105">
        <v>108</v>
      </c>
      <c r="B105" t="s">
        <v>307</v>
      </c>
      <c r="C105">
        <v>-0.19766416049999991</v>
      </c>
      <c r="D105" s="24" t="s">
        <v>111</v>
      </c>
      <c r="E105">
        <v>0.43788226290633803</v>
      </c>
      <c r="F105" t="e">
        <v>#N/A</v>
      </c>
      <c r="G105" t="e">
        <v>#N/A</v>
      </c>
      <c r="H105">
        <v>0.50049799680709794</v>
      </c>
      <c r="I105" t="s">
        <v>1346</v>
      </c>
      <c r="J105" t="s">
        <v>1156</v>
      </c>
      <c r="K105">
        <v>1</v>
      </c>
      <c r="L105">
        <v>1</v>
      </c>
      <c r="M105">
        <v>0</v>
      </c>
      <c r="N105">
        <v>0</v>
      </c>
      <c r="O105" t="s">
        <v>378</v>
      </c>
      <c r="P105" t="e">
        <v>#N/A</v>
      </c>
      <c r="Q105" t="e">
        <v>#N/A</v>
      </c>
      <c r="R105" t="s">
        <v>887</v>
      </c>
      <c r="S105" t="s">
        <v>1043</v>
      </c>
      <c r="T105" t="s">
        <v>1045</v>
      </c>
    </row>
    <row r="106" spans="1:20" x14ac:dyDescent="0.2">
      <c r="A106">
        <v>109</v>
      </c>
      <c r="B106" t="s">
        <v>304</v>
      </c>
      <c r="C106">
        <v>-0.19570433900000006</v>
      </c>
      <c r="D106" s="24" t="s">
        <v>111</v>
      </c>
      <c r="E106">
        <v>0.43788226290633803</v>
      </c>
      <c r="F106" t="e">
        <v>#N/A</v>
      </c>
      <c r="G106" t="e">
        <v>#N/A</v>
      </c>
      <c r="H106">
        <v>0.50049799680709794</v>
      </c>
      <c r="I106" t="s">
        <v>1346</v>
      </c>
      <c r="J106" t="s">
        <v>1157</v>
      </c>
      <c r="K106">
        <v>1</v>
      </c>
      <c r="L106">
        <v>0</v>
      </c>
      <c r="M106">
        <v>0</v>
      </c>
      <c r="N106">
        <v>0</v>
      </c>
      <c r="O106" t="s">
        <v>378</v>
      </c>
      <c r="P106" t="e">
        <v>#N/A</v>
      </c>
      <c r="Q106" t="e">
        <v>#N/A</v>
      </c>
      <c r="R106" t="s">
        <v>887</v>
      </c>
      <c r="S106" t="s">
        <v>1043</v>
      </c>
      <c r="T106" t="s">
        <v>1045</v>
      </c>
    </row>
    <row r="107" spans="1:20" x14ac:dyDescent="0.2">
      <c r="A107">
        <v>217</v>
      </c>
      <c r="B107" t="s">
        <v>303</v>
      </c>
      <c r="C107">
        <v>-0.195608318</v>
      </c>
      <c r="D107" s="24" t="s">
        <v>111</v>
      </c>
      <c r="E107">
        <v>0.256355091778597</v>
      </c>
      <c r="F107" t="e">
        <v>#N/A</v>
      </c>
      <c r="G107" t="e">
        <v>#N/A</v>
      </c>
      <c r="H107">
        <v>0.32147876918315899</v>
      </c>
      <c r="I107" t="s">
        <v>1346</v>
      </c>
      <c r="J107" t="s">
        <v>1265</v>
      </c>
      <c r="K107">
        <v>1</v>
      </c>
      <c r="L107">
        <v>0</v>
      </c>
      <c r="M107">
        <v>0</v>
      </c>
      <c r="N107">
        <v>0</v>
      </c>
      <c r="O107" t="s">
        <v>378</v>
      </c>
      <c r="P107" t="e">
        <v>#N/A</v>
      </c>
      <c r="Q107" t="e">
        <v>#N/A</v>
      </c>
      <c r="R107" t="s">
        <v>987</v>
      </c>
      <c r="S107" t="s">
        <v>1043</v>
      </c>
      <c r="T107" t="s">
        <v>1045</v>
      </c>
    </row>
    <row r="108" spans="1:20" x14ac:dyDescent="0.2">
      <c r="A108">
        <v>110</v>
      </c>
      <c r="B108" t="s">
        <v>299</v>
      </c>
      <c r="C108">
        <v>-0.19340270100000012</v>
      </c>
      <c r="D108" s="24" t="s">
        <v>111</v>
      </c>
      <c r="E108">
        <v>0.43788226290633803</v>
      </c>
      <c r="F108" t="e">
        <v>#N/A</v>
      </c>
      <c r="G108" t="e">
        <v>#N/A</v>
      </c>
      <c r="H108">
        <v>0.339985221624374</v>
      </c>
      <c r="I108" t="s">
        <v>1346</v>
      </c>
      <c r="J108" t="s">
        <v>1158</v>
      </c>
      <c r="K108">
        <v>0</v>
      </c>
      <c r="L108">
        <v>1</v>
      </c>
      <c r="M108">
        <v>1</v>
      </c>
      <c r="N108">
        <v>0</v>
      </c>
      <c r="O108" t="e">
        <v>#N/A</v>
      </c>
      <c r="P108" t="e">
        <v>#N/A</v>
      </c>
      <c r="Q108" t="e">
        <v>#N/A</v>
      </c>
      <c r="R108" t="s">
        <v>888</v>
      </c>
      <c r="S108" t="s">
        <v>1043</v>
      </c>
      <c r="T108" t="s">
        <v>1045</v>
      </c>
    </row>
    <row r="109" spans="1:20" x14ac:dyDescent="0.2">
      <c r="A109">
        <v>157</v>
      </c>
      <c r="B109" t="s">
        <v>282</v>
      </c>
      <c r="C109">
        <v>-0.17724088600000004</v>
      </c>
      <c r="D109" s="24" t="s">
        <v>111</v>
      </c>
      <c r="E109">
        <v>0.56983559583113697</v>
      </c>
      <c r="F109" t="e">
        <v>#N/A</v>
      </c>
      <c r="G109" t="e">
        <v>#N/A</v>
      </c>
      <c r="H109">
        <v>0.41673308610916099</v>
      </c>
      <c r="I109" t="s">
        <v>1346</v>
      </c>
      <c r="J109" t="s">
        <v>1205</v>
      </c>
      <c r="K109">
        <v>1</v>
      </c>
      <c r="L109">
        <v>1</v>
      </c>
      <c r="M109">
        <v>1</v>
      </c>
      <c r="N109">
        <v>0</v>
      </c>
      <c r="O109" t="s">
        <v>378</v>
      </c>
      <c r="P109" t="e">
        <v>#N/A</v>
      </c>
      <c r="Q109" t="e">
        <v>#N/A</v>
      </c>
      <c r="R109" t="s">
        <v>932</v>
      </c>
      <c r="S109" t="s">
        <v>1043</v>
      </c>
      <c r="T109" t="s">
        <v>1045</v>
      </c>
    </row>
    <row r="110" spans="1:20" x14ac:dyDescent="0.2">
      <c r="A110">
        <v>224</v>
      </c>
      <c r="B110" t="s">
        <v>265</v>
      </c>
      <c r="C110">
        <v>-0.16096870800000007</v>
      </c>
      <c r="D110" s="24" t="s">
        <v>111</v>
      </c>
      <c r="E110">
        <v>0.27696629443300902</v>
      </c>
      <c r="F110" t="e">
        <v>#N/A</v>
      </c>
      <c r="G110" t="e">
        <v>#N/A</v>
      </c>
      <c r="H110">
        <v>0.451717108488083</v>
      </c>
      <c r="I110" t="s">
        <v>1346</v>
      </c>
      <c r="J110" t="s">
        <v>1272</v>
      </c>
      <c r="K110">
        <v>1</v>
      </c>
      <c r="L110">
        <v>1</v>
      </c>
      <c r="M110">
        <v>1</v>
      </c>
      <c r="N110">
        <v>0</v>
      </c>
      <c r="O110" t="s">
        <v>378</v>
      </c>
      <c r="P110" t="e">
        <v>#N/A</v>
      </c>
      <c r="Q110" t="e">
        <v>#N/A</v>
      </c>
      <c r="R110" t="s">
        <v>994</v>
      </c>
      <c r="S110" t="s">
        <v>1043</v>
      </c>
      <c r="T110" t="s">
        <v>1045</v>
      </c>
    </row>
    <row r="111" spans="1:20" x14ac:dyDescent="0.2">
      <c r="A111">
        <v>197</v>
      </c>
      <c r="B111" t="s">
        <v>160</v>
      </c>
      <c r="C111">
        <v>0.14965120849999991</v>
      </c>
      <c r="D111" s="24" t="s">
        <v>111</v>
      </c>
      <c r="E111">
        <v>0.670089801661365</v>
      </c>
      <c r="F111" t="e">
        <v>#N/A</v>
      </c>
      <c r="G111" t="e">
        <v>#N/A</v>
      </c>
      <c r="H111">
        <v>0.47863730788230902</v>
      </c>
      <c r="I111" t="s">
        <v>1346</v>
      </c>
      <c r="J111" t="s">
        <v>1245</v>
      </c>
      <c r="K111">
        <v>0</v>
      </c>
      <c r="L111">
        <v>0</v>
      </c>
      <c r="M111">
        <v>0</v>
      </c>
      <c r="N111">
        <v>0</v>
      </c>
      <c r="O111" t="e">
        <v>#N/A</v>
      </c>
      <c r="P111" t="e">
        <v>#N/A</v>
      </c>
      <c r="Q111" t="e">
        <v>#N/A</v>
      </c>
      <c r="R111" t="s">
        <v>970</v>
      </c>
      <c r="S111" s="19" t="s">
        <v>5</v>
      </c>
      <c r="T111" t="s">
        <v>1047</v>
      </c>
    </row>
    <row r="112" spans="1:20" x14ac:dyDescent="0.2">
      <c r="A112">
        <v>73</v>
      </c>
      <c r="B112" t="s">
        <v>252</v>
      </c>
      <c r="C112">
        <v>-0.148271244</v>
      </c>
      <c r="D112" s="24" t="s">
        <v>111</v>
      </c>
      <c r="E112">
        <v>8.5301101786409206E-2</v>
      </c>
      <c r="F112" t="e">
        <v>#N/A</v>
      </c>
      <c r="G112" t="e">
        <v>#N/A</v>
      </c>
      <c r="H112">
        <v>0.465542852878571</v>
      </c>
      <c r="I112" t="s">
        <v>1346</v>
      </c>
      <c r="J112" t="s">
        <v>1121</v>
      </c>
      <c r="K112">
        <v>1</v>
      </c>
      <c r="L112">
        <v>1</v>
      </c>
      <c r="M112">
        <v>0</v>
      </c>
      <c r="N112">
        <v>0</v>
      </c>
      <c r="O112" t="s">
        <v>378</v>
      </c>
      <c r="P112" t="e">
        <v>#N/A</v>
      </c>
      <c r="Q112" t="e">
        <v>#N/A</v>
      </c>
      <c r="R112" t="s">
        <v>852</v>
      </c>
      <c r="S112" t="s">
        <v>1043</v>
      </c>
      <c r="T112" t="s">
        <v>1045</v>
      </c>
    </row>
    <row r="113" spans="1:20" x14ac:dyDescent="0.2">
      <c r="A113">
        <v>36</v>
      </c>
      <c r="B113" t="s">
        <v>174</v>
      </c>
      <c r="C113">
        <v>0.129978801</v>
      </c>
      <c r="D113" s="24" t="s">
        <v>111</v>
      </c>
      <c r="E113">
        <v>0.90066621203146502</v>
      </c>
      <c r="F113" t="e">
        <v>#N/A</v>
      </c>
      <c r="G113" t="e">
        <v>#N/A</v>
      </c>
      <c r="H113">
        <v>0.58591008186340299</v>
      </c>
      <c r="I113" t="s">
        <v>1346</v>
      </c>
      <c r="J113" t="s">
        <v>1084</v>
      </c>
      <c r="K113">
        <v>1</v>
      </c>
      <c r="L113">
        <v>0</v>
      </c>
      <c r="M113">
        <v>0</v>
      </c>
      <c r="N113">
        <v>0</v>
      </c>
      <c r="O113" t="s">
        <v>378</v>
      </c>
      <c r="P113" t="e">
        <v>#N/A</v>
      </c>
      <c r="Q113" t="e">
        <v>#N/A</v>
      </c>
      <c r="R113" t="s">
        <v>816</v>
      </c>
      <c r="S113" s="19" t="s">
        <v>5</v>
      </c>
      <c r="T113" t="s">
        <v>1047</v>
      </c>
    </row>
    <row r="114" spans="1:20" x14ac:dyDescent="0.2">
      <c r="A114">
        <v>96</v>
      </c>
      <c r="B114" t="s">
        <v>220</v>
      </c>
      <c r="C114">
        <v>-0.12349235000000001</v>
      </c>
      <c r="D114" s="24" t="s">
        <v>111</v>
      </c>
      <c r="E114">
        <v>-1.9239567496335701E-2</v>
      </c>
      <c r="F114" t="e">
        <v>#N/A</v>
      </c>
      <c r="G114" t="e">
        <v>#N/A</v>
      </c>
      <c r="H114">
        <v>0.27521905303001398</v>
      </c>
      <c r="I114" t="s">
        <v>1346</v>
      </c>
      <c r="J114" t="s">
        <v>1144</v>
      </c>
      <c r="K114">
        <v>1</v>
      </c>
      <c r="L114">
        <v>0</v>
      </c>
      <c r="M114">
        <v>0</v>
      </c>
      <c r="N114">
        <v>1</v>
      </c>
      <c r="O114" t="s">
        <v>378</v>
      </c>
      <c r="P114" t="e">
        <v>#N/A</v>
      </c>
      <c r="Q114" t="e">
        <v>#N/A</v>
      </c>
      <c r="R114" t="s">
        <v>875</v>
      </c>
      <c r="S114" t="s">
        <v>1043</v>
      </c>
      <c r="T114" t="s">
        <v>1045</v>
      </c>
    </row>
    <row r="115" spans="1:20" x14ac:dyDescent="0.2">
      <c r="A115">
        <v>229</v>
      </c>
      <c r="B115" t="s">
        <v>178</v>
      </c>
      <c r="C115">
        <v>0.12103702549999995</v>
      </c>
      <c r="D115" s="24" t="s">
        <v>111</v>
      </c>
      <c r="E115">
        <v>0.25813308299300097</v>
      </c>
      <c r="F115" t="e">
        <v>#N/A</v>
      </c>
      <c r="G115" t="e">
        <v>#N/A</v>
      </c>
      <c r="H115">
        <v>0.42287775874137901</v>
      </c>
      <c r="I115" t="s">
        <v>1346</v>
      </c>
      <c r="J115" t="s">
        <v>1277</v>
      </c>
      <c r="K115">
        <v>0</v>
      </c>
      <c r="L115">
        <v>1</v>
      </c>
      <c r="M115">
        <v>1</v>
      </c>
      <c r="N115">
        <v>0</v>
      </c>
      <c r="O115" t="s">
        <v>378</v>
      </c>
      <c r="P115" t="e">
        <v>#N/A</v>
      </c>
      <c r="Q115" t="e">
        <v>#N/A</v>
      </c>
      <c r="R115" t="s">
        <v>998</v>
      </c>
      <c r="S115" s="19" t="s">
        <v>5</v>
      </c>
      <c r="T115" t="s">
        <v>1047</v>
      </c>
    </row>
    <row r="116" spans="1:20" x14ac:dyDescent="0.2">
      <c r="A116">
        <v>204</v>
      </c>
      <c r="B116" t="s">
        <v>215</v>
      </c>
      <c r="C116">
        <v>-0.11837625949999997</v>
      </c>
      <c r="D116" s="24" t="s">
        <v>111</v>
      </c>
      <c r="E116">
        <v>0.29588553949186303</v>
      </c>
      <c r="F116" t="e">
        <v>#N/A</v>
      </c>
      <c r="G116" t="e">
        <v>#N/A</v>
      </c>
      <c r="H116">
        <v>0.32116709649562802</v>
      </c>
      <c r="I116" t="s">
        <v>1346</v>
      </c>
      <c r="J116" t="s">
        <v>1252</v>
      </c>
      <c r="K116">
        <v>1</v>
      </c>
      <c r="L116">
        <v>1</v>
      </c>
      <c r="M116">
        <v>1</v>
      </c>
      <c r="N116">
        <v>0</v>
      </c>
      <c r="O116" t="s">
        <v>378</v>
      </c>
      <c r="P116" t="e">
        <v>#N/A</v>
      </c>
      <c r="Q116" t="e">
        <v>#N/A</v>
      </c>
      <c r="R116" t="s">
        <v>976</v>
      </c>
      <c r="S116" t="s">
        <v>1043</v>
      </c>
      <c r="T116" t="s">
        <v>1045</v>
      </c>
    </row>
    <row r="117" spans="1:20" x14ac:dyDescent="0.2">
      <c r="A117">
        <v>264</v>
      </c>
      <c r="B117" t="s">
        <v>214</v>
      </c>
      <c r="C117">
        <v>-0.11821364850000005</v>
      </c>
      <c r="D117" s="24" t="s">
        <v>111</v>
      </c>
      <c r="E117">
        <v>0.27220701199180303</v>
      </c>
      <c r="F117" t="e">
        <v>#N/A</v>
      </c>
      <c r="G117" t="e">
        <v>#N/A</v>
      </c>
      <c r="H117">
        <v>0.439801275730133</v>
      </c>
      <c r="I117" t="s">
        <v>1346</v>
      </c>
      <c r="J117" t="s">
        <v>1312</v>
      </c>
      <c r="K117">
        <v>1</v>
      </c>
      <c r="L117">
        <v>1</v>
      </c>
      <c r="M117">
        <v>1</v>
      </c>
      <c r="N117">
        <v>0</v>
      </c>
      <c r="O117" t="s">
        <v>378</v>
      </c>
      <c r="P117" t="e">
        <v>#N/A</v>
      </c>
      <c r="Q117" t="e">
        <v>#N/A</v>
      </c>
      <c r="R117" t="s">
        <v>1031</v>
      </c>
      <c r="S117" t="s">
        <v>1043</v>
      </c>
      <c r="T117" t="s">
        <v>1045</v>
      </c>
    </row>
    <row r="118" spans="1:20" x14ac:dyDescent="0.2">
      <c r="A118">
        <v>58</v>
      </c>
      <c r="B118" t="s">
        <v>205</v>
      </c>
      <c r="C118">
        <v>-0.1104039255</v>
      </c>
      <c r="D118" s="24" t="s">
        <v>111</v>
      </c>
      <c r="E118">
        <v>0.243520356948807</v>
      </c>
      <c r="F118" t="e">
        <v>#N/A</v>
      </c>
      <c r="G118" t="e">
        <v>#N/A</v>
      </c>
      <c r="H118">
        <v>0.33646392822265597</v>
      </c>
      <c r="I118" t="s">
        <v>1346</v>
      </c>
      <c r="J118" t="s">
        <v>1106</v>
      </c>
      <c r="K118">
        <v>1</v>
      </c>
      <c r="L118">
        <v>1</v>
      </c>
      <c r="M118">
        <v>1</v>
      </c>
      <c r="N118">
        <v>0</v>
      </c>
      <c r="O118" t="s">
        <v>378</v>
      </c>
      <c r="P118" t="e">
        <v>#N/A</v>
      </c>
      <c r="Q118" t="e">
        <v>#N/A</v>
      </c>
      <c r="R118" t="s">
        <v>837</v>
      </c>
      <c r="S118" t="s">
        <v>1043</v>
      </c>
      <c r="T118" t="s">
        <v>1045</v>
      </c>
    </row>
    <row r="119" spans="1:20" x14ac:dyDescent="0.2">
      <c r="A119">
        <v>89</v>
      </c>
      <c r="B119" t="s">
        <v>196</v>
      </c>
      <c r="C119">
        <v>-0.10406870300000004</v>
      </c>
      <c r="D119" s="24" t="s">
        <v>111</v>
      </c>
      <c r="E119" t="e">
        <v>#N/A</v>
      </c>
      <c r="F119" t="e">
        <v>#N/A</v>
      </c>
      <c r="G119" t="e">
        <v>#N/A</v>
      </c>
      <c r="H119">
        <v>0.37207233905792197</v>
      </c>
      <c r="I119" t="s">
        <v>1346</v>
      </c>
      <c r="J119" t="s">
        <v>1137</v>
      </c>
      <c r="K119">
        <v>1</v>
      </c>
      <c r="L119">
        <v>1</v>
      </c>
      <c r="M119">
        <v>0</v>
      </c>
      <c r="N119">
        <v>1</v>
      </c>
      <c r="O119" t="s">
        <v>378</v>
      </c>
      <c r="P119" t="e">
        <v>#N/A</v>
      </c>
      <c r="Q119" t="e">
        <v>#N/A</v>
      </c>
      <c r="R119" t="s">
        <v>868</v>
      </c>
      <c r="S119" t="s">
        <v>1043</v>
      </c>
      <c r="T119" t="s">
        <v>1045</v>
      </c>
    </row>
    <row r="120" spans="1:20" x14ac:dyDescent="0.2">
      <c r="A120">
        <v>182</v>
      </c>
      <c r="B120" t="s">
        <v>101</v>
      </c>
      <c r="C120">
        <v>0.53836797849999996</v>
      </c>
      <c r="D120" s="27" t="s">
        <v>102</v>
      </c>
      <c r="E120" t="e">
        <v>#N/A</v>
      </c>
      <c r="F120" t="e">
        <v>#N/A</v>
      </c>
      <c r="G120" t="e">
        <v>#N/A</v>
      </c>
      <c r="H120">
        <v>0.29212012887000999</v>
      </c>
      <c r="I120" t="s">
        <v>1346</v>
      </c>
      <c r="J120" t="s">
        <v>1230</v>
      </c>
      <c r="K120">
        <v>1</v>
      </c>
      <c r="L120">
        <v>0</v>
      </c>
      <c r="M120">
        <v>0</v>
      </c>
      <c r="N120">
        <v>1</v>
      </c>
      <c r="O120" t="s">
        <v>378</v>
      </c>
      <c r="P120" t="e">
        <v>#N/A</v>
      </c>
      <c r="Q120" t="e">
        <v>#N/A</v>
      </c>
      <c r="R120" t="s">
        <v>955</v>
      </c>
      <c r="S120" s="19" t="s">
        <v>5</v>
      </c>
      <c r="T120" t="s">
        <v>1047</v>
      </c>
    </row>
    <row r="121" spans="1:20" x14ac:dyDescent="0.2">
      <c r="A121">
        <v>270</v>
      </c>
      <c r="B121" s="19" t="s">
        <v>245</v>
      </c>
      <c r="C121">
        <v>-0.11072728849999991</v>
      </c>
      <c r="D121" s="25" t="s">
        <v>25</v>
      </c>
      <c r="E121">
        <v>0.38634213102451098</v>
      </c>
      <c r="F121">
        <v>1</v>
      </c>
      <c r="G121">
        <v>0.26856479048728898</v>
      </c>
      <c r="H121">
        <v>0.28961971402168302</v>
      </c>
      <c r="I121" t="s">
        <v>1332</v>
      </c>
      <c r="J121" t="s">
        <v>1318</v>
      </c>
      <c r="K121">
        <v>1</v>
      </c>
      <c r="L121">
        <v>1</v>
      </c>
      <c r="M121">
        <v>1</v>
      </c>
      <c r="N121">
        <v>0</v>
      </c>
      <c r="O121" t="s">
        <v>378</v>
      </c>
      <c r="P121" t="e">
        <v>#N/A</v>
      </c>
      <c r="Q121" t="e">
        <v>#N/A</v>
      </c>
      <c r="R121" t="s">
        <v>1037</v>
      </c>
      <c r="S121" s="19" t="s">
        <v>25</v>
      </c>
      <c r="T121" t="s">
        <v>1046</v>
      </c>
    </row>
    <row r="122" spans="1:20" x14ac:dyDescent="0.2">
      <c r="A122">
        <v>169</v>
      </c>
      <c r="B122" s="11" t="s">
        <v>284</v>
      </c>
      <c r="C122">
        <v>-0.18106162899999995</v>
      </c>
      <c r="D122" s="26" t="s">
        <v>105</v>
      </c>
      <c r="E122" t="e">
        <v>#N/A</v>
      </c>
      <c r="F122" t="e">
        <v>#N/A</v>
      </c>
      <c r="G122" t="e">
        <v>#N/A</v>
      </c>
      <c r="H122">
        <v>0.40309599041938798</v>
      </c>
      <c r="I122" t="s">
        <v>1346</v>
      </c>
      <c r="J122" t="s">
        <v>1217</v>
      </c>
      <c r="K122">
        <v>1</v>
      </c>
      <c r="L122">
        <v>1</v>
      </c>
      <c r="M122">
        <v>1</v>
      </c>
      <c r="N122">
        <v>0</v>
      </c>
      <c r="O122" t="s">
        <v>378</v>
      </c>
      <c r="P122" t="e">
        <v>#N/A</v>
      </c>
      <c r="Q122" t="s">
        <v>379</v>
      </c>
      <c r="R122" t="s">
        <v>942</v>
      </c>
      <c r="S122" t="s">
        <v>25</v>
      </c>
      <c r="T122" t="s">
        <v>1046</v>
      </c>
    </row>
    <row r="123" spans="1:20" x14ac:dyDescent="0.2">
      <c r="A123">
        <v>194</v>
      </c>
      <c r="B123" t="s">
        <v>285</v>
      </c>
      <c r="C123">
        <v>-0.18237904399999999</v>
      </c>
      <c r="D123" s="27" t="s">
        <v>99</v>
      </c>
      <c r="E123" t="e">
        <v>#N/A</v>
      </c>
      <c r="F123" t="e">
        <v>#N/A</v>
      </c>
      <c r="G123" t="e">
        <v>#N/A</v>
      </c>
      <c r="H123">
        <v>-1.61054339259863E-2</v>
      </c>
      <c r="I123" t="s">
        <v>1346</v>
      </c>
      <c r="J123" t="s">
        <v>1242</v>
      </c>
      <c r="K123">
        <v>1</v>
      </c>
      <c r="L123">
        <v>0</v>
      </c>
      <c r="M123">
        <v>0</v>
      </c>
      <c r="N123">
        <v>0</v>
      </c>
      <c r="O123" t="s">
        <v>378</v>
      </c>
      <c r="P123" t="e">
        <v>#N/A</v>
      </c>
      <c r="Q123" t="e">
        <v>#N/A</v>
      </c>
      <c r="R123" t="s">
        <v>967</v>
      </c>
      <c r="S123" t="s">
        <v>1043</v>
      </c>
      <c r="T123" t="s">
        <v>1045</v>
      </c>
    </row>
    <row r="124" spans="1:20" x14ac:dyDescent="0.2">
      <c r="A124">
        <v>91</v>
      </c>
      <c r="B124" t="s">
        <v>243</v>
      </c>
      <c r="C124">
        <v>-0.14182113000000002</v>
      </c>
      <c r="D124" s="27" t="s">
        <v>99</v>
      </c>
      <c r="E124" t="e">
        <v>#N/A</v>
      </c>
      <c r="F124" t="e">
        <v>#N/A</v>
      </c>
      <c r="G124" t="e">
        <v>#N/A</v>
      </c>
      <c r="H124">
        <v>7.0733102969825296E-2</v>
      </c>
      <c r="I124" t="s">
        <v>1346</v>
      </c>
      <c r="J124" t="s">
        <v>1139</v>
      </c>
      <c r="K124">
        <v>1</v>
      </c>
      <c r="L124">
        <v>0</v>
      </c>
      <c r="M124">
        <v>0</v>
      </c>
      <c r="N124">
        <v>0</v>
      </c>
      <c r="O124" t="s">
        <v>378</v>
      </c>
      <c r="P124" t="e">
        <v>#N/A</v>
      </c>
      <c r="Q124" t="e">
        <v>#N/A</v>
      </c>
      <c r="R124" t="s">
        <v>870</v>
      </c>
      <c r="S124" t="s">
        <v>1043</v>
      </c>
      <c r="T124" t="s">
        <v>1045</v>
      </c>
    </row>
    <row r="125" spans="1:20" x14ac:dyDescent="0.2">
      <c r="A125">
        <v>159</v>
      </c>
      <c r="B125" t="s">
        <v>148</v>
      </c>
      <c r="C125">
        <v>-0.82964224850000001</v>
      </c>
      <c r="D125" s="24" t="s">
        <v>25</v>
      </c>
      <c r="E125">
        <v>0.18855051003614201</v>
      </c>
      <c r="F125">
        <v>1</v>
      </c>
      <c r="G125">
        <v>0.139284193515778</v>
      </c>
      <c r="H125">
        <v>0.139284193515778</v>
      </c>
      <c r="I125" t="s">
        <v>1346</v>
      </c>
      <c r="J125" t="s">
        <v>1207</v>
      </c>
      <c r="K125">
        <v>0</v>
      </c>
      <c r="L125">
        <v>0</v>
      </c>
      <c r="M125">
        <v>0</v>
      </c>
      <c r="N125">
        <v>0</v>
      </c>
      <c r="O125" t="e">
        <v>#N/A</v>
      </c>
      <c r="P125" t="e">
        <v>#N/A</v>
      </c>
      <c r="Q125" s="34" t="e">
        <v>#N/A</v>
      </c>
      <c r="R125" t="s">
        <v>934</v>
      </c>
      <c r="S125" t="s">
        <v>25</v>
      </c>
      <c r="T125" t="s">
        <v>1046</v>
      </c>
    </row>
    <row r="126" spans="1:20" x14ac:dyDescent="0.2">
      <c r="A126">
        <v>189</v>
      </c>
      <c r="B126" t="s">
        <v>356</v>
      </c>
      <c r="C126">
        <v>0.65622084749999998</v>
      </c>
      <c r="D126" s="24" t="s">
        <v>25</v>
      </c>
      <c r="E126">
        <v>9.8170164008095501E-2</v>
      </c>
      <c r="F126">
        <v>1</v>
      </c>
      <c r="G126">
        <v>0.12001908570528</v>
      </c>
      <c r="H126">
        <v>0.12001908570528</v>
      </c>
      <c r="I126" t="s">
        <v>1346</v>
      </c>
      <c r="J126" t="s">
        <v>1237</v>
      </c>
      <c r="K126">
        <v>1</v>
      </c>
      <c r="L126">
        <v>1</v>
      </c>
      <c r="M126">
        <v>0</v>
      </c>
      <c r="N126">
        <v>0</v>
      </c>
      <c r="O126" t="s">
        <v>378</v>
      </c>
      <c r="P126" t="e">
        <v>#N/A</v>
      </c>
      <c r="Q126" s="34" t="e">
        <v>#N/A</v>
      </c>
      <c r="R126" t="s">
        <v>962</v>
      </c>
      <c r="S126" s="11" t="s">
        <v>1043</v>
      </c>
      <c r="T126" t="s">
        <v>1048</v>
      </c>
    </row>
    <row r="127" spans="1:20" x14ac:dyDescent="0.2">
      <c r="A127">
        <v>67</v>
      </c>
      <c r="B127" t="s">
        <v>159</v>
      </c>
      <c r="C127">
        <v>-0.28766656700000004</v>
      </c>
      <c r="D127" s="24" t="s">
        <v>25</v>
      </c>
      <c r="E127" t="e">
        <v>#N/A</v>
      </c>
      <c r="F127" t="e">
        <v>#N/A</v>
      </c>
      <c r="G127" t="e">
        <v>#N/A</v>
      </c>
      <c r="H127">
        <v>0.187791258096695</v>
      </c>
      <c r="I127" t="s">
        <v>1346</v>
      </c>
      <c r="J127" t="s">
        <v>1115</v>
      </c>
      <c r="K127">
        <v>0</v>
      </c>
      <c r="L127">
        <v>1</v>
      </c>
      <c r="M127">
        <v>0</v>
      </c>
      <c r="N127">
        <v>1</v>
      </c>
      <c r="O127" t="s">
        <v>378</v>
      </c>
      <c r="P127" t="e">
        <v>#N/A</v>
      </c>
      <c r="Q127" s="34" t="e">
        <v>#N/A</v>
      </c>
      <c r="R127" t="s">
        <v>846</v>
      </c>
      <c r="S127" t="s">
        <v>25</v>
      </c>
      <c r="T127" t="s">
        <v>1046</v>
      </c>
    </row>
    <row r="128" spans="1:20" x14ac:dyDescent="0.2">
      <c r="A128">
        <v>107</v>
      </c>
      <c r="B128" t="s">
        <v>267</v>
      </c>
      <c r="C128">
        <v>-0.20373213850000016</v>
      </c>
      <c r="D128" s="24" t="s">
        <v>25</v>
      </c>
      <c r="E128">
        <v>-0.151324485764634</v>
      </c>
      <c r="F128">
        <v>1.3333333333333299</v>
      </c>
      <c r="G128">
        <v>-0.176820203661919</v>
      </c>
      <c r="H128">
        <v>0.20770366489887199</v>
      </c>
      <c r="I128" t="s">
        <v>1346</v>
      </c>
      <c r="J128" t="s">
        <v>1155</v>
      </c>
      <c r="K128">
        <v>1</v>
      </c>
      <c r="L128">
        <v>1</v>
      </c>
      <c r="M128">
        <v>1</v>
      </c>
      <c r="N128">
        <v>0</v>
      </c>
      <c r="O128" t="s">
        <v>378</v>
      </c>
      <c r="P128" t="s">
        <v>749</v>
      </c>
      <c r="Q128" t="s">
        <v>25</v>
      </c>
      <c r="R128" t="s">
        <v>886</v>
      </c>
      <c r="S128" t="s">
        <v>25</v>
      </c>
      <c r="T128" t="s">
        <v>1046</v>
      </c>
    </row>
    <row r="129" spans="1:20" x14ac:dyDescent="0.2">
      <c r="A129">
        <v>82</v>
      </c>
      <c r="B129" t="s">
        <v>171</v>
      </c>
      <c r="C129">
        <v>-0.19848950350000005</v>
      </c>
      <c r="D129" s="24" t="s">
        <v>25</v>
      </c>
      <c r="E129">
        <v>0.132178942342695</v>
      </c>
      <c r="F129">
        <v>1.3333333333333299</v>
      </c>
      <c r="G129">
        <v>0.22339649498462699</v>
      </c>
      <c r="H129">
        <v>0.22339649498462699</v>
      </c>
      <c r="I129" t="s">
        <v>1346</v>
      </c>
      <c r="J129" t="s">
        <v>1130</v>
      </c>
      <c r="K129">
        <v>1</v>
      </c>
      <c r="L129">
        <v>1</v>
      </c>
      <c r="M129">
        <v>1</v>
      </c>
      <c r="N129">
        <v>0</v>
      </c>
      <c r="O129" t="s">
        <v>378</v>
      </c>
      <c r="P129" t="s">
        <v>745</v>
      </c>
      <c r="Q129" t="s">
        <v>25</v>
      </c>
      <c r="R129" t="s">
        <v>861</v>
      </c>
      <c r="S129" t="s">
        <v>25</v>
      </c>
      <c r="T129" t="s">
        <v>1046</v>
      </c>
    </row>
    <row r="130" spans="1:20" x14ac:dyDescent="0.2">
      <c r="A130">
        <v>196</v>
      </c>
      <c r="B130" t="s">
        <v>330</v>
      </c>
      <c r="C130">
        <v>-0.15678918600000014</v>
      </c>
      <c r="D130" s="24" t="s">
        <v>25</v>
      </c>
      <c r="E130">
        <v>-7.6640332587635293E-2</v>
      </c>
      <c r="F130">
        <v>1.3333333333333299</v>
      </c>
      <c r="G130">
        <v>0.22023184597492201</v>
      </c>
      <c r="H130">
        <v>0.22023184597492201</v>
      </c>
      <c r="I130" t="s">
        <v>1346</v>
      </c>
      <c r="J130" t="s">
        <v>1244</v>
      </c>
      <c r="K130">
        <v>0</v>
      </c>
      <c r="L130">
        <v>0</v>
      </c>
      <c r="M130">
        <v>1</v>
      </c>
      <c r="N130">
        <v>0</v>
      </c>
      <c r="O130" t="e">
        <v>#N/A</v>
      </c>
      <c r="P130" t="e">
        <v>#N/A</v>
      </c>
      <c r="Q130" s="34" t="e">
        <v>#N/A</v>
      </c>
      <c r="R130" t="s">
        <v>969</v>
      </c>
      <c r="S130" t="s">
        <v>25</v>
      </c>
      <c r="T130" t="s">
        <v>1046</v>
      </c>
    </row>
    <row r="131" spans="1:20" x14ac:dyDescent="0.2">
      <c r="A131">
        <v>180</v>
      </c>
      <c r="B131" t="s">
        <v>278</v>
      </c>
      <c r="C131">
        <v>-0.15312097550000003</v>
      </c>
      <c r="D131" s="24" t="s">
        <v>25</v>
      </c>
      <c r="E131">
        <v>0.17783262021385099</v>
      </c>
      <c r="F131">
        <v>1.3333333333333299</v>
      </c>
      <c r="G131">
        <v>0.25543180108070401</v>
      </c>
      <c r="H131">
        <v>0.27954179048538202</v>
      </c>
      <c r="I131" t="s">
        <v>1346</v>
      </c>
      <c r="J131" t="s">
        <v>1228</v>
      </c>
      <c r="K131">
        <v>1</v>
      </c>
      <c r="L131">
        <v>0</v>
      </c>
      <c r="M131">
        <v>0</v>
      </c>
      <c r="N131">
        <v>1</v>
      </c>
      <c r="O131" t="s">
        <v>378</v>
      </c>
      <c r="P131" t="e">
        <v>#N/A</v>
      </c>
      <c r="Q131" t="s">
        <v>380</v>
      </c>
      <c r="R131" t="s">
        <v>953</v>
      </c>
      <c r="S131" t="s">
        <v>25</v>
      </c>
      <c r="T131" t="s">
        <v>1046</v>
      </c>
    </row>
    <row r="132" spans="1:20" x14ac:dyDescent="0.2">
      <c r="A132">
        <v>14</v>
      </c>
      <c r="B132" t="s">
        <v>152</v>
      </c>
      <c r="C132">
        <v>-0.14756870400000011</v>
      </c>
      <c r="D132" s="24" t="s">
        <v>25</v>
      </c>
      <c r="E132">
        <v>-8.2786426602056096E-2</v>
      </c>
      <c r="F132">
        <v>1.3333333333333299</v>
      </c>
      <c r="G132">
        <v>5.1390439271926901E-2</v>
      </c>
      <c r="H132">
        <v>0.13540633767843199</v>
      </c>
      <c r="I132" t="s">
        <v>1346</v>
      </c>
      <c r="J132" t="s">
        <v>1062</v>
      </c>
      <c r="K132">
        <v>1</v>
      </c>
      <c r="L132">
        <v>1</v>
      </c>
      <c r="M132">
        <v>1</v>
      </c>
      <c r="N132">
        <v>1</v>
      </c>
      <c r="O132" t="s">
        <v>378</v>
      </c>
      <c r="P132" t="s">
        <v>729</v>
      </c>
      <c r="Q132" t="s">
        <v>25</v>
      </c>
      <c r="R132" t="s">
        <v>795</v>
      </c>
      <c r="S132" t="s">
        <v>25</v>
      </c>
      <c r="T132" t="s">
        <v>1046</v>
      </c>
    </row>
    <row r="133" spans="1:20" x14ac:dyDescent="0.2">
      <c r="A133">
        <v>81</v>
      </c>
      <c r="B133" t="s">
        <v>177</v>
      </c>
      <c r="C133">
        <v>-0.14237520100000001</v>
      </c>
      <c r="D133" s="24" t="s">
        <v>25</v>
      </c>
      <c r="E133">
        <v>0.182996613047537</v>
      </c>
      <c r="F133">
        <v>1</v>
      </c>
      <c r="G133">
        <v>3.8725972175598103E-2</v>
      </c>
      <c r="H133">
        <v>3.8725972175598103E-2</v>
      </c>
      <c r="I133" t="s">
        <v>1346</v>
      </c>
      <c r="J133" t="s">
        <v>1129</v>
      </c>
      <c r="K133">
        <v>1</v>
      </c>
      <c r="L133">
        <v>1</v>
      </c>
      <c r="M133">
        <v>0</v>
      </c>
      <c r="N133">
        <v>0</v>
      </c>
      <c r="O133" t="s">
        <v>378</v>
      </c>
      <c r="P133" t="e">
        <v>#N/A</v>
      </c>
      <c r="Q133" s="34" t="e">
        <v>#N/A</v>
      </c>
      <c r="R133" t="s">
        <v>860</v>
      </c>
      <c r="S133" t="s">
        <v>25</v>
      </c>
      <c r="T133" t="s">
        <v>1046</v>
      </c>
    </row>
    <row r="134" spans="1:20" x14ac:dyDescent="0.2">
      <c r="A134">
        <v>19</v>
      </c>
      <c r="B134" t="s">
        <v>262</v>
      </c>
      <c r="C134">
        <v>-0.14234562100000003</v>
      </c>
      <c r="D134" s="24" t="s">
        <v>25</v>
      </c>
      <c r="E134">
        <v>0.17548018880532401</v>
      </c>
      <c r="F134">
        <v>1.3333333333333299</v>
      </c>
      <c r="G134">
        <v>0.14323313534259799</v>
      </c>
      <c r="H134">
        <v>0.26172649115323998</v>
      </c>
      <c r="I134" t="s">
        <v>1346</v>
      </c>
      <c r="J134" t="s">
        <v>1067</v>
      </c>
      <c r="K134">
        <v>0</v>
      </c>
      <c r="L134">
        <v>1</v>
      </c>
      <c r="M134">
        <v>0</v>
      </c>
      <c r="N134">
        <v>0</v>
      </c>
      <c r="O134" t="e">
        <v>#N/A</v>
      </c>
      <c r="P134" t="e">
        <v>#N/A</v>
      </c>
      <c r="Q134" s="34" t="e">
        <v>#N/A</v>
      </c>
      <c r="R134" t="s">
        <v>800</v>
      </c>
      <c r="S134" t="s">
        <v>25</v>
      </c>
      <c r="T134" t="s">
        <v>1046</v>
      </c>
    </row>
    <row r="135" spans="1:20" x14ac:dyDescent="0.2">
      <c r="A135">
        <v>15</v>
      </c>
      <c r="B135" t="s">
        <v>295</v>
      </c>
      <c r="C135">
        <v>-0.13448428500000009</v>
      </c>
      <c r="D135" s="24" t="s">
        <v>25</v>
      </c>
      <c r="E135">
        <v>-6.5219066833872102E-2</v>
      </c>
      <c r="F135">
        <v>1.6666666666666701</v>
      </c>
      <c r="G135">
        <v>0.141345605254173</v>
      </c>
      <c r="H135">
        <v>0.29952236264944099</v>
      </c>
      <c r="I135" t="s">
        <v>1346</v>
      </c>
      <c r="J135" t="s">
        <v>1063</v>
      </c>
      <c r="K135">
        <v>1</v>
      </c>
      <c r="L135">
        <v>1</v>
      </c>
      <c r="M135">
        <v>1</v>
      </c>
      <c r="N135">
        <v>0</v>
      </c>
      <c r="O135" t="s">
        <v>378</v>
      </c>
      <c r="P135" t="e">
        <v>#N/A</v>
      </c>
      <c r="Q135" s="34" t="e">
        <v>#N/A</v>
      </c>
      <c r="R135" t="s">
        <v>796</v>
      </c>
      <c r="S135" t="s">
        <v>25</v>
      </c>
      <c r="T135" t="s">
        <v>1046</v>
      </c>
    </row>
    <row r="136" spans="1:20" x14ac:dyDescent="0.2">
      <c r="A136">
        <v>173</v>
      </c>
      <c r="B136" t="s">
        <v>167</v>
      </c>
      <c r="C136">
        <v>-0.11805699800000002</v>
      </c>
      <c r="D136" s="24" t="s">
        <v>25</v>
      </c>
      <c r="E136">
        <v>2.8201237620989601E-2</v>
      </c>
      <c r="F136">
        <v>1</v>
      </c>
      <c r="G136">
        <v>0.178913459181786</v>
      </c>
      <c r="H136">
        <v>0.178913459181786</v>
      </c>
      <c r="I136" t="s">
        <v>1346</v>
      </c>
      <c r="J136" t="s">
        <v>1221</v>
      </c>
      <c r="K136">
        <v>1</v>
      </c>
      <c r="L136">
        <v>1</v>
      </c>
      <c r="M136">
        <v>1</v>
      </c>
      <c r="N136">
        <v>0</v>
      </c>
      <c r="O136" t="s">
        <v>378</v>
      </c>
      <c r="P136" t="e">
        <v>#N/A</v>
      </c>
      <c r="Q136" s="34" t="e">
        <v>#N/A</v>
      </c>
      <c r="R136" t="s">
        <v>946</v>
      </c>
      <c r="S136" t="s">
        <v>25</v>
      </c>
      <c r="T136" t="s">
        <v>1046</v>
      </c>
    </row>
    <row r="137" spans="1:20" x14ac:dyDescent="0.2">
      <c r="A137">
        <v>135</v>
      </c>
      <c r="B137" t="s">
        <v>218</v>
      </c>
      <c r="C137">
        <v>-0.12127580250000003</v>
      </c>
      <c r="D137" s="24" t="s">
        <v>219</v>
      </c>
      <c r="E137" t="e">
        <v>#N/A</v>
      </c>
      <c r="F137" t="e">
        <v>#N/A</v>
      </c>
      <c r="G137" t="e">
        <v>#N/A</v>
      </c>
      <c r="H137">
        <v>0.14204632118344299</v>
      </c>
      <c r="I137" t="s">
        <v>1346</v>
      </c>
      <c r="J137" t="s">
        <v>1183</v>
      </c>
      <c r="K137">
        <v>1</v>
      </c>
      <c r="L137">
        <v>1</v>
      </c>
      <c r="M137">
        <v>1</v>
      </c>
      <c r="N137">
        <v>0</v>
      </c>
      <c r="O137" t="s">
        <v>378</v>
      </c>
      <c r="P137" t="e">
        <v>#N/A</v>
      </c>
      <c r="Q137" s="34" t="e">
        <v>#N/A</v>
      </c>
      <c r="R137" t="s">
        <v>910</v>
      </c>
      <c r="S137" t="s">
        <v>25</v>
      </c>
      <c r="T137" t="s">
        <v>1046</v>
      </c>
    </row>
    <row r="138" spans="1:20" x14ac:dyDescent="0.2">
      <c r="A138">
        <v>195</v>
      </c>
      <c r="B138" t="s">
        <v>157</v>
      </c>
      <c r="C138">
        <v>0.22376324199999997</v>
      </c>
      <c r="D138" s="24" t="s">
        <v>5</v>
      </c>
      <c r="E138">
        <v>0.13128743767437001</v>
      </c>
      <c r="F138">
        <v>1.3333333333333299</v>
      </c>
      <c r="G138">
        <v>0.20969434082508101</v>
      </c>
      <c r="H138">
        <v>0.37467176467180302</v>
      </c>
      <c r="I138" t="s">
        <v>1346</v>
      </c>
      <c r="J138" t="s">
        <v>1243</v>
      </c>
      <c r="K138">
        <v>1</v>
      </c>
      <c r="L138">
        <v>1</v>
      </c>
      <c r="M138">
        <v>1</v>
      </c>
      <c r="N138">
        <v>1</v>
      </c>
      <c r="O138" t="s">
        <v>378</v>
      </c>
      <c r="P138" t="s">
        <v>765</v>
      </c>
      <c r="Q138" s="34" t="e">
        <v>#N/A</v>
      </c>
      <c r="R138" t="s">
        <v>968</v>
      </c>
      <c r="S138" t="s">
        <v>5</v>
      </c>
      <c r="T138" t="s">
        <v>1047</v>
      </c>
    </row>
    <row r="139" spans="1:20" x14ac:dyDescent="0.2">
      <c r="A139">
        <v>49</v>
      </c>
      <c r="B139" t="s">
        <v>234</v>
      </c>
      <c r="C139">
        <v>0.18810598549999996</v>
      </c>
      <c r="D139" s="24" t="s">
        <v>5</v>
      </c>
      <c r="E139">
        <v>0.16922459293790901</v>
      </c>
      <c r="F139">
        <v>1</v>
      </c>
      <c r="G139">
        <v>0.237863004207611</v>
      </c>
      <c r="H139">
        <v>0.237863004207611</v>
      </c>
      <c r="I139" t="s">
        <v>1346</v>
      </c>
      <c r="J139" t="s">
        <v>1097</v>
      </c>
      <c r="K139">
        <v>0</v>
      </c>
      <c r="L139">
        <v>1</v>
      </c>
      <c r="M139">
        <v>1</v>
      </c>
      <c r="N139">
        <v>0</v>
      </c>
      <c r="O139" t="s">
        <v>378</v>
      </c>
      <c r="P139" t="e">
        <v>#N/A</v>
      </c>
      <c r="Q139" t="s">
        <v>5</v>
      </c>
      <c r="R139" t="s">
        <v>828</v>
      </c>
      <c r="S139" t="s">
        <v>5</v>
      </c>
      <c r="T139" t="s">
        <v>1047</v>
      </c>
    </row>
    <row r="140" spans="1:20" x14ac:dyDescent="0.2">
      <c r="A140">
        <v>187</v>
      </c>
      <c r="B140" t="s">
        <v>332</v>
      </c>
      <c r="C140">
        <v>0.13874072749999999</v>
      </c>
      <c r="D140" s="24" t="s">
        <v>5</v>
      </c>
      <c r="E140">
        <v>0.12540294988237199</v>
      </c>
      <c r="F140">
        <v>1.3333333333333299</v>
      </c>
      <c r="G140">
        <v>0.21844793856144001</v>
      </c>
      <c r="H140">
        <v>0.24527107924222899</v>
      </c>
      <c r="I140" t="s">
        <v>1346</v>
      </c>
      <c r="J140" t="s">
        <v>1235</v>
      </c>
      <c r="K140">
        <v>1</v>
      </c>
      <c r="L140">
        <v>1</v>
      </c>
      <c r="M140">
        <v>0</v>
      </c>
      <c r="N140">
        <v>0</v>
      </c>
      <c r="O140" t="s">
        <v>378</v>
      </c>
      <c r="P140" t="e">
        <v>#N/A</v>
      </c>
      <c r="Q140" s="34" t="e">
        <v>#N/A</v>
      </c>
      <c r="R140" t="s">
        <v>960</v>
      </c>
      <c r="S140" t="s">
        <v>5</v>
      </c>
      <c r="T140" t="s">
        <v>1047</v>
      </c>
    </row>
    <row r="141" spans="1:20" x14ac:dyDescent="0.2">
      <c r="A141">
        <v>130</v>
      </c>
      <c r="B141" t="s">
        <v>333</v>
      </c>
      <c r="C141">
        <v>0.13570324899999997</v>
      </c>
      <c r="D141" s="24" t="s">
        <v>5</v>
      </c>
      <c r="E141">
        <v>8.7548238406777695E-2</v>
      </c>
      <c r="F141">
        <v>1.6666666666666701</v>
      </c>
      <c r="G141">
        <v>9.5209591090679196E-2</v>
      </c>
      <c r="H141">
        <v>0.11974130943417501</v>
      </c>
      <c r="I141" t="s">
        <v>1346</v>
      </c>
      <c r="J141" t="s">
        <v>1178</v>
      </c>
      <c r="K141">
        <v>1</v>
      </c>
      <c r="L141">
        <v>1</v>
      </c>
      <c r="M141">
        <v>1</v>
      </c>
      <c r="N141">
        <v>2</v>
      </c>
      <c r="O141" t="s">
        <v>378</v>
      </c>
      <c r="P141" t="s">
        <v>753</v>
      </c>
      <c r="Q141" s="34" t="e">
        <v>#N/A</v>
      </c>
      <c r="R141" t="s">
        <v>905</v>
      </c>
      <c r="S141" t="s">
        <v>5</v>
      </c>
      <c r="T141" t="s">
        <v>1047</v>
      </c>
    </row>
    <row r="142" spans="1:20" x14ac:dyDescent="0.2">
      <c r="A142">
        <v>164</v>
      </c>
      <c r="B142" t="s">
        <v>280</v>
      </c>
      <c r="C142">
        <v>0.13120397250000002</v>
      </c>
      <c r="D142" s="24" t="s">
        <v>5</v>
      </c>
      <c r="E142">
        <v>0.36899197289564101</v>
      </c>
      <c r="F142">
        <v>1</v>
      </c>
      <c r="G142">
        <v>0.222676277160645</v>
      </c>
      <c r="H142">
        <v>0.222676277160645</v>
      </c>
      <c r="I142" t="s">
        <v>1346</v>
      </c>
      <c r="J142" t="s">
        <v>1212</v>
      </c>
      <c r="K142">
        <v>1</v>
      </c>
      <c r="L142">
        <v>1</v>
      </c>
      <c r="M142">
        <v>1</v>
      </c>
      <c r="N142">
        <v>0</v>
      </c>
      <c r="O142" t="s">
        <v>378</v>
      </c>
      <c r="P142" t="e">
        <v>#N/A</v>
      </c>
      <c r="Q142" t="s">
        <v>5</v>
      </c>
      <c r="R142" t="s">
        <v>938</v>
      </c>
      <c r="S142" t="s">
        <v>5</v>
      </c>
      <c r="T142" t="s">
        <v>1047</v>
      </c>
    </row>
    <row r="143" spans="1:20" x14ac:dyDescent="0.2">
      <c r="A143">
        <v>45</v>
      </c>
      <c r="B143" t="s">
        <v>113</v>
      </c>
      <c r="C143">
        <v>0.12850269850000001</v>
      </c>
      <c r="D143" s="24" t="s">
        <v>5</v>
      </c>
      <c r="E143">
        <v>-1.7342974701064599E-2</v>
      </c>
      <c r="F143">
        <v>1</v>
      </c>
      <c r="G143">
        <v>0.25833857059478799</v>
      </c>
      <c r="H143">
        <v>0.23049059510230999</v>
      </c>
      <c r="I143" t="s">
        <v>1346</v>
      </c>
      <c r="J143" t="s">
        <v>1093</v>
      </c>
      <c r="K143">
        <v>1</v>
      </c>
      <c r="L143">
        <v>0</v>
      </c>
      <c r="M143">
        <v>0</v>
      </c>
      <c r="N143">
        <v>0</v>
      </c>
      <c r="O143" t="s">
        <v>378</v>
      </c>
      <c r="P143" t="e">
        <v>#N/A</v>
      </c>
      <c r="Q143" s="34" t="e">
        <v>#N/A</v>
      </c>
      <c r="R143" t="s">
        <v>825</v>
      </c>
      <c r="S143" t="s">
        <v>5</v>
      </c>
      <c r="T143" t="s">
        <v>1047</v>
      </c>
    </row>
    <row r="144" spans="1:20" x14ac:dyDescent="0.2">
      <c r="A144">
        <v>114</v>
      </c>
      <c r="B144" t="s">
        <v>296</v>
      </c>
      <c r="C144">
        <v>0.12000556850000002</v>
      </c>
      <c r="D144" s="24" t="s">
        <v>5</v>
      </c>
      <c r="E144" t="e">
        <v>#N/A</v>
      </c>
      <c r="F144">
        <v>1.3333333333333299</v>
      </c>
      <c r="G144">
        <v>0.21112324297428101</v>
      </c>
      <c r="H144">
        <v>0.306097611784935</v>
      </c>
      <c r="I144" t="s">
        <v>1346</v>
      </c>
      <c r="J144" t="s">
        <v>1162</v>
      </c>
      <c r="K144">
        <v>1</v>
      </c>
      <c r="L144">
        <v>1</v>
      </c>
      <c r="M144">
        <v>1</v>
      </c>
      <c r="N144">
        <v>0</v>
      </c>
      <c r="O144" t="s">
        <v>378</v>
      </c>
      <c r="P144" t="s">
        <v>751</v>
      </c>
      <c r="Q144" t="s">
        <v>5</v>
      </c>
      <c r="R144" t="s">
        <v>892</v>
      </c>
      <c r="S144" t="s">
        <v>5</v>
      </c>
      <c r="T144" t="s">
        <v>1047</v>
      </c>
    </row>
    <row r="145" spans="1:20" x14ac:dyDescent="0.2">
      <c r="A145">
        <v>50</v>
      </c>
      <c r="B145" t="s">
        <v>104</v>
      </c>
      <c r="C145">
        <v>0.50296247500000002</v>
      </c>
      <c r="D145" s="24" t="s">
        <v>105</v>
      </c>
      <c r="E145">
        <v>-0.33015777149984699</v>
      </c>
      <c r="F145" t="e">
        <v>#N/A</v>
      </c>
      <c r="G145" t="e">
        <v>#N/A</v>
      </c>
      <c r="H145">
        <v>-0.104877881705761</v>
      </c>
      <c r="I145" t="s">
        <v>1346</v>
      </c>
      <c r="J145" t="s">
        <v>1098</v>
      </c>
      <c r="K145">
        <v>0</v>
      </c>
      <c r="L145">
        <v>1</v>
      </c>
      <c r="M145">
        <v>0</v>
      </c>
      <c r="N145">
        <v>0</v>
      </c>
      <c r="O145" t="s">
        <v>378</v>
      </c>
      <c r="P145" t="e">
        <v>#N/A</v>
      </c>
      <c r="Q145" t="e">
        <v>#N/A</v>
      </c>
      <c r="R145" t="s">
        <v>829</v>
      </c>
      <c r="S145" s="19" t="s">
        <v>5</v>
      </c>
      <c r="T145" t="s">
        <v>1047</v>
      </c>
    </row>
    <row r="146" spans="1:20" x14ac:dyDescent="0.2">
      <c r="A146">
        <v>221</v>
      </c>
      <c r="B146" t="s">
        <v>106</v>
      </c>
      <c r="C146">
        <v>0.43355074100000002</v>
      </c>
      <c r="D146" s="24" t="s">
        <v>105</v>
      </c>
      <c r="E146" t="e">
        <v>#N/A</v>
      </c>
      <c r="F146" t="e">
        <v>#N/A</v>
      </c>
      <c r="G146" t="e">
        <v>#N/A</v>
      </c>
      <c r="H146">
        <v>0.124824494123459</v>
      </c>
      <c r="I146" t="s">
        <v>1346</v>
      </c>
      <c r="J146" t="s">
        <v>1269</v>
      </c>
      <c r="K146">
        <v>1</v>
      </c>
      <c r="L146">
        <v>1</v>
      </c>
      <c r="M146">
        <v>1</v>
      </c>
      <c r="N146">
        <v>1</v>
      </c>
      <c r="O146" t="s">
        <v>378</v>
      </c>
      <c r="P146" t="e">
        <v>#N/A</v>
      </c>
      <c r="Q146" t="e">
        <v>#N/A</v>
      </c>
      <c r="R146" t="s">
        <v>991</v>
      </c>
      <c r="S146" s="19" t="s">
        <v>5</v>
      </c>
      <c r="T146" t="s">
        <v>1047</v>
      </c>
    </row>
    <row r="147" spans="1:20" x14ac:dyDescent="0.2">
      <c r="A147">
        <v>240</v>
      </c>
      <c r="B147" t="s">
        <v>107</v>
      </c>
      <c r="C147">
        <v>0.40567510050000011</v>
      </c>
      <c r="D147" s="24" t="s">
        <v>105</v>
      </c>
      <c r="E147">
        <v>-0.190209438313764</v>
      </c>
      <c r="F147" t="e">
        <v>#N/A</v>
      </c>
      <c r="G147" t="e">
        <v>#N/A</v>
      </c>
      <c r="H147">
        <v>0.25571390986442599</v>
      </c>
      <c r="I147" t="s">
        <v>1346</v>
      </c>
      <c r="J147" t="s">
        <v>1288</v>
      </c>
      <c r="K147">
        <v>1</v>
      </c>
      <c r="L147">
        <v>0</v>
      </c>
      <c r="M147">
        <v>1</v>
      </c>
      <c r="N147">
        <v>0</v>
      </c>
      <c r="O147" t="s">
        <v>378</v>
      </c>
      <c r="P147" t="e">
        <v>#N/A</v>
      </c>
      <c r="Q147" t="e">
        <v>#N/A</v>
      </c>
      <c r="R147" t="s">
        <v>1009</v>
      </c>
      <c r="S147" s="19" t="s">
        <v>5</v>
      </c>
      <c r="T147" t="s">
        <v>1047</v>
      </c>
    </row>
    <row r="148" spans="1:20" x14ac:dyDescent="0.2">
      <c r="A148">
        <v>275</v>
      </c>
      <c r="B148" t="s">
        <v>264</v>
      </c>
      <c r="C148">
        <v>-0.158217</v>
      </c>
      <c r="D148" s="24" t="s">
        <v>105</v>
      </c>
      <c r="E148">
        <v>0.26327786254977498</v>
      </c>
      <c r="F148" t="e">
        <v>#N/A</v>
      </c>
      <c r="G148" t="e">
        <v>#N/A</v>
      </c>
      <c r="H148">
        <v>5.5714912712573998E-2</v>
      </c>
      <c r="I148" t="s">
        <v>1346</v>
      </c>
      <c r="J148" t="s">
        <v>1323</v>
      </c>
      <c r="K148">
        <v>1</v>
      </c>
      <c r="L148">
        <v>1</v>
      </c>
      <c r="M148">
        <v>1</v>
      </c>
      <c r="N148">
        <v>0</v>
      </c>
      <c r="O148" t="s">
        <v>378</v>
      </c>
      <c r="P148" t="e">
        <v>#N/A</v>
      </c>
      <c r="Q148" t="e">
        <v>#N/A</v>
      </c>
      <c r="R148" t="s">
        <v>1042</v>
      </c>
      <c r="S148" t="s">
        <v>1043</v>
      </c>
      <c r="T148" t="s">
        <v>1045</v>
      </c>
    </row>
    <row r="149" spans="1:20" x14ac:dyDescent="0.2">
      <c r="A149">
        <v>70</v>
      </c>
      <c r="B149" t="s">
        <v>258</v>
      </c>
      <c r="C149">
        <v>-0.15478186599999999</v>
      </c>
      <c r="D149" s="24" t="s">
        <v>105</v>
      </c>
      <c r="E149" t="e">
        <v>#N/A</v>
      </c>
      <c r="F149" t="e">
        <v>#N/A</v>
      </c>
      <c r="G149" t="e">
        <v>#N/A</v>
      </c>
      <c r="H149">
        <v>0.240449704229832</v>
      </c>
      <c r="I149" t="s">
        <v>1346</v>
      </c>
      <c r="J149" t="s">
        <v>1118</v>
      </c>
      <c r="K149">
        <v>1</v>
      </c>
      <c r="L149">
        <v>1</v>
      </c>
      <c r="M149">
        <v>0</v>
      </c>
      <c r="N149">
        <v>0</v>
      </c>
      <c r="O149" t="s">
        <v>378</v>
      </c>
      <c r="P149" t="e">
        <v>#N/A</v>
      </c>
      <c r="Q149" t="e">
        <v>#N/A</v>
      </c>
      <c r="R149" t="s">
        <v>849</v>
      </c>
      <c r="S149" t="s">
        <v>1043</v>
      </c>
      <c r="T149" t="s">
        <v>1045</v>
      </c>
    </row>
    <row r="150" spans="1:20" x14ac:dyDescent="0.2">
      <c r="A150">
        <v>131</v>
      </c>
      <c r="B150" t="s">
        <v>251</v>
      </c>
      <c r="C150">
        <v>-0.14773847149999986</v>
      </c>
      <c r="D150" s="24" t="s">
        <v>105</v>
      </c>
      <c r="E150" t="e">
        <v>#N/A</v>
      </c>
      <c r="F150" t="e">
        <v>#N/A</v>
      </c>
      <c r="G150" t="e">
        <v>#N/A</v>
      </c>
      <c r="H150">
        <v>0.135398283600807</v>
      </c>
      <c r="I150" t="s">
        <v>1346</v>
      </c>
      <c r="J150" t="s">
        <v>1179</v>
      </c>
      <c r="K150">
        <v>1</v>
      </c>
      <c r="L150">
        <v>0</v>
      </c>
      <c r="M150">
        <v>1</v>
      </c>
      <c r="N150">
        <v>0</v>
      </c>
      <c r="O150" t="s">
        <v>378</v>
      </c>
      <c r="P150" t="e">
        <v>#N/A</v>
      </c>
      <c r="Q150" t="e">
        <v>#N/A</v>
      </c>
      <c r="R150" t="s">
        <v>906</v>
      </c>
      <c r="S150" t="s">
        <v>1043</v>
      </c>
      <c r="T150" t="s">
        <v>1045</v>
      </c>
    </row>
    <row r="151" spans="1:20" x14ac:dyDescent="0.2">
      <c r="A151">
        <v>54</v>
      </c>
      <c r="B151" t="s">
        <v>229</v>
      </c>
      <c r="C151">
        <v>-0.13107022849999994</v>
      </c>
      <c r="D151" s="24" t="s">
        <v>105</v>
      </c>
      <c r="E151" t="e">
        <v>#N/A</v>
      </c>
      <c r="F151" t="e">
        <v>#N/A</v>
      </c>
      <c r="G151" t="e">
        <v>#N/A</v>
      </c>
      <c r="H151">
        <v>0.16594326496124301</v>
      </c>
      <c r="I151" t="s">
        <v>1346</v>
      </c>
      <c r="J151" t="s">
        <v>1102</v>
      </c>
      <c r="K151">
        <v>0</v>
      </c>
      <c r="L151">
        <v>1</v>
      </c>
      <c r="M151">
        <v>0</v>
      </c>
      <c r="N151">
        <v>0</v>
      </c>
      <c r="O151" t="e">
        <v>#N/A</v>
      </c>
      <c r="P151" t="e">
        <v>#N/A</v>
      </c>
      <c r="Q151" t="e">
        <v>#N/A</v>
      </c>
      <c r="R151" t="s">
        <v>833</v>
      </c>
      <c r="S151" t="s">
        <v>1043</v>
      </c>
      <c r="T151" t="s">
        <v>1045</v>
      </c>
    </row>
    <row r="152" spans="1:20" x14ac:dyDescent="0.2">
      <c r="A152">
        <v>244</v>
      </c>
      <c r="B152" t="s">
        <v>374</v>
      </c>
      <c r="C152">
        <v>-0.81446540899999997</v>
      </c>
      <c r="D152" s="24" t="s">
        <v>111</v>
      </c>
      <c r="E152">
        <v>-0.31031762313240802</v>
      </c>
      <c r="F152" t="e">
        <v>#N/A</v>
      </c>
      <c r="G152" t="e">
        <v>#N/A</v>
      </c>
      <c r="H152">
        <v>2.81272502616048E-2</v>
      </c>
      <c r="I152" t="s">
        <v>1346</v>
      </c>
      <c r="J152" t="s">
        <v>1292</v>
      </c>
      <c r="K152">
        <v>1</v>
      </c>
      <c r="L152">
        <v>0</v>
      </c>
      <c r="M152">
        <v>0</v>
      </c>
      <c r="N152">
        <v>1</v>
      </c>
      <c r="O152" t="s">
        <v>378</v>
      </c>
      <c r="P152" t="e">
        <v>#N/A</v>
      </c>
      <c r="Q152" t="e">
        <v>#N/A</v>
      </c>
      <c r="R152" t="s">
        <v>1013</v>
      </c>
      <c r="S152" t="s">
        <v>1043</v>
      </c>
      <c r="T152" t="s">
        <v>1045</v>
      </c>
    </row>
    <row r="153" spans="1:20" x14ac:dyDescent="0.2">
      <c r="A153">
        <v>160</v>
      </c>
      <c r="B153" t="s">
        <v>369</v>
      </c>
      <c r="C153">
        <v>-0.56077397399999995</v>
      </c>
      <c r="D153" s="24" t="s">
        <v>111</v>
      </c>
      <c r="E153" t="e">
        <v>#N/A</v>
      </c>
      <c r="F153" t="e">
        <v>#N/A</v>
      </c>
      <c r="G153" t="e">
        <v>#N/A</v>
      </c>
      <c r="H153">
        <v>-0.19976472854614299</v>
      </c>
      <c r="I153" t="s">
        <v>1346</v>
      </c>
      <c r="J153" t="s">
        <v>1208</v>
      </c>
      <c r="K153">
        <v>1</v>
      </c>
      <c r="L153">
        <v>0</v>
      </c>
      <c r="M153">
        <v>0</v>
      </c>
      <c r="N153">
        <v>0</v>
      </c>
      <c r="O153" t="s">
        <v>378</v>
      </c>
      <c r="P153" t="e">
        <v>#N/A</v>
      </c>
      <c r="Q153" t="e">
        <v>#N/A</v>
      </c>
      <c r="R153" t="s">
        <v>935</v>
      </c>
      <c r="S153" t="s">
        <v>1043</v>
      </c>
      <c r="T153" t="s">
        <v>1045</v>
      </c>
    </row>
    <row r="154" spans="1:20" x14ac:dyDescent="0.2">
      <c r="A154">
        <v>202</v>
      </c>
      <c r="B154" t="s">
        <v>357</v>
      </c>
      <c r="C154">
        <v>-0.36453642149999999</v>
      </c>
      <c r="D154" s="24" t="s">
        <v>111</v>
      </c>
      <c r="E154" t="e">
        <v>#N/A</v>
      </c>
      <c r="F154" t="e">
        <v>#N/A</v>
      </c>
      <c r="G154" t="e">
        <v>#N/A</v>
      </c>
      <c r="H154">
        <v>-5.3228802978992497E-2</v>
      </c>
      <c r="I154" t="s">
        <v>1346</v>
      </c>
      <c r="J154" t="s">
        <v>1250</v>
      </c>
      <c r="K154">
        <v>0</v>
      </c>
      <c r="L154">
        <v>0</v>
      </c>
      <c r="M154">
        <v>0</v>
      </c>
      <c r="N154">
        <v>1</v>
      </c>
      <c r="O154" t="s">
        <v>378</v>
      </c>
      <c r="P154" t="e">
        <v>#N/A</v>
      </c>
      <c r="Q154" t="e">
        <v>#N/A</v>
      </c>
      <c r="R154" t="s">
        <v>974</v>
      </c>
      <c r="S154" t="s">
        <v>1043</v>
      </c>
      <c r="T154" t="s">
        <v>1045</v>
      </c>
    </row>
    <row r="155" spans="1:20" x14ac:dyDescent="0.2">
      <c r="A155">
        <v>105</v>
      </c>
      <c r="B155" t="s">
        <v>353</v>
      </c>
      <c r="C155">
        <v>-0.33639443200000008</v>
      </c>
      <c r="D155" s="24" t="s">
        <v>111</v>
      </c>
      <c r="E155">
        <v>0.14627932813031999</v>
      </c>
      <c r="F155" t="e">
        <v>#N/A</v>
      </c>
      <c r="G155" t="e">
        <v>#N/A</v>
      </c>
      <c r="H155">
        <v>0.21468259394168901</v>
      </c>
      <c r="I155" t="s">
        <v>1346</v>
      </c>
      <c r="J155" t="s">
        <v>1153</v>
      </c>
      <c r="K155">
        <v>1</v>
      </c>
      <c r="L155">
        <v>0</v>
      </c>
      <c r="M155">
        <v>1</v>
      </c>
      <c r="N155">
        <v>0</v>
      </c>
      <c r="O155" t="s">
        <v>378</v>
      </c>
      <c r="P155" t="e">
        <v>#N/A</v>
      </c>
      <c r="Q155" t="e">
        <v>#N/A</v>
      </c>
      <c r="R155" t="s">
        <v>884</v>
      </c>
      <c r="S155" t="s">
        <v>1043</v>
      </c>
      <c r="T155" t="s">
        <v>1045</v>
      </c>
    </row>
    <row r="156" spans="1:20" x14ac:dyDescent="0.2">
      <c r="A156">
        <v>137</v>
      </c>
      <c r="B156" t="s">
        <v>351</v>
      </c>
      <c r="C156">
        <v>-0.30975361849999994</v>
      </c>
      <c r="D156" s="24" t="s">
        <v>111</v>
      </c>
      <c r="E156">
        <v>0.362578502443761</v>
      </c>
      <c r="F156" t="e">
        <v>#N/A</v>
      </c>
      <c r="G156" t="e">
        <v>#N/A</v>
      </c>
      <c r="H156">
        <v>0.150142982602119</v>
      </c>
      <c r="I156" t="s">
        <v>1346</v>
      </c>
      <c r="J156" t="s">
        <v>1185</v>
      </c>
      <c r="K156">
        <v>1</v>
      </c>
      <c r="L156">
        <v>0</v>
      </c>
      <c r="M156">
        <v>0</v>
      </c>
      <c r="N156">
        <v>0</v>
      </c>
      <c r="O156" t="s">
        <v>378</v>
      </c>
      <c r="P156" t="e">
        <v>#N/A</v>
      </c>
      <c r="Q156" t="e">
        <v>#N/A</v>
      </c>
      <c r="R156" t="s">
        <v>912</v>
      </c>
      <c r="S156" t="s">
        <v>1043</v>
      </c>
      <c r="T156" t="s">
        <v>1045</v>
      </c>
    </row>
    <row r="157" spans="1:20" x14ac:dyDescent="0.2">
      <c r="A157">
        <v>151</v>
      </c>
      <c r="B157" t="s">
        <v>349</v>
      </c>
      <c r="C157">
        <v>-0.30473203599999998</v>
      </c>
      <c r="D157" s="24" t="s">
        <v>111</v>
      </c>
      <c r="E157" t="e">
        <v>#N/A</v>
      </c>
      <c r="F157" t="e">
        <v>#N/A</v>
      </c>
      <c r="G157" t="e">
        <v>#N/A</v>
      </c>
      <c r="H157">
        <v>0.23138661682605699</v>
      </c>
      <c r="I157" t="s">
        <v>1346</v>
      </c>
      <c r="J157" t="s">
        <v>1199</v>
      </c>
      <c r="K157">
        <v>0</v>
      </c>
      <c r="L157">
        <v>1</v>
      </c>
      <c r="M157">
        <v>1</v>
      </c>
      <c r="N157">
        <v>0</v>
      </c>
      <c r="O157" t="s">
        <v>378</v>
      </c>
      <c r="P157" t="e">
        <v>#N/A</v>
      </c>
      <c r="Q157" t="e">
        <v>#N/A</v>
      </c>
      <c r="R157" t="s">
        <v>926</v>
      </c>
      <c r="S157" t="s">
        <v>1043</v>
      </c>
      <c r="T157" t="s">
        <v>1045</v>
      </c>
    </row>
    <row r="158" spans="1:20" x14ac:dyDescent="0.2">
      <c r="A158">
        <v>69</v>
      </c>
      <c r="B158" t="s">
        <v>348</v>
      </c>
      <c r="C158">
        <v>-0.29771105799999997</v>
      </c>
      <c r="D158" s="24" t="s">
        <v>111</v>
      </c>
      <c r="E158">
        <v>-0.38181782739811199</v>
      </c>
      <c r="F158" t="e">
        <v>#N/A</v>
      </c>
      <c r="G158" t="e">
        <v>#N/A</v>
      </c>
      <c r="H158">
        <v>-7.77147077023983E-2</v>
      </c>
      <c r="I158" t="s">
        <v>1346</v>
      </c>
      <c r="J158" t="s">
        <v>1117</v>
      </c>
      <c r="K158">
        <v>1</v>
      </c>
      <c r="L158">
        <v>1</v>
      </c>
      <c r="M158">
        <v>1</v>
      </c>
      <c r="N158">
        <v>0</v>
      </c>
      <c r="O158" t="s">
        <v>378</v>
      </c>
      <c r="P158" t="e">
        <v>#N/A</v>
      </c>
      <c r="Q158" t="e">
        <v>#N/A</v>
      </c>
      <c r="R158" t="s">
        <v>848</v>
      </c>
      <c r="S158" t="s">
        <v>1043</v>
      </c>
      <c r="T158" t="s">
        <v>1045</v>
      </c>
    </row>
    <row r="159" spans="1:20" x14ac:dyDescent="0.2">
      <c r="A159">
        <v>30</v>
      </c>
      <c r="B159" t="s">
        <v>346</v>
      </c>
      <c r="C159">
        <v>-0.290526901</v>
      </c>
      <c r="D159" s="24" t="s">
        <v>111</v>
      </c>
      <c r="E159">
        <v>-0.16878821245984699</v>
      </c>
      <c r="F159" t="e">
        <v>#N/A</v>
      </c>
      <c r="G159" t="e">
        <v>#N/A</v>
      </c>
      <c r="H159">
        <v>6.8913720548152896E-2</v>
      </c>
      <c r="I159" t="s">
        <v>1346</v>
      </c>
      <c r="J159" t="s">
        <v>1078</v>
      </c>
      <c r="K159">
        <v>1</v>
      </c>
      <c r="L159">
        <v>0</v>
      </c>
      <c r="M159">
        <v>0</v>
      </c>
      <c r="N159">
        <v>0</v>
      </c>
      <c r="O159" t="s">
        <v>378</v>
      </c>
      <c r="P159" t="e">
        <v>#N/A</v>
      </c>
      <c r="Q159" t="e">
        <v>#N/A</v>
      </c>
      <c r="R159" t="s">
        <v>810</v>
      </c>
      <c r="S159" t="s">
        <v>1043</v>
      </c>
      <c r="T159" t="s">
        <v>1045</v>
      </c>
    </row>
    <row r="160" spans="1:20" x14ac:dyDescent="0.2">
      <c r="A160">
        <v>215</v>
      </c>
      <c r="B160" t="s">
        <v>344</v>
      </c>
      <c r="C160">
        <v>-0.27561457849999998</v>
      </c>
      <c r="D160" s="24" t="s">
        <v>111</v>
      </c>
      <c r="E160">
        <v>0.32382821881225199</v>
      </c>
      <c r="F160" t="e">
        <v>#N/A</v>
      </c>
      <c r="G160" t="e">
        <v>#N/A</v>
      </c>
      <c r="H160">
        <v>0.25472250580787698</v>
      </c>
      <c r="I160" t="s">
        <v>1346</v>
      </c>
      <c r="J160" t="s">
        <v>1263</v>
      </c>
      <c r="K160">
        <v>1</v>
      </c>
      <c r="L160">
        <v>1</v>
      </c>
      <c r="M160">
        <v>1</v>
      </c>
      <c r="N160">
        <v>0</v>
      </c>
      <c r="O160" t="s">
        <v>378</v>
      </c>
      <c r="P160" t="e">
        <v>#N/A</v>
      </c>
      <c r="Q160" t="e">
        <v>#N/A</v>
      </c>
      <c r="R160" t="s">
        <v>985</v>
      </c>
      <c r="S160" t="s">
        <v>1043</v>
      </c>
      <c r="T160" t="s">
        <v>1045</v>
      </c>
    </row>
    <row r="161" spans="1:20" x14ac:dyDescent="0.2">
      <c r="A161">
        <v>13</v>
      </c>
      <c r="B161" t="s">
        <v>343</v>
      </c>
      <c r="C161">
        <v>-0.27468248449999999</v>
      </c>
      <c r="D161" s="24" t="s">
        <v>111</v>
      </c>
      <c r="E161">
        <v>0.25381261833055002</v>
      </c>
      <c r="F161" t="e">
        <v>#N/A</v>
      </c>
      <c r="G161" t="e">
        <v>#N/A</v>
      </c>
      <c r="H161">
        <v>0.23606975376605999</v>
      </c>
      <c r="I161" t="s">
        <v>1346</v>
      </c>
      <c r="J161" t="s">
        <v>1061</v>
      </c>
      <c r="K161">
        <v>0</v>
      </c>
      <c r="L161">
        <v>0</v>
      </c>
      <c r="M161">
        <v>0</v>
      </c>
      <c r="N161">
        <v>0</v>
      </c>
      <c r="O161" t="e">
        <v>#N/A</v>
      </c>
      <c r="P161" t="e">
        <v>#N/A</v>
      </c>
      <c r="Q161" t="e">
        <v>#N/A</v>
      </c>
      <c r="R161" t="s">
        <v>794</v>
      </c>
      <c r="S161" t="s">
        <v>1043</v>
      </c>
      <c r="T161" t="s">
        <v>1045</v>
      </c>
    </row>
    <row r="162" spans="1:20" x14ac:dyDescent="0.2">
      <c r="A162">
        <v>185</v>
      </c>
      <c r="B162" t="s">
        <v>341</v>
      </c>
      <c r="C162">
        <v>-0.27179692849999998</v>
      </c>
      <c r="D162" s="24" t="s">
        <v>111</v>
      </c>
      <c r="E162">
        <v>-0.26097339562821398</v>
      </c>
      <c r="F162" t="e">
        <v>#N/A</v>
      </c>
      <c r="G162" t="e">
        <v>#N/A</v>
      </c>
      <c r="H162">
        <v>0.20048351585865001</v>
      </c>
      <c r="I162" t="s">
        <v>1346</v>
      </c>
      <c r="J162" t="s">
        <v>1233</v>
      </c>
      <c r="K162">
        <v>1</v>
      </c>
      <c r="L162">
        <v>0</v>
      </c>
      <c r="M162">
        <v>0</v>
      </c>
      <c r="N162">
        <v>0</v>
      </c>
      <c r="O162" t="s">
        <v>378</v>
      </c>
      <c r="P162" t="e">
        <v>#N/A</v>
      </c>
      <c r="Q162" t="e">
        <v>#N/A</v>
      </c>
      <c r="R162" t="s">
        <v>958</v>
      </c>
      <c r="S162" t="s">
        <v>1043</v>
      </c>
      <c r="T162" t="s">
        <v>1045</v>
      </c>
    </row>
    <row r="163" spans="1:20" x14ac:dyDescent="0.2">
      <c r="A163">
        <v>12</v>
      </c>
      <c r="B163" t="s">
        <v>340</v>
      </c>
      <c r="C163">
        <v>-0.26734100949999995</v>
      </c>
      <c r="D163" s="24" t="s">
        <v>111</v>
      </c>
      <c r="E163">
        <v>2.04178276585604E-2</v>
      </c>
      <c r="F163" t="e">
        <v>#N/A</v>
      </c>
      <c r="G163" t="e">
        <v>#N/A</v>
      </c>
      <c r="H163">
        <v>1.5959165059030101E-2</v>
      </c>
      <c r="I163" t="s">
        <v>1346</v>
      </c>
      <c r="J163" t="s">
        <v>1060</v>
      </c>
      <c r="K163">
        <v>1</v>
      </c>
      <c r="L163">
        <v>1</v>
      </c>
      <c r="M163">
        <v>1</v>
      </c>
      <c r="N163">
        <v>0</v>
      </c>
      <c r="O163" t="s">
        <v>378</v>
      </c>
      <c r="P163" t="e">
        <v>#N/A</v>
      </c>
      <c r="Q163" t="e">
        <v>#N/A</v>
      </c>
      <c r="R163" t="s">
        <v>793</v>
      </c>
      <c r="S163" t="s">
        <v>1043</v>
      </c>
      <c r="T163" t="s">
        <v>1045</v>
      </c>
    </row>
    <row r="164" spans="1:20" x14ac:dyDescent="0.2">
      <c r="A164">
        <v>21</v>
      </c>
      <c r="B164" t="s">
        <v>120</v>
      </c>
      <c r="C164">
        <v>0.2518464170000001</v>
      </c>
      <c r="D164" s="24" t="s">
        <v>111</v>
      </c>
      <c r="E164">
        <v>0.31414099367746301</v>
      </c>
      <c r="F164" t="e">
        <v>#N/A</v>
      </c>
      <c r="G164" t="e">
        <v>#N/A</v>
      </c>
      <c r="H164">
        <v>-6.0071803629398297E-2</v>
      </c>
      <c r="I164" t="s">
        <v>1346</v>
      </c>
      <c r="J164" t="s">
        <v>1069</v>
      </c>
      <c r="K164">
        <v>1</v>
      </c>
      <c r="L164">
        <v>1</v>
      </c>
      <c r="M164">
        <v>1</v>
      </c>
      <c r="N164">
        <v>0</v>
      </c>
      <c r="O164" t="s">
        <v>378</v>
      </c>
      <c r="P164" t="e">
        <v>#N/A</v>
      </c>
      <c r="Q164" t="e">
        <v>#N/A</v>
      </c>
      <c r="R164" t="s">
        <v>802</v>
      </c>
      <c r="S164" s="19" t="s">
        <v>5</v>
      </c>
      <c r="T164" t="s">
        <v>1047</v>
      </c>
    </row>
    <row r="165" spans="1:20" x14ac:dyDescent="0.2">
      <c r="A165">
        <v>158</v>
      </c>
      <c r="B165" t="s">
        <v>331</v>
      </c>
      <c r="C165">
        <v>-0.23444685749999999</v>
      </c>
      <c r="D165" s="24" t="s">
        <v>111</v>
      </c>
      <c r="E165">
        <v>0.23289428303578399</v>
      </c>
      <c r="F165" t="e">
        <v>#N/A</v>
      </c>
      <c r="G165" t="e">
        <v>#N/A</v>
      </c>
      <c r="H165">
        <v>0.26814600825309798</v>
      </c>
      <c r="I165" t="s">
        <v>1346</v>
      </c>
      <c r="J165" t="s">
        <v>1206</v>
      </c>
      <c r="K165">
        <v>1</v>
      </c>
      <c r="L165">
        <v>1</v>
      </c>
      <c r="M165">
        <v>1</v>
      </c>
      <c r="N165">
        <v>0</v>
      </c>
      <c r="O165" t="s">
        <v>378</v>
      </c>
      <c r="P165" t="e">
        <v>#N/A</v>
      </c>
      <c r="Q165" t="e">
        <v>#N/A</v>
      </c>
      <c r="R165" t="s">
        <v>933</v>
      </c>
      <c r="S165" t="s">
        <v>1043</v>
      </c>
      <c r="T165" t="s">
        <v>1045</v>
      </c>
    </row>
    <row r="166" spans="1:20" x14ac:dyDescent="0.2">
      <c r="A166">
        <v>148</v>
      </c>
      <c r="B166" t="s">
        <v>329</v>
      </c>
      <c r="C166">
        <v>-0.23282777199999999</v>
      </c>
      <c r="D166" s="24" t="s">
        <v>111</v>
      </c>
      <c r="E166">
        <v>0.189602282134926</v>
      </c>
      <c r="F166" t="e">
        <v>#N/A</v>
      </c>
      <c r="G166" t="e">
        <v>#N/A</v>
      </c>
      <c r="H166">
        <v>0.20424826443195301</v>
      </c>
      <c r="I166" t="s">
        <v>1346</v>
      </c>
      <c r="J166" t="s">
        <v>1196</v>
      </c>
      <c r="K166">
        <v>1</v>
      </c>
      <c r="L166">
        <v>1</v>
      </c>
      <c r="M166">
        <v>1</v>
      </c>
      <c r="N166">
        <v>0</v>
      </c>
      <c r="O166" t="s">
        <v>378</v>
      </c>
      <c r="P166" t="e">
        <v>#N/A</v>
      </c>
      <c r="Q166" t="e">
        <v>#N/A</v>
      </c>
      <c r="R166" t="s">
        <v>923</v>
      </c>
      <c r="S166" t="s">
        <v>1043</v>
      </c>
      <c r="T166" t="s">
        <v>1045</v>
      </c>
    </row>
    <row r="167" spans="1:20" x14ac:dyDescent="0.2">
      <c r="A167">
        <v>184</v>
      </c>
      <c r="B167" t="s">
        <v>328</v>
      </c>
      <c r="C167">
        <v>-0.23228344200000006</v>
      </c>
      <c r="D167" s="24" t="s">
        <v>111</v>
      </c>
      <c r="E167">
        <v>-0.28214462767793802</v>
      </c>
      <c r="F167" t="e">
        <v>#N/A</v>
      </c>
      <c r="G167" t="e">
        <v>#N/A</v>
      </c>
      <c r="H167">
        <v>-0.26387318968772899</v>
      </c>
      <c r="I167" t="s">
        <v>1346</v>
      </c>
      <c r="J167" t="s">
        <v>1232</v>
      </c>
      <c r="K167">
        <v>1</v>
      </c>
      <c r="L167">
        <v>1</v>
      </c>
      <c r="M167">
        <v>1</v>
      </c>
      <c r="N167">
        <v>0</v>
      </c>
      <c r="O167" t="s">
        <v>378</v>
      </c>
      <c r="P167" t="e">
        <v>#N/A</v>
      </c>
      <c r="Q167" t="e">
        <v>#N/A</v>
      </c>
      <c r="R167" t="s">
        <v>957</v>
      </c>
      <c r="S167" t="s">
        <v>1043</v>
      </c>
      <c r="T167" t="s">
        <v>1045</v>
      </c>
    </row>
    <row r="168" spans="1:20" x14ac:dyDescent="0.2">
      <c r="A168">
        <v>263</v>
      </c>
      <c r="B168" t="s">
        <v>325</v>
      </c>
      <c r="C168">
        <v>-0.22031703349999998</v>
      </c>
      <c r="D168" s="24" t="s">
        <v>111</v>
      </c>
      <c r="E168">
        <v>5.07470264064281E-2</v>
      </c>
      <c r="F168" t="e">
        <v>#N/A</v>
      </c>
      <c r="G168" t="e">
        <v>#N/A</v>
      </c>
      <c r="H168">
        <v>6.6728092730045305E-2</v>
      </c>
      <c r="I168" t="s">
        <v>1346</v>
      </c>
      <c r="J168" t="s">
        <v>1311</v>
      </c>
      <c r="K168">
        <v>1</v>
      </c>
      <c r="L168">
        <v>1</v>
      </c>
      <c r="M168">
        <v>0</v>
      </c>
      <c r="N168">
        <v>0</v>
      </c>
      <c r="O168" t="s">
        <v>378</v>
      </c>
      <c r="P168" t="e">
        <v>#N/A</v>
      </c>
      <c r="Q168" t="e">
        <v>#N/A</v>
      </c>
      <c r="R168" t="s">
        <v>1030</v>
      </c>
      <c r="S168" t="s">
        <v>1043</v>
      </c>
      <c r="T168" t="s">
        <v>1045</v>
      </c>
    </row>
    <row r="169" spans="1:20" x14ac:dyDescent="0.2">
      <c r="A169">
        <v>234</v>
      </c>
      <c r="B169" t="s">
        <v>324</v>
      </c>
      <c r="C169">
        <v>-0.21893361</v>
      </c>
      <c r="D169" s="24" t="s">
        <v>111</v>
      </c>
      <c r="E169">
        <v>-0.86996799421140902</v>
      </c>
      <c r="F169" t="e">
        <v>#N/A</v>
      </c>
      <c r="G169" t="e">
        <v>#N/A</v>
      </c>
      <c r="H169">
        <v>-0.200332581996918</v>
      </c>
      <c r="I169" t="s">
        <v>1346</v>
      </c>
      <c r="J169" t="s">
        <v>1282</v>
      </c>
      <c r="K169">
        <v>1</v>
      </c>
      <c r="L169">
        <v>0</v>
      </c>
      <c r="M169">
        <v>0</v>
      </c>
      <c r="N169">
        <v>0</v>
      </c>
      <c r="O169" t="s">
        <v>378</v>
      </c>
      <c r="P169" t="e">
        <v>#N/A</v>
      </c>
      <c r="Q169" t="e">
        <v>#N/A</v>
      </c>
      <c r="R169" t="s">
        <v>1003</v>
      </c>
      <c r="S169" t="s">
        <v>1043</v>
      </c>
      <c r="T169" t="s">
        <v>1045</v>
      </c>
    </row>
    <row r="170" spans="1:20" x14ac:dyDescent="0.2">
      <c r="A170">
        <v>142</v>
      </c>
      <c r="B170" t="s">
        <v>323</v>
      </c>
      <c r="C170">
        <v>-0.2174559224999999</v>
      </c>
      <c r="D170" s="24" t="s">
        <v>111</v>
      </c>
      <c r="E170">
        <v>-0.31133178317261301</v>
      </c>
      <c r="F170" t="e">
        <v>#N/A</v>
      </c>
      <c r="G170" t="e">
        <v>#N/A</v>
      </c>
      <c r="H170">
        <v>-3.8836810737848303E-2</v>
      </c>
      <c r="I170" t="s">
        <v>1346</v>
      </c>
      <c r="J170" t="s">
        <v>1190</v>
      </c>
      <c r="K170">
        <v>1</v>
      </c>
      <c r="L170">
        <v>1</v>
      </c>
      <c r="M170">
        <v>0</v>
      </c>
      <c r="N170">
        <v>0</v>
      </c>
      <c r="O170" t="s">
        <v>378</v>
      </c>
      <c r="P170" t="e">
        <v>#N/A</v>
      </c>
      <c r="Q170" t="e">
        <v>#N/A</v>
      </c>
      <c r="R170" t="s">
        <v>917</v>
      </c>
      <c r="S170" t="s">
        <v>1043</v>
      </c>
      <c r="T170" t="s">
        <v>1045</v>
      </c>
    </row>
    <row r="171" spans="1:20" x14ac:dyDescent="0.2">
      <c r="A171">
        <v>4</v>
      </c>
      <c r="B171" t="s">
        <v>321</v>
      </c>
      <c r="C171">
        <v>-0.21257856450000007</v>
      </c>
      <c r="D171" s="24" t="s">
        <v>111</v>
      </c>
      <c r="E171">
        <v>-7.8766142103735406E-2</v>
      </c>
      <c r="F171" t="e">
        <v>#N/A</v>
      </c>
      <c r="G171" t="e">
        <v>#N/A</v>
      </c>
      <c r="H171">
        <v>7.3117427527904497E-2</v>
      </c>
      <c r="I171" t="s">
        <v>1346</v>
      </c>
      <c r="J171" t="s">
        <v>1052</v>
      </c>
      <c r="K171">
        <v>1</v>
      </c>
      <c r="L171">
        <v>0</v>
      </c>
      <c r="M171">
        <v>0</v>
      </c>
      <c r="N171">
        <v>0</v>
      </c>
      <c r="O171" t="s">
        <v>378</v>
      </c>
      <c r="P171" t="e">
        <v>#N/A</v>
      </c>
      <c r="Q171" t="e">
        <v>#N/A</v>
      </c>
      <c r="R171" t="s">
        <v>785</v>
      </c>
      <c r="S171" t="s">
        <v>1043</v>
      </c>
      <c r="T171" t="s">
        <v>1045</v>
      </c>
    </row>
    <row r="172" spans="1:20" x14ac:dyDescent="0.2">
      <c r="A172">
        <v>117</v>
      </c>
      <c r="B172" t="s">
        <v>317</v>
      </c>
      <c r="C172">
        <v>-0.20944759449999995</v>
      </c>
      <c r="D172" s="24" t="s">
        <v>111</v>
      </c>
      <c r="E172">
        <v>0.442869216565275</v>
      </c>
      <c r="F172" t="e">
        <v>#N/A</v>
      </c>
      <c r="G172" t="e">
        <v>#N/A</v>
      </c>
      <c r="H172">
        <v>0.114264324307442</v>
      </c>
      <c r="I172" t="s">
        <v>1346</v>
      </c>
      <c r="J172" t="s">
        <v>1165</v>
      </c>
      <c r="K172">
        <v>0</v>
      </c>
      <c r="L172">
        <v>1</v>
      </c>
      <c r="M172">
        <v>0</v>
      </c>
      <c r="N172">
        <v>0</v>
      </c>
      <c r="O172" t="s">
        <v>378</v>
      </c>
      <c r="P172" t="e">
        <v>#N/A</v>
      </c>
      <c r="Q172" t="e">
        <v>#N/A</v>
      </c>
      <c r="R172" t="s">
        <v>895</v>
      </c>
      <c r="S172" t="s">
        <v>1043</v>
      </c>
      <c r="T172" t="s">
        <v>1045</v>
      </c>
    </row>
    <row r="173" spans="1:20" x14ac:dyDescent="0.2">
      <c r="A173">
        <v>233</v>
      </c>
      <c r="B173" t="s">
        <v>133</v>
      </c>
      <c r="C173">
        <v>0.20866042500000004</v>
      </c>
      <c r="D173" s="24" t="s">
        <v>111</v>
      </c>
      <c r="E173">
        <v>-0.37426788152873203</v>
      </c>
      <c r="F173" t="e">
        <v>#N/A</v>
      </c>
      <c r="G173" t="e">
        <v>#N/A</v>
      </c>
      <c r="H173">
        <v>4.8035260289907497E-2</v>
      </c>
      <c r="I173" t="s">
        <v>1346</v>
      </c>
      <c r="J173" t="s">
        <v>1281</v>
      </c>
      <c r="K173">
        <v>1</v>
      </c>
      <c r="L173">
        <v>0</v>
      </c>
      <c r="M173">
        <v>1</v>
      </c>
      <c r="N173">
        <v>0</v>
      </c>
      <c r="O173" t="s">
        <v>378</v>
      </c>
      <c r="P173" t="e">
        <v>#N/A</v>
      </c>
      <c r="Q173" t="e">
        <v>#N/A</v>
      </c>
      <c r="R173" t="s">
        <v>1002</v>
      </c>
      <c r="S173" s="19" t="s">
        <v>5</v>
      </c>
      <c r="T173" t="s">
        <v>1047</v>
      </c>
    </row>
    <row r="174" spans="1:20" x14ac:dyDescent="0.2">
      <c r="A174">
        <v>260</v>
      </c>
      <c r="B174" t="s">
        <v>315</v>
      </c>
      <c r="C174">
        <v>-0.20838614650000004</v>
      </c>
      <c r="D174" s="24" t="s">
        <v>111</v>
      </c>
      <c r="E174">
        <v>0.48040169452671699</v>
      </c>
      <c r="F174" t="e">
        <v>#N/A</v>
      </c>
      <c r="G174" t="e">
        <v>#N/A</v>
      </c>
      <c r="H174">
        <v>0.15003110468387601</v>
      </c>
      <c r="I174" t="s">
        <v>1346</v>
      </c>
      <c r="J174" t="s">
        <v>1308</v>
      </c>
      <c r="K174">
        <v>1</v>
      </c>
      <c r="L174">
        <v>0</v>
      </c>
      <c r="M174">
        <v>0</v>
      </c>
      <c r="N174">
        <v>0</v>
      </c>
      <c r="O174" t="s">
        <v>378</v>
      </c>
      <c r="P174" t="e">
        <v>#N/A</v>
      </c>
      <c r="Q174" t="e">
        <v>#N/A</v>
      </c>
      <c r="R174" t="s">
        <v>1027</v>
      </c>
      <c r="S174" t="s">
        <v>1043</v>
      </c>
      <c r="T174" t="s">
        <v>1045</v>
      </c>
    </row>
    <row r="175" spans="1:20" x14ac:dyDescent="0.2">
      <c r="A175">
        <v>56</v>
      </c>
      <c r="B175" t="s">
        <v>314</v>
      </c>
      <c r="C175">
        <v>-0.2070527975</v>
      </c>
      <c r="D175" s="24" t="s">
        <v>111</v>
      </c>
      <c r="E175">
        <v>-0.102249130364036</v>
      </c>
      <c r="F175" t="e">
        <v>#N/A</v>
      </c>
      <c r="G175" t="e">
        <v>#N/A</v>
      </c>
      <c r="H175">
        <v>0.116433151066303</v>
      </c>
      <c r="I175" t="s">
        <v>1346</v>
      </c>
      <c r="J175" t="s">
        <v>1104</v>
      </c>
      <c r="K175">
        <v>0</v>
      </c>
      <c r="L175">
        <v>0</v>
      </c>
      <c r="M175">
        <v>0</v>
      </c>
      <c r="N175">
        <v>1</v>
      </c>
      <c r="O175" t="s">
        <v>378</v>
      </c>
      <c r="P175" t="e">
        <v>#N/A</v>
      </c>
      <c r="Q175" t="e">
        <v>#N/A</v>
      </c>
      <c r="R175" t="s">
        <v>835</v>
      </c>
      <c r="S175" t="s">
        <v>1043</v>
      </c>
      <c r="T175" t="s">
        <v>1045</v>
      </c>
    </row>
    <row r="176" spans="1:20" x14ac:dyDescent="0.2">
      <c r="A176">
        <v>112</v>
      </c>
      <c r="B176" t="s">
        <v>313</v>
      </c>
      <c r="C176">
        <v>-0.2062170955</v>
      </c>
      <c r="D176" s="24" t="s">
        <v>111</v>
      </c>
      <c r="E176">
        <v>-3.23648040307674E-2</v>
      </c>
      <c r="F176" t="e">
        <v>#N/A</v>
      </c>
      <c r="G176" t="e">
        <v>#N/A</v>
      </c>
      <c r="H176">
        <v>0.156289473176003</v>
      </c>
      <c r="I176" t="s">
        <v>1346</v>
      </c>
      <c r="J176" t="s">
        <v>1160</v>
      </c>
      <c r="K176">
        <v>1</v>
      </c>
      <c r="L176">
        <v>1</v>
      </c>
      <c r="M176">
        <v>1</v>
      </c>
      <c r="N176">
        <v>1</v>
      </c>
      <c r="O176" t="s">
        <v>378</v>
      </c>
      <c r="P176" t="e">
        <v>#N/A</v>
      </c>
      <c r="Q176" t="e">
        <v>#N/A</v>
      </c>
      <c r="R176" t="s">
        <v>890</v>
      </c>
      <c r="S176" t="s">
        <v>1043</v>
      </c>
      <c r="T176" t="s">
        <v>1045</v>
      </c>
    </row>
    <row r="177" spans="1:20" x14ac:dyDescent="0.2">
      <c r="A177">
        <v>94</v>
      </c>
      <c r="B177" t="s">
        <v>309</v>
      </c>
      <c r="C177">
        <v>-0.20063691350000001</v>
      </c>
      <c r="D177" s="24" t="s">
        <v>111</v>
      </c>
      <c r="E177">
        <v>6.1521621699097501E-2</v>
      </c>
      <c r="F177" t="e">
        <v>#N/A</v>
      </c>
      <c r="G177" t="e">
        <v>#N/A</v>
      </c>
      <c r="H177">
        <v>0.25401055812835699</v>
      </c>
      <c r="I177" t="s">
        <v>1346</v>
      </c>
      <c r="J177" t="s">
        <v>1142</v>
      </c>
      <c r="K177">
        <v>1</v>
      </c>
      <c r="L177">
        <v>0</v>
      </c>
      <c r="M177">
        <v>0</v>
      </c>
      <c r="N177">
        <v>0</v>
      </c>
      <c r="O177" t="s">
        <v>378</v>
      </c>
      <c r="P177" t="e">
        <v>#N/A</v>
      </c>
      <c r="Q177" t="e">
        <v>#N/A</v>
      </c>
      <c r="R177" t="s">
        <v>873</v>
      </c>
      <c r="S177" t="s">
        <v>1043</v>
      </c>
      <c r="T177" t="s">
        <v>1045</v>
      </c>
    </row>
    <row r="178" spans="1:20" x14ac:dyDescent="0.2">
      <c r="A178">
        <v>266</v>
      </c>
      <c r="B178" t="s">
        <v>135</v>
      </c>
      <c r="C178">
        <v>0.20006382300000003</v>
      </c>
      <c r="D178" s="24" t="s">
        <v>111</v>
      </c>
      <c r="E178">
        <v>-7.7491584975328501E-2</v>
      </c>
      <c r="F178" t="e">
        <v>#N/A</v>
      </c>
      <c r="G178" t="e">
        <v>#N/A</v>
      </c>
      <c r="H178">
        <v>-1.28364078700542E-2</v>
      </c>
      <c r="I178" t="s">
        <v>1346</v>
      </c>
      <c r="J178" t="s">
        <v>1314</v>
      </c>
      <c r="K178">
        <v>1</v>
      </c>
      <c r="L178">
        <v>1</v>
      </c>
      <c r="M178">
        <v>1</v>
      </c>
      <c r="N178">
        <v>0</v>
      </c>
      <c r="O178" t="s">
        <v>378</v>
      </c>
      <c r="P178" t="e">
        <v>#N/A</v>
      </c>
      <c r="Q178" t="e">
        <v>#N/A</v>
      </c>
      <c r="R178" t="s">
        <v>1033</v>
      </c>
      <c r="S178" s="19" t="s">
        <v>5</v>
      </c>
      <c r="T178" t="s">
        <v>1047</v>
      </c>
    </row>
    <row r="179" spans="1:20" x14ac:dyDescent="0.2">
      <c r="A179">
        <v>37</v>
      </c>
      <c r="B179" t="s">
        <v>301</v>
      </c>
      <c r="C179">
        <v>-0.19442862900000002</v>
      </c>
      <c r="D179" s="24" t="s">
        <v>111</v>
      </c>
      <c r="E179">
        <v>3.03152294698299E-2</v>
      </c>
      <c r="F179" t="e">
        <v>#N/A</v>
      </c>
      <c r="G179" t="e">
        <v>#N/A</v>
      </c>
      <c r="H179">
        <v>7.8199245035648304E-2</v>
      </c>
      <c r="I179" t="s">
        <v>1346</v>
      </c>
      <c r="J179" t="s">
        <v>1085</v>
      </c>
      <c r="K179">
        <v>1</v>
      </c>
      <c r="L179">
        <v>1</v>
      </c>
      <c r="M179">
        <v>1</v>
      </c>
      <c r="N179">
        <v>0</v>
      </c>
      <c r="O179" t="s">
        <v>378</v>
      </c>
      <c r="P179" t="e">
        <v>#N/A</v>
      </c>
      <c r="Q179" t="e">
        <v>#N/A</v>
      </c>
      <c r="R179" t="s">
        <v>817</v>
      </c>
      <c r="S179" t="s">
        <v>1043</v>
      </c>
      <c r="T179" t="s">
        <v>1045</v>
      </c>
    </row>
    <row r="180" spans="1:20" x14ac:dyDescent="0.2">
      <c r="A180">
        <v>146</v>
      </c>
      <c r="B180" t="s">
        <v>136</v>
      </c>
      <c r="C180">
        <v>0.19356004450000003</v>
      </c>
      <c r="D180" s="24" t="s">
        <v>111</v>
      </c>
      <c r="E180">
        <v>-0.79663207081688903</v>
      </c>
      <c r="F180" t="e">
        <v>#N/A</v>
      </c>
      <c r="G180" t="e">
        <v>#N/A</v>
      </c>
      <c r="H180">
        <v>-0.57056820392608598</v>
      </c>
      <c r="I180" t="s">
        <v>1346</v>
      </c>
      <c r="J180" t="s">
        <v>1194</v>
      </c>
      <c r="K180">
        <v>1</v>
      </c>
      <c r="L180">
        <v>1</v>
      </c>
      <c r="M180">
        <v>1</v>
      </c>
      <c r="N180">
        <v>0</v>
      </c>
      <c r="O180" t="s">
        <v>378</v>
      </c>
      <c r="P180" t="e">
        <v>#N/A</v>
      </c>
      <c r="Q180" t="e">
        <v>#N/A</v>
      </c>
      <c r="R180" t="s">
        <v>921</v>
      </c>
      <c r="S180" s="19" t="s">
        <v>5</v>
      </c>
      <c r="T180" t="s">
        <v>1047</v>
      </c>
    </row>
    <row r="181" spans="1:20" x14ac:dyDescent="0.2">
      <c r="A181">
        <v>248</v>
      </c>
      <c r="B181" t="s">
        <v>298</v>
      </c>
      <c r="C181">
        <v>-0.19267154899999997</v>
      </c>
      <c r="D181" s="24" t="s">
        <v>111</v>
      </c>
      <c r="E181">
        <v>-0.55620874698997302</v>
      </c>
      <c r="F181" t="e">
        <v>#N/A</v>
      </c>
      <c r="G181" t="e">
        <v>#N/A</v>
      </c>
      <c r="H181">
        <v>-0.23688488453626599</v>
      </c>
      <c r="I181" t="s">
        <v>1346</v>
      </c>
      <c r="J181" t="s">
        <v>1296</v>
      </c>
      <c r="K181">
        <v>1</v>
      </c>
      <c r="L181">
        <v>1</v>
      </c>
      <c r="M181">
        <v>1</v>
      </c>
      <c r="N181">
        <v>0</v>
      </c>
      <c r="O181" t="s">
        <v>378</v>
      </c>
      <c r="P181" t="e">
        <v>#N/A</v>
      </c>
      <c r="Q181" t="e">
        <v>#N/A</v>
      </c>
      <c r="R181" t="s">
        <v>1017</v>
      </c>
      <c r="S181" t="s">
        <v>1043</v>
      </c>
      <c r="T181" t="s">
        <v>1045</v>
      </c>
    </row>
    <row r="182" spans="1:20" x14ac:dyDescent="0.2">
      <c r="A182">
        <v>77</v>
      </c>
      <c r="B182" t="s">
        <v>297</v>
      </c>
      <c r="C182">
        <v>-0.19178320849999997</v>
      </c>
      <c r="D182" s="24" t="s">
        <v>111</v>
      </c>
      <c r="E182">
        <v>0.235186306929901</v>
      </c>
      <c r="F182" t="e">
        <v>#N/A</v>
      </c>
      <c r="G182" t="e">
        <v>#N/A</v>
      </c>
      <c r="H182">
        <v>0.16778673231601701</v>
      </c>
      <c r="I182" t="s">
        <v>1346</v>
      </c>
      <c r="J182" t="s">
        <v>1125</v>
      </c>
      <c r="K182">
        <v>1</v>
      </c>
      <c r="L182">
        <v>1</v>
      </c>
      <c r="M182">
        <v>1</v>
      </c>
      <c r="N182">
        <v>0</v>
      </c>
      <c r="O182" t="s">
        <v>378</v>
      </c>
      <c r="P182" t="e">
        <v>#N/A</v>
      </c>
      <c r="Q182" t="e">
        <v>#N/A</v>
      </c>
      <c r="R182" t="s">
        <v>856</v>
      </c>
      <c r="S182" t="s">
        <v>1043</v>
      </c>
      <c r="T182" t="s">
        <v>1045</v>
      </c>
    </row>
    <row r="183" spans="1:20" x14ac:dyDescent="0.2">
      <c r="A183">
        <v>271</v>
      </c>
      <c r="B183" t="s">
        <v>293</v>
      </c>
      <c r="C183">
        <v>-0.18869863499999995</v>
      </c>
      <c r="D183" s="24" t="s">
        <v>111</v>
      </c>
      <c r="E183">
        <v>-5.7119164240368801E-2</v>
      </c>
      <c r="F183" t="e">
        <v>#N/A</v>
      </c>
      <c r="G183" t="e">
        <v>#N/A</v>
      </c>
      <c r="H183">
        <v>-1.13115928106708E-2</v>
      </c>
      <c r="I183" t="s">
        <v>1346</v>
      </c>
      <c r="J183" t="s">
        <v>1319</v>
      </c>
      <c r="K183">
        <v>0</v>
      </c>
      <c r="L183">
        <v>0</v>
      </c>
      <c r="M183">
        <v>0</v>
      </c>
      <c r="N183">
        <v>0</v>
      </c>
      <c r="O183" t="s">
        <v>378</v>
      </c>
      <c r="P183" t="e">
        <v>#N/A</v>
      </c>
      <c r="Q183" t="e">
        <v>#N/A</v>
      </c>
      <c r="R183" t="s">
        <v>1038</v>
      </c>
      <c r="S183" t="s">
        <v>1043</v>
      </c>
      <c r="T183" t="s">
        <v>1045</v>
      </c>
    </row>
    <row r="184" spans="1:20" x14ac:dyDescent="0.2">
      <c r="A184">
        <v>178</v>
      </c>
      <c r="B184" t="s">
        <v>291</v>
      </c>
      <c r="C184">
        <v>-0.18524899150000007</v>
      </c>
      <c r="D184" s="24" t="s">
        <v>111</v>
      </c>
      <c r="E184">
        <v>0.22975322827472699</v>
      </c>
      <c r="F184" t="e">
        <v>#N/A</v>
      </c>
      <c r="G184" t="e">
        <v>#N/A</v>
      </c>
      <c r="H184">
        <v>0.19779707491397899</v>
      </c>
      <c r="I184" t="s">
        <v>1346</v>
      </c>
      <c r="J184" t="s">
        <v>1226</v>
      </c>
      <c r="K184">
        <v>1</v>
      </c>
      <c r="L184">
        <v>1</v>
      </c>
      <c r="M184">
        <v>1</v>
      </c>
      <c r="N184">
        <v>0</v>
      </c>
      <c r="O184" t="s">
        <v>378</v>
      </c>
      <c r="P184" t="e">
        <v>#N/A</v>
      </c>
      <c r="Q184" t="e">
        <v>#N/A</v>
      </c>
      <c r="R184" t="s">
        <v>951</v>
      </c>
      <c r="S184" t="s">
        <v>1043</v>
      </c>
      <c r="T184" t="s">
        <v>1045</v>
      </c>
    </row>
    <row r="185" spans="1:20" x14ac:dyDescent="0.2">
      <c r="A185">
        <v>33</v>
      </c>
      <c r="B185" t="s">
        <v>290</v>
      </c>
      <c r="C185">
        <v>-0.1844779245</v>
      </c>
      <c r="D185" s="24" t="s">
        <v>111</v>
      </c>
      <c r="E185">
        <v>-0.52652237232993704</v>
      </c>
      <c r="F185" t="e">
        <v>#N/A</v>
      </c>
      <c r="G185" t="e">
        <v>#N/A</v>
      </c>
      <c r="H185">
        <v>-0.188338443636894</v>
      </c>
      <c r="I185" t="s">
        <v>1346</v>
      </c>
      <c r="J185" t="s">
        <v>1081</v>
      </c>
      <c r="K185">
        <v>0</v>
      </c>
      <c r="L185">
        <v>1</v>
      </c>
      <c r="M185">
        <v>0</v>
      </c>
      <c r="N185">
        <v>0</v>
      </c>
      <c r="O185" t="e">
        <v>#N/A</v>
      </c>
      <c r="P185" t="e">
        <v>#N/A</v>
      </c>
      <c r="Q185" t="e">
        <v>#N/A</v>
      </c>
      <c r="R185" t="s">
        <v>813</v>
      </c>
      <c r="S185" t="s">
        <v>1043</v>
      </c>
      <c r="T185" t="s">
        <v>1045</v>
      </c>
    </row>
    <row r="186" spans="1:20" x14ac:dyDescent="0.2">
      <c r="A186">
        <v>214</v>
      </c>
      <c r="B186" t="s">
        <v>287</v>
      </c>
      <c r="C186">
        <v>-0.18300657200000003</v>
      </c>
      <c r="D186" s="24" t="s">
        <v>111</v>
      </c>
      <c r="E186">
        <v>0.31729196562998802</v>
      </c>
      <c r="F186" t="e">
        <v>#N/A</v>
      </c>
      <c r="G186" t="e">
        <v>#N/A</v>
      </c>
      <c r="H186">
        <v>0.121674306690693</v>
      </c>
      <c r="I186" t="s">
        <v>1346</v>
      </c>
      <c r="J186" t="s">
        <v>1262</v>
      </c>
      <c r="K186">
        <v>1</v>
      </c>
      <c r="L186">
        <v>1</v>
      </c>
      <c r="M186">
        <v>1</v>
      </c>
      <c r="N186">
        <v>0</v>
      </c>
      <c r="O186" t="s">
        <v>378</v>
      </c>
      <c r="P186" t="e">
        <v>#N/A</v>
      </c>
      <c r="Q186" t="e">
        <v>#N/A</v>
      </c>
      <c r="R186" t="s">
        <v>984</v>
      </c>
      <c r="S186" t="s">
        <v>1043</v>
      </c>
      <c r="T186" t="s">
        <v>1045</v>
      </c>
    </row>
    <row r="187" spans="1:20" x14ac:dyDescent="0.2">
      <c r="A187">
        <v>172</v>
      </c>
      <c r="B187" t="s">
        <v>286</v>
      </c>
      <c r="C187">
        <v>-0.18291808299999998</v>
      </c>
      <c r="D187" s="24" t="s">
        <v>111</v>
      </c>
      <c r="E187">
        <v>-5.3506338695723202E-2</v>
      </c>
      <c r="F187" t="e">
        <v>#N/A</v>
      </c>
      <c r="G187" t="e">
        <v>#N/A</v>
      </c>
      <c r="H187">
        <v>-4.2294576764106799E-2</v>
      </c>
      <c r="I187" t="s">
        <v>1346</v>
      </c>
      <c r="J187" t="s">
        <v>1220</v>
      </c>
      <c r="K187">
        <v>1</v>
      </c>
      <c r="L187">
        <v>0</v>
      </c>
      <c r="M187">
        <v>0</v>
      </c>
      <c r="N187">
        <v>0</v>
      </c>
      <c r="O187" t="s">
        <v>378</v>
      </c>
      <c r="P187" t="e">
        <v>#N/A</v>
      </c>
      <c r="Q187" t="e">
        <v>#N/A</v>
      </c>
      <c r="R187" t="s">
        <v>945</v>
      </c>
      <c r="S187" t="s">
        <v>1043</v>
      </c>
      <c r="T187" t="s">
        <v>1045</v>
      </c>
    </row>
    <row r="188" spans="1:20" x14ac:dyDescent="0.2">
      <c r="A188">
        <v>52</v>
      </c>
      <c r="B188" t="s">
        <v>283</v>
      </c>
      <c r="C188">
        <v>-0.17770103249999999</v>
      </c>
      <c r="D188" s="24" t="s">
        <v>111</v>
      </c>
      <c r="E188">
        <v>0.36837390921172097</v>
      </c>
      <c r="F188" t="e">
        <v>#N/A</v>
      </c>
      <c r="G188" t="e">
        <v>#N/A</v>
      </c>
      <c r="H188">
        <v>1.20179578661919E-2</v>
      </c>
      <c r="I188" t="s">
        <v>1346</v>
      </c>
      <c r="J188" t="s">
        <v>1100</v>
      </c>
      <c r="K188">
        <v>1</v>
      </c>
      <c r="L188">
        <v>1</v>
      </c>
      <c r="M188">
        <v>1</v>
      </c>
      <c r="N188">
        <v>0</v>
      </c>
      <c r="O188" t="s">
        <v>378</v>
      </c>
      <c r="P188" t="e">
        <v>#N/A</v>
      </c>
      <c r="Q188" t="e">
        <v>#N/A</v>
      </c>
      <c r="R188" t="s">
        <v>831</v>
      </c>
      <c r="S188" t="s">
        <v>1043</v>
      </c>
      <c r="T188" t="s">
        <v>1045</v>
      </c>
    </row>
    <row r="189" spans="1:20" x14ac:dyDescent="0.2">
      <c r="A189">
        <v>141</v>
      </c>
      <c r="B189" t="s">
        <v>147</v>
      </c>
      <c r="C189">
        <v>0.17298345300000006</v>
      </c>
      <c r="D189" s="24" t="s">
        <v>111</v>
      </c>
      <c r="E189">
        <v>-0.50062471312163603</v>
      </c>
      <c r="F189" t="e">
        <v>#N/A</v>
      </c>
      <c r="G189" t="e">
        <v>#N/A</v>
      </c>
      <c r="H189">
        <v>-7.8823812305927304E-2</v>
      </c>
      <c r="I189" t="s">
        <v>1346</v>
      </c>
      <c r="J189" t="s">
        <v>1189</v>
      </c>
      <c r="K189">
        <v>1</v>
      </c>
      <c r="L189">
        <v>0</v>
      </c>
      <c r="M189">
        <v>0</v>
      </c>
      <c r="N189">
        <v>0</v>
      </c>
      <c r="O189" t="s">
        <v>378</v>
      </c>
      <c r="P189" t="e">
        <v>#N/A</v>
      </c>
      <c r="Q189" t="e">
        <v>#N/A</v>
      </c>
      <c r="R189" t="s">
        <v>916</v>
      </c>
      <c r="S189" s="19" t="s">
        <v>5</v>
      </c>
      <c r="T189" t="s">
        <v>1047</v>
      </c>
    </row>
    <row r="190" spans="1:20" x14ac:dyDescent="0.2">
      <c r="A190">
        <v>26</v>
      </c>
      <c r="B190" t="s">
        <v>277</v>
      </c>
      <c r="C190">
        <v>-0.16975185800000003</v>
      </c>
      <c r="D190" s="24" t="s">
        <v>111</v>
      </c>
      <c r="E190">
        <v>0.31267832052009598</v>
      </c>
      <c r="F190" t="e">
        <v>#N/A</v>
      </c>
      <c r="G190" t="e">
        <v>#N/A</v>
      </c>
      <c r="H190">
        <v>0.218420550227165</v>
      </c>
      <c r="I190" t="s">
        <v>1346</v>
      </c>
      <c r="J190" t="s">
        <v>1074</v>
      </c>
      <c r="K190">
        <v>1</v>
      </c>
      <c r="L190">
        <v>0</v>
      </c>
      <c r="M190">
        <v>0</v>
      </c>
      <c r="N190">
        <v>0</v>
      </c>
      <c r="O190" t="s">
        <v>378</v>
      </c>
      <c r="P190" t="e">
        <v>#N/A</v>
      </c>
      <c r="Q190" t="e">
        <v>#N/A</v>
      </c>
      <c r="R190" t="s">
        <v>806</v>
      </c>
      <c r="S190" t="s">
        <v>1043</v>
      </c>
      <c r="T190" t="s">
        <v>1045</v>
      </c>
    </row>
    <row r="191" spans="1:20" x14ac:dyDescent="0.2">
      <c r="A191">
        <v>101</v>
      </c>
      <c r="B191" t="s">
        <v>276</v>
      </c>
      <c r="C191">
        <v>-0.16965309449999999</v>
      </c>
      <c r="D191" s="24" t="s">
        <v>111</v>
      </c>
      <c r="E191">
        <v>0.159829563149429</v>
      </c>
      <c r="F191" t="e">
        <v>#N/A</v>
      </c>
      <c r="G191" t="e">
        <v>#N/A</v>
      </c>
      <c r="H191">
        <v>0.26391717791557301</v>
      </c>
      <c r="I191" t="s">
        <v>1346</v>
      </c>
      <c r="J191" t="s">
        <v>1149</v>
      </c>
      <c r="K191">
        <v>1</v>
      </c>
      <c r="L191">
        <v>1</v>
      </c>
      <c r="M191">
        <v>0</v>
      </c>
      <c r="N191">
        <v>0</v>
      </c>
      <c r="O191" t="s">
        <v>378</v>
      </c>
      <c r="P191" t="e">
        <v>#N/A</v>
      </c>
      <c r="Q191" t="e">
        <v>#N/A</v>
      </c>
      <c r="R191" t="s">
        <v>880</v>
      </c>
      <c r="S191" t="s">
        <v>1043</v>
      </c>
      <c r="T191" t="s">
        <v>1045</v>
      </c>
    </row>
    <row r="192" spans="1:20" x14ac:dyDescent="0.2">
      <c r="A192">
        <v>155</v>
      </c>
      <c r="B192" t="s">
        <v>273</v>
      </c>
      <c r="C192">
        <v>-0.16665783249999999</v>
      </c>
      <c r="D192" s="24" t="s">
        <v>111</v>
      </c>
      <c r="E192">
        <v>7.2694583880562394E-2</v>
      </c>
      <c r="F192" t="e">
        <v>#N/A</v>
      </c>
      <c r="G192" t="e">
        <v>#N/A</v>
      </c>
      <c r="H192">
        <v>0.12758701667189601</v>
      </c>
      <c r="I192" t="s">
        <v>1346</v>
      </c>
      <c r="J192" t="s">
        <v>1203</v>
      </c>
      <c r="K192">
        <v>0</v>
      </c>
      <c r="L192">
        <v>0</v>
      </c>
      <c r="M192">
        <v>0</v>
      </c>
      <c r="N192">
        <v>0</v>
      </c>
      <c r="O192" t="e">
        <v>#N/A</v>
      </c>
      <c r="P192" t="e">
        <v>#N/A</v>
      </c>
      <c r="Q192" t="e">
        <v>#N/A</v>
      </c>
      <c r="R192" t="s">
        <v>930</v>
      </c>
      <c r="S192" t="s">
        <v>1043</v>
      </c>
      <c r="T192" t="s">
        <v>1045</v>
      </c>
    </row>
    <row r="193" spans="1:20" x14ac:dyDescent="0.2">
      <c r="A193">
        <v>226</v>
      </c>
      <c r="B193" t="s">
        <v>272</v>
      </c>
      <c r="C193">
        <v>-0.16575769399999996</v>
      </c>
      <c r="D193" s="24" t="s">
        <v>111</v>
      </c>
      <c r="E193">
        <v>0.36351715093916398</v>
      </c>
      <c r="F193" t="e">
        <v>#N/A</v>
      </c>
      <c r="G193" t="e">
        <v>#N/A</v>
      </c>
      <c r="H193">
        <v>0.26332595944404602</v>
      </c>
      <c r="I193" t="s">
        <v>1346</v>
      </c>
      <c r="J193" t="s">
        <v>1274</v>
      </c>
      <c r="K193">
        <v>1</v>
      </c>
      <c r="L193">
        <v>1</v>
      </c>
      <c r="M193">
        <v>1</v>
      </c>
      <c r="N193">
        <v>1</v>
      </c>
      <c r="O193" t="s">
        <v>378</v>
      </c>
      <c r="P193" t="e">
        <v>#N/A</v>
      </c>
      <c r="Q193" t="e">
        <v>#N/A</v>
      </c>
      <c r="R193" t="s">
        <v>996</v>
      </c>
      <c r="S193" t="s">
        <v>1043</v>
      </c>
      <c r="T193" t="s">
        <v>1045</v>
      </c>
    </row>
    <row r="194" spans="1:20" x14ac:dyDescent="0.2">
      <c r="A194">
        <v>86</v>
      </c>
      <c r="B194" t="s">
        <v>271</v>
      </c>
      <c r="C194">
        <v>-0.16409158350000003</v>
      </c>
      <c r="D194" s="24" t="s">
        <v>111</v>
      </c>
      <c r="E194">
        <v>0.19698741039418</v>
      </c>
      <c r="F194" t="e">
        <v>#N/A</v>
      </c>
      <c r="G194" t="e">
        <v>#N/A</v>
      </c>
      <c r="H194">
        <v>-2.0378777757287001E-2</v>
      </c>
      <c r="I194" t="s">
        <v>1346</v>
      </c>
      <c r="J194" t="s">
        <v>1134</v>
      </c>
      <c r="K194">
        <v>1</v>
      </c>
      <c r="L194">
        <v>1</v>
      </c>
      <c r="M194">
        <v>1</v>
      </c>
      <c r="N194">
        <v>0</v>
      </c>
      <c r="O194" t="s">
        <v>378</v>
      </c>
      <c r="P194" t="e">
        <v>#N/A</v>
      </c>
      <c r="Q194" t="e">
        <v>#N/A</v>
      </c>
      <c r="R194" t="s">
        <v>865</v>
      </c>
      <c r="S194" t="s">
        <v>1043</v>
      </c>
      <c r="T194" t="s">
        <v>1045</v>
      </c>
    </row>
    <row r="195" spans="1:20" x14ac:dyDescent="0.2">
      <c r="A195">
        <v>104</v>
      </c>
      <c r="B195" t="s">
        <v>270</v>
      </c>
      <c r="C195">
        <v>-0.16364478150000006</v>
      </c>
      <c r="D195" s="24" t="s">
        <v>111</v>
      </c>
      <c r="E195">
        <v>0.197966754025864</v>
      </c>
      <c r="F195" t="e">
        <v>#N/A</v>
      </c>
      <c r="G195" t="e">
        <v>#N/A</v>
      </c>
      <c r="H195">
        <v>-2.1926896646618801E-2</v>
      </c>
      <c r="I195" t="s">
        <v>1346</v>
      </c>
      <c r="J195" t="s">
        <v>1152</v>
      </c>
      <c r="K195">
        <v>1</v>
      </c>
      <c r="L195">
        <v>0</v>
      </c>
      <c r="M195">
        <v>0</v>
      </c>
      <c r="N195">
        <v>0</v>
      </c>
      <c r="O195" t="s">
        <v>378</v>
      </c>
      <c r="P195" t="e">
        <v>#N/A</v>
      </c>
      <c r="Q195" t="e">
        <v>#N/A</v>
      </c>
      <c r="R195" t="s">
        <v>883</v>
      </c>
      <c r="S195" t="s">
        <v>1043</v>
      </c>
      <c r="T195" t="s">
        <v>1045</v>
      </c>
    </row>
    <row r="196" spans="1:20" x14ac:dyDescent="0.2">
      <c r="A196">
        <v>68</v>
      </c>
      <c r="B196" t="s">
        <v>268</v>
      </c>
      <c r="C196">
        <v>-0.16297365149999998</v>
      </c>
      <c r="D196" s="24" t="s">
        <v>111</v>
      </c>
      <c r="E196">
        <v>0.15750324292896201</v>
      </c>
      <c r="F196" t="e">
        <v>#N/A</v>
      </c>
      <c r="G196" t="e">
        <v>#N/A</v>
      </c>
      <c r="H196">
        <v>0.129232697188854</v>
      </c>
      <c r="I196" t="s">
        <v>1346</v>
      </c>
      <c r="J196" t="s">
        <v>1116</v>
      </c>
      <c r="K196">
        <v>1</v>
      </c>
      <c r="L196">
        <v>1</v>
      </c>
      <c r="M196">
        <v>1</v>
      </c>
      <c r="N196">
        <v>0</v>
      </c>
      <c r="O196" t="s">
        <v>378</v>
      </c>
      <c r="P196" t="e">
        <v>#N/A</v>
      </c>
      <c r="Q196" t="e">
        <v>#N/A</v>
      </c>
      <c r="R196" t="s">
        <v>847</v>
      </c>
      <c r="S196" t="s">
        <v>1043</v>
      </c>
      <c r="T196" t="s">
        <v>1045</v>
      </c>
    </row>
    <row r="197" spans="1:20" x14ac:dyDescent="0.2">
      <c r="A197">
        <v>80</v>
      </c>
      <c r="B197" t="s">
        <v>266</v>
      </c>
      <c r="C197">
        <v>-0.16245311499999998</v>
      </c>
      <c r="D197" s="24" t="s">
        <v>111</v>
      </c>
      <c r="E197">
        <v>0.182996613047537</v>
      </c>
      <c r="F197" t="e">
        <v>#N/A</v>
      </c>
      <c r="G197" t="e">
        <v>#N/A</v>
      </c>
      <c r="H197">
        <v>0.174574464559555</v>
      </c>
      <c r="I197" t="s">
        <v>1346</v>
      </c>
      <c r="J197" t="s">
        <v>1128</v>
      </c>
      <c r="K197">
        <v>1</v>
      </c>
      <c r="L197">
        <v>1</v>
      </c>
      <c r="M197">
        <v>1</v>
      </c>
      <c r="N197">
        <v>0</v>
      </c>
      <c r="O197" t="s">
        <v>378</v>
      </c>
      <c r="P197" t="e">
        <v>#N/A</v>
      </c>
      <c r="Q197" t="e">
        <v>#N/A</v>
      </c>
      <c r="R197" t="s">
        <v>859</v>
      </c>
      <c r="S197" t="s">
        <v>1043</v>
      </c>
      <c r="T197" t="s">
        <v>1045</v>
      </c>
    </row>
    <row r="198" spans="1:20" x14ac:dyDescent="0.2">
      <c r="A198">
        <v>249</v>
      </c>
      <c r="B198" t="s">
        <v>263</v>
      </c>
      <c r="C198">
        <v>-0.15786611750000001</v>
      </c>
      <c r="D198" s="24" t="s">
        <v>111</v>
      </c>
      <c r="E198">
        <v>0.14018770970530101</v>
      </c>
      <c r="F198" t="e">
        <v>#N/A</v>
      </c>
      <c r="G198" t="e">
        <v>#N/A</v>
      </c>
      <c r="H198">
        <v>0.198188200592995</v>
      </c>
      <c r="I198" t="s">
        <v>1346</v>
      </c>
      <c r="J198" t="s">
        <v>1297</v>
      </c>
      <c r="K198">
        <v>1</v>
      </c>
      <c r="L198">
        <v>0</v>
      </c>
      <c r="M198">
        <v>0</v>
      </c>
      <c r="N198">
        <v>0</v>
      </c>
      <c r="O198" t="s">
        <v>378</v>
      </c>
      <c r="P198" t="e">
        <v>#N/A</v>
      </c>
      <c r="Q198" t="e">
        <v>#N/A</v>
      </c>
      <c r="R198" t="s">
        <v>1018</v>
      </c>
      <c r="S198" t="s">
        <v>1043</v>
      </c>
      <c r="T198" t="s">
        <v>1045</v>
      </c>
    </row>
    <row r="199" spans="1:20" x14ac:dyDescent="0.2">
      <c r="A199">
        <v>95</v>
      </c>
      <c r="B199" t="s">
        <v>260</v>
      </c>
      <c r="C199">
        <v>-0.15611889299999993</v>
      </c>
      <c r="D199" s="24" t="s">
        <v>111</v>
      </c>
      <c r="E199">
        <v>0.37768797784130997</v>
      </c>
      <c r="F199" t="e">
        <v>#N/A</v>
      </c>
      <c r="G199" t="e">
        <v>#N/A</v>
      </c>
      <c r="H199">
        <v>0.11745453253388401</v>
      </c>
      <c r="I199" t="s">
        <v>1346</v>
      </c>
      <c r="J199" t="s">
        <v>1143</v>
      </c>
      <c r="K199">
        <v>0</v>
      </c>
      <c r="L199">
        <v>1</v>
      </c>
      <c r="M199">
        <v>0</v>
      </c>
      <c r="N199">
        <v>0</v>
      </c>
      <c r="O199" t="s">
        <v>378</v>
      </c>
      <c r="P199" t="e">
        <v>#N/A</v>
      </c>
      <c r="Q199" t="e">
        <v>#N/A</v>
      </c>
      <c r="R199" t="s">
        <v>874</v>
      </c>
      <c r="S199" t="s">
        <v>1043</v>
      </c>
      <c r="T199" t="s">
        <v>1045</v>
      </c>
    </row>
    <row r="200" spans="1:20" x14ac:dyDescent="0.2">
      <c r="A200">
        <v>87</v>
      </c>
      <c r="B200" t="s">
        <v>253</v>
      </c>
      <c r="C200">
        <v>-0.14857664000000004</v>
      </c>
      <c r="D200" s="24" t="s">
        <v>111</v>
      </c>
      <c r="E200">
        <v>1.38713658728182E-2</v>
      </c>
      <c r="F200" t="e">
        <v>#N/A</v>
      </c>
      <c r="G200" t="e">
        <v>#N/A</v>
      </c>
      <c r="H200">
        <v>-4.7723405063152299E-2</v>
      </c>
      <c r="I200" t="s">
        <v>1346</v>
      </c>
      <c r="J200" t="s">
        <v>1135</v>
      </c>
      <c r="K200">
        <v>1</v>
      </c>
      <c r="L200">
        <v>1</v>
      </c>
      <c r="M200">
        <v>1</v>
      </c>
      <c r="N200">
        <v>0</v>
      </c>
      <c r="O200" t="s">
        <v>378</v>
      </c>
      <c r="P200" t="e">
        <v>#N/A</v>
      </c>
      <c r="Q200" t="e">
        <v>#N/A</v>
      </c>
      <c r="R200" t="s">
        <v>866</v>
      </c>
      <c r="S200" t="s">
        <v>1043</v>
      </c>
      <c r="T200" t="s">
        <v>1045</v>
      </c>
    </row>
    <row r="201" spans="1:20" x14ac:dyDescent="0.2">
      <c r="A201">
        <v>247</v>
      </c>
      <c r="B201" t="s">
        <v>249</v>
      </c>
      <c r="C201">
        <v>-0.14755300350000003</v>
      </c>
      <c r="D201" s="24" t="s">
        <v>111</v>
      </c>
      <c r="E201">
        <v>-0.55620874698997302</v>
      </c>
      <c r="F201" t="e">
        <v>#N/A</v>
      </c>
      <c r="G201" t="e">
        <v>#N/A</v>
      </c>
      <c r="H201">
        <v>-0.33967715501785301</v>
      </c>
      <c r="I201" t="s">
        <v>1346</v>
      </c>
      <c r="J201" t="s">
        <v>1295</v>
      </c>
      <c r="K201">
        <v>1</v>
      </c>
      <c r="L201">
        <v>1</v>
      </c>
      <c r="M201">
        <v>0</v>
      </c>
      <c r="N201">
        <v>0</v>
      </c>
      <c r="O201" t="s">
        <v>378</v>
      </c>
      <c r="P201" t="e">
        <v>#N/A</v>
      </c>
      <c r="Q201" t="e">
        <v>#N/A</v>
      </c>
      <c r="R201" t="s">
        <v>1016</v>
      </c>
      <c r="S201" t="s">
        <v>1043</v>
      </c>
      <c r="T201" t="s">
        <v>1045</v>
      </c>
    </row>
    <row r="202" spans="1:20" x14ac:dyDescent="0.2">
      <c r="A202">
        <v>152</v>
      </c>
      <c r="B202" t="s">
        <v>241</v>
      </c>
      <c r="C202">
        <v>-0.14001112999999998</v>
      </c>
      <c r="D202" s="24" t="s">
        <v>111</v>
      </c>
      <c r="E202">
        <v>-0.209698757421342</v>
      </c>
      <c r="F202" t="e">
        <v>#N/A</v>
      </c>
      <c r="G202" t="e">
        <v>#N/A</v>
      </c>
      <c r="H202">
        <v>-0.35306522250175498</v>
      </c>
      <c r="I202" t="s">
        <v>1346</v>
      </c>
      <c r="J202" t="s">
        <v>1200</v>
      </c>
      <c r="K202">
        <v>1</v>
      </c>
      <c r="L202">
        <v>1</v>
      </c>
      <c r="M202">
        <v>0</v>
      </c>
      <c r="N202">
        <v>0</v>
      </c>
      <c r="O202" t="s">
        <v>378</v>
      </c>
      <c r="P202" t="e">
        <v>#N/A</v>
      </c>
      <c r="Q202" t="e">
        <v>#N/A</v>
      </c>
      <c r="R202" t="s">
        <v>927</v>
      </c>
      <c r="S202" t="s">
        <v>1043</v>
      </c>
      <c r="T202" t="s">
        <v>1045</v>
      </c>
    </row>
    <row r="203" spans="1:20" x14ac:dyDescent="0.2">
      <c r="A203">
        <v>144</v>
      </c>
      <c r="B203" t="s">
        <v>239</v>
      </c>
      <c r="C203">
        <v>-0.13831212749999999</v>
      </c>
      <c r="D203" s="24" t="s">
        <v>111</v>
      </c>
      <c r="E203">
        <v>0.134690486206544</v>
      </c>
      <c r="F203" t="e">
        <v>#N/A</v>
      </c>
      <c r="G203" t="e">
        <v>#N/A</v>
      </c>
      <c r="H203">
        <v>0.110298797488213</v>
      </c>
      <c r="I203" t="s">
        <v>1346</v>
      </c>
      <c r="J203" t="s">
        <v>1192</v>
      </c>
      <c r="K203">
        <v>1</v>
      </c>
      <c r="L203">
        <v>1</v>
      </c>
      <c r="M203">
        <v>0</v>
      </c>
      <c r="N203">
        <v>0</v>
      </c>
      <c r="O203" t="s">
        <v>378</v>
      </c>
      <c r="P203" t="e">
        <v>#N/A</v>
      </c>
      <c r="Q203" t="e">
        <v>#N/A</v>
      </c>
      <c r="R203" t="s">
        <v>919</v>
      </c>
      <c r="S203" t="s">
        <v>1043</v>
      </c>
      <c r="T203" t="s">
        <v>1045</v>
      </c>
    </row>
    <row r="204" spans="1:20" x14ac:dyDescent="0.2">
      <c r="A204">
        <v>250</v>
      </c>
      <c r="B204" t="s">
        <v>238</v>
      </c>
      <c r="C204">
        <v>-0.13658113849999998</v>
      </c>
      <c r="D204" s="24" t="s">
        <v>111</v>
      </c>
      <c r="E204">
        <v>0.14018770970530101</v>
      </c>
      <c r="F204" t="e">
        <v>#N/A</v>
      </c>
      <c r="G204" t="e">
        <v>#N/A</v>
      </c>
      <c r="H204">
        <v>0.11019641906023001</v>
      </c>
      <c r="I204" t="s">
        <v>1346</v>
      </c>
      <c r="J204" t="s">
        <v>1298</v>
      </c>
      <c r="K204">
        <v>1</v>
      </c>
      <c r="L204">
        <v>0</v>
      </c>
      <c r="M204">
        <v>0</v>
      </c>
      <c r="N204">
        <v>0</v>
      </c>
      <c r="O204" t="s">
        <v>378</v>
      </c>
      <c r="P204" t="e">
        <v>#N/A</v>
      </c>
      <c r="Q204" t="e">
        <v>#N/A</v>
      </c>
      <c r="R204" t="s">
        <v>1018</v>
      </c>
      <c r="S204" t="s">
        <v>1043</v>
      </c>
      <c r="T204" t="s">
        <v>1045</v>
      </c>
    </row>
    <row r="205" spans="1:20" x14ac:dyDescent="0.2">
      <c r="A205">
        <v>44</v>
      </c>
      <c r="B205" t="s">
        <v>233</v>
      </c>
      <c r="C205">
        <v>-0.13378033100000003</v>
      </c>
      <c r="D205" s="24" t="s">
        <v>111</v>
      </c>
      <c r="E205">
        <v>-0.23362246723208599</v>
      </c>
      <c r="F205" t="e">
        <v>#N/A</v>
      </c>
      <c r="G205" t="e">
        <v>#N/A</v>
      </c>
      <c r="H205">
        <v>-0.113845374435186</v>
      </c>
      <c r="I205" t="s">
        <v>1346</v>
      </c>
      <c r="J205" t="s">
        <v>1092</v>
      </c>
      <c r="K205">
        <v>1</v>
      </c>
      <c r="L205">
        <v>0</v>
      </c>
      <c r="M205">
        <v>1</v>
      </c>
      <c r="N205">
        <v>1</v>
      </c>
      <c r="O205" t="s">
        <v>378</v>
      </c>
      <c r="P205" t="e">
        <v>#N/A</v>
      </c>
      <c r="Q205" t="e">
        <v>#N/A</v>
      </c>
      <c r="R205" t="s">
        <v>824</v>
      </c>
      <c r="S205" t="s">
        <v>1043</v>
      </c>
      <c r="T205" t="s">
        <v>1045</v>
      </c>
    </row>
    <row r="206" spans="1:20" x14ac:dyDescent="0.2">
      <c r="A206">
        <v>1</v>
      </c>
      <c r="B206" t="s">
        <v>227</v>
      </c>
      <c r="C206">
        <v>-0.13063736650000002</v>
      </c>
      <c r="D206" s="24" t="s">
        <v>111</v>
      </c>
      <c r="E206">
        <v>0.57370854643903302</v>
      </c>
      <c r="F206" t="e">
        <v>#N/A</v>
      </c>
      <c r="G206" t="e">
        <v>#N/A</v>
      </c>
      <c r="H206">
        <v>-9.2252083122730297E-2</v>
      </c>
      <c r="I206" t="s">
        <v>1346</v>
      </c>
      <c r="J206" t="s">
        <v>1049</v>
      </c>
      <c r="K206">
        <v>1</v>
      </c>
      <c r="L206">
        <v>1</v>
      </c>
      <c r="M206">
        <v>1</v>
      </c>
      <c r="N206">
        <v>0</v>
      </c>
      <c r="O206" t="s">
        <v>378</v>
      </c>
      <c r="P206" t="e">
        <v>#N/A</v>
      </c>
      <c r="Q206" t="e">
        <v>#N/A</v>
      </c>
      <c r="R206" t="s">
        <v>783</v>
      </c>
      <c r="S206" t="s">
        <v>1043</v>
      </c>
      <c r="T206" t="s">
        <v>1045</v>
      </c>
    </row>
    <row r="207" spans="1:20" x14ac:dyDescent="0.2">
      <c r="A207">
        <v>119</v>
      </c>
      <c r="B207" t="s">
        <v>224</v>
      </c>
      <c r="C207">
        <v>-0.125504693</v>
      </c>
      <c r="D207" s="24" t="s">
        <v>111</v>
      </c>
      <c r="E207">
        <v>0.12212183696054001</v>
      </c>
      <c r="F207" t="e">
        <v>#N/A</v>
      </c>
      <c r="G207" t="e">
        <v>#N/A</v>
      </c>
      <c r="H207">
        <v>2.5807766243815401E-2</v>
      </c>
      <c r="I207" t="s">
        <v>1346</v>
      </c>
      <c r="J207" t="s">
        <v>1167</v>
      </c>
      <c r="K207">
        <v>0</v>
      </c>
      <c r="L207">
        <v>1</v>
      </c>
      <c r="M207">
        <v>0</v>
      </c>
      <c r="N207">
        <v>0</v>
      </c>
      <c r="O207" t="e">
        <v>#N/A</v>
      </c>
      <c r="P207" t="e">
        <v>#N/A</v>
      </c>
      <c r="Q207" t="e">
        <v>#N/A</v>
      </c>
      <c r="R207" t="s">
        <v>897</v>
      </c>
      <c r="S207" t="s">
        <v>1043</v>
      </c>
      <c r="T207" t="s">
        <v>1045</v>
      </c>
    </row>
    <row r="208" spans="1:20" x14ac:dyDescent="0.2">
      <c r="A208">
        <v>129</v>
      </c>
      <c r="B208" t="s">
        <v>217</v>
      </c>
      <c r="C208">
        <v>-0.12051789000000002</v>
      </c>
      <c r="D208" s="24" t="s">
        <v>111</v>
      </c>
      <c r="E208">
        <v>-0.174967538086403</v>
      </c>
      <c r="F208" t="e">
        <v>#N/A</v>
      </c>
      <c r="G208" t="e">
        <v>#N/A</v>
      </c>
      <c r="H208">
        <v>-5.0624886993318803E-2</v>
      </c>
      <c r="I208" t="s">
        <v>1346</v>
      </c>
      <c r="J208" t="s">
        <v>1177</v>
      </c>
      <c r="K208">
        <v>1</v>
      </c>
      <c r="L208">
        <v>0</v>
      </c>
      <c r="M208">
        <v>0</v>
      </c>
      <c r="N208">
        <v>0</v>
      </c>
      <c r="O208" t="s">
        <v>378</v>
      </c>
      <c r="P208" t="e">
        <v>#N/A</v>
      </c>
      <c r="Q208" t="e">
        <v>#N/A</v>
      </c>
      <c r="R208" t="s">
        <v>904</v>
      </c>
      <c r="S208" t="s">
        <v>1043</v>
      </c>
      <c r="T208" t="s">
        <v>1045</v>
      </c>
    </row>
    <row r="209" spans="1:20" x14ac:dyDescent="0.2">
      <c r="A209">
        <v>245</v>
      </c>
      <c r="B209" t="s">
        <v>216</v>
      </c>
      <c r="C209">
        <v>-0.11885710099999999</v>
      </c>
      <c r="D209" s="24" t="s">
        <v>111</v>
      </c>
      <c r="E209">
        <v>0.189964859767702</v>
      </c>
      <c r="F209" t="e">
        <v>#N/A</v>
      </c>
      <c r="G209" t="e">
        <v>#N/A</v>
      </c>
      <c r="H209">
        <v>0.21269537508487699</v>
      </c>
      <c r="I209" t="s">
        <v>1346</v>
      </c>
      <c r="J209" t="s">
        <v>1293</v>
      </c>
      <c r="K209">
        <v>1</v>
      </c>
      <c r="L209">
        <v>1</v>
      </c>
      <c r="M209">
        <v>0</v>
      </c>
      <c r="N209">
        <v>0</v>
      </c>
      <c r="O209" t="s">
        <v>378</v>
      </c>
      <c r="P209" t="e">
        <v>#N/A</v>
      </c>
      <c r="Q209" t="e">
        <v>#N/A</v>
      </c>
      <c r="R209" t="s">
        <v>1014</v>
      </c>
      <c r="S209" t="s">
        <v>1043</v>
      </c>
      <c r="T209" t="s">
        <v>1045</v>
      </c>
    </row>
    <row r="210" spans="1:20" x14ac:dyDescent="0.2">
      <c r="A210">
        <v>92</v>
      </c>
      <c r="B210" t="s">
        <v>204</v>
      </c>
      <c r="C210">
        <v>-0.10989236099999999</v>
      </c>
      <c r="D210" s="24" t="s">
        <v>111</v>
      </c>
      <c r="E210">
        <v>-0.35715942905460502</v>
      </c>
      <c r="F210" t="e">
        <v>#N/A</v>
      </c>
      <c r="G210" t="e">
        <v>#N/A</v>
      </c>
      <c r="H210">
        <v>-0.20402107387781099</v>
      </c>
      <c r="I210" t="s">
        <v>1346</v>
      </c>
      <c r="J210" t="s">
        <v>1140</v>
      </c>
      <c r="K210">
        <v>1</v>
      </c>
      <c r="L210">
        <v>1</v>
      </c>
      <c r="M210">
        <v>0</v>
      </c>
      <c r="N210">
        <v>0</v>
      </c>
      <c r="O210" t="s">
        <v>378</v>
      </c>
      <c r="P210" t="e">
        <v>#N/A</v>
      </c>
      <c r="Q210" t="e">
        <v>#N/A</v>
      </c>
      <c r="R210" t="s">
        <v>871</v>
      </c>
      <c r="S210" t="s">
        <v>1043</v>
      </c>
      <c r="T210" t="s">
        <v>1045</v>
      </c>
    </row>
    <row r="211" spans="1:20" x14ac:dyDescent="0.2">
      <c r="A211">
        <v>145</v>
      </c>
      <c r="B211" t="s">
        <v>202</v>
      </c>
      <c r="C211">
        <v>-0.1093358675</v>
      </c>
      <c r="D211" s="24" t="s">
        <v>111</v>
      </c>
      <c r="E211">
        <v>0.16719398146846301</v>
      </c>
      <c r="F211" t="e">
        <v>#N/A</v>
      </c>
      <c r="G211" t="e">
        <v>#N/A</v>
      </c>
      <c r="H211">
        <v>0.115001648664474</v>
      </c>
      <c r="I211" t="s">
        <v>1346</v>
      </c>
      <c r="J211" t="s">
        <v>1193</v>
      </c>
      <c r="K211">
        <v>1</v>
      </c>
      <c r="L211">
        <v>1</v>
      </c>
      <c r="M211">
        <v>1</v>
      </c>
      <c r="N211">
        <v>0</v>
      </c>
      <c r="O211" t="s">
        <v>378</v>
      </c>
      <c r="P211" t="e">
        <v>#N/A</v>
      </c>
      <c r="Q211" t="e">
        <v>#N/A</v>
      </c>
      <c r="R211" t="s">
        <v>920</v>
      </c>
      <c r="S211" t="s">
        <v>1043</v>
      </c>
      <c r="T211" t="s">
        <v>1045</v>
      </c>
    </row>
    <row r="212" spans="1:20" x14ac:dyDescent="0.2">
      <c r="A212">
        <v>51</v>
      </c>
      <c r="B212" t="s">
        <v>200</v>
      </c>
      <c r="C212">
        <v>-0.10736915850000006</v>
      </c>
      <c r="D212" s="24" t="s">
        <v>111</v>
      </c>
      <c r="E212">
        <v>0.14912690101138901</v>
      </c>
      <c r="F212" t="e">
        <v>#N/A</v>
      </c>
      <c r="G212" t="e">
        <v>#N/A</v>
      </c>
      <c r="H212">
        <v>0.135755971074104</v>
      </c>
      <c r="I212" t="s">
        <v>1346</v>
      </c>
      <c r="J212" t="s">
        <v>1099</v>
      </c>
      <c r="K212">
        <v>1</v>
      </c>
      <c r="L212">
        <v>0</v>
      </c>
      <c r="M212">
        <v>1</v>
      </c>
      <c r="N212">
        <v>0</v>
      </c>
      <c r="O212" t="s">
        <v>378</v>
      </c>
      <c r="P212" t="e">
        <v>#N/A</v>
      </c>
      <c r="Q212" t="e">
        <v>#N/A</v>
      </c>
      <c r="R212" t="s">
        <v>830</v>
      </c>
      <c r="S212" t="s">
        <v>1043</v>
      </c>
      <c r="T212" t="s">
        <v>1045</v>
      </c>
    </row>
    <row r="213" spans="1:20" x14ac:dyDescent="0.2">
      <c r="A213">
        <v>167</v>
      </c>
      <c r="B213" t="s">
        <v>185</v>
      </c>
      <c r="C213">
        <v>0.10730936749999997</v>
      </c>
      <c r="D213" s="24" t="s">
        <v>111</v>
      </c>
      <c r="E213">
        <v>-0.39330118252290402</v>
      </c>
      <c r="F213" t="e">
        <v>#N/A</v>
      </c>
      <c r="G213" t="e">
        <v>#N/A</v>
      </c>
      <c r="H213">
        <v>-0.33632630109786998</v>
      </c>
      <c r="I213" t="s">
        <v>1346</v>
      </c>
      <c r="J213" t="s">
        <v>1215</v>
      </c>
      <c r="K213">
        <v>1</v>
      </c>
      <c r="L213">
        <v>1</v>
      </c>
      <c r="M213">
        <v>0</v>
      </c>
      <c r="N213">
        <v>0</v>
      </c>
      <c r="O213" t="s">
        <v>378</v>
      </c>
      <c r="P213" t="e">
        <v>#N/A</v>
      </c>
      <c r="Q213" t="e">
        <v>#N/A</v>
      </c>
      <c r="R213" t="s">
        <v>941</v>
      </c>
      <c r="S213" s="19" t="s">
        <v>5</v>
      </c>
      <c r="T213" t="s">
        <v>1047</v>
      </c>
    </row>
    <row r="214" spans="1:20" x14ac:dyDescent="0.2">
      <c r="A214">
        <v>66</v>
      </c>
      <c r="B214" t="s">
        <v>197</v>
      </c>
      <c r="C214">
        <v>-0.10557444749999989</v>
      </c>
      <c r="D214" s="24" t="s">
        <v>111</v>
      </c>
      <c r="E214">
        <v>-1.0495012878336301</v>
      </c>
      <c r="F214" t="e">
        <v>#N/A</v>
      </c>
      <c r="G214" t="e">
        <v>#N/A</v>
      </c>
      <c r="H214">
        <v>-0.58032339811325095</v>
      </c>
      <c r="I214" t="s">
        <v>1346</v>
      </c>
      <c r="J214" t="s">
        <v>1114</v>
      </c>
      <c r="K214">
        <v>1</v>
      </c>
      <c r="L214">
        <v>1</v>
      </c>
      <c r="M214">
        <v>1</v>
      </c>
      <c r="N214">
        <v>0</v>
      </c>
      <c r="O214" t="s">
        <v>378</v>
      </c>
      <c r="P214" t="e">
        <v>#N/A</v>
      </c>
      <c r="Q214" t="e">
        <v>#N/A</v>
      </c>
      <c r="R214" t="s">
        <v>845</v>
      </c>
      <c r="S214" t="s">
        <v>1043</v>
      </c>
      <c r="T214" t="s">
        <v>1045</v>
      </c>
    </row>
    <row r="215" spans="1:20" x14ac:dyDescent="0.2">
      <c r="A215">
        <v>165</v>
      </c>
      <c r="B215" t="s">
        <v>193</v>
      </c>
      <c r="C215">
        <v>-0.10219210899999998</v>
      </c>
      <c r="D215" s="24" t="s">
        <v>111</v>
      </c>
      <c r="E215">
        <v>0.23367858310900599</v>
      </c>
      <c r="F215" t="e">
        <v>#N/A</v>
      </c>
      <c r="G215" t="e">
        <v>#N/A</v>
      </c>
      <c r="H215">
        <v>0.20361748710274699</v>
      </c>
      <c r="I215" t="s">
        <v>1346</v>
      </c>
      <c r="J215" t="s">
        <v>1213</v>
      </c>
      <c r="K215">
        <v>1</v>
      </c>
      <c r="L215">
        <v>0</v>
      </c>
      <c r="M215">
        <v>0</v>
      </c>
      <c r="N215">
        <v>0</v>
      </c>
      <c r="O215" t="s">
        <v>378</v>
      </c>
      <c r="P215" t="e">
        <v>#N/A</v>
      </c>
      <c r="Q215" t="e">
        <v>#N/A</v>
      </c>
      <c r="R215" t="s">
        <v>939</v>
      </c>
      <c r="S215" t="s">
        <v>1043</v>
      </c>
      <c r="T215" t="s">
        <v>1045</v>
      </c>
    </row>
    <row r="216" spans="1:20" x14ac:dyDescent="0.2">
      <c r="A216">
        <v>188</v>
      </c>
      <c r="B216" t="s">
        <v>192</v>
      </c>
      <c r="C216">
        <v>-0.10158612749999996</v>
      </c>
      <c r="D216" s="24" t="s">
        <v>111</v>
      </c>
      <c r="E216">
        <v>0.11477487355567</v>
      </c>
      <c r="F216" t="e">
        <v>#N/A</v>
      </c>
      <c r="G216" t="e">
        <v>#N/A</v>
      </c>
      <c r="H216">
        <v>0.25894440710544597</v>
      </c>
      <c r="I216" t="s">
        <v>1346</v>
      </c>
      <c r="J216" t="s">
        <v>1236</v>
      </c>
      <c r="K216">
        <v>1</v>
      </c>
      <c r="L216">
        <v>1</v>
      </c>
      <c r="M216">
        <v>1</v>
      </c>
      <c r="N216">
        <v>1</v>
      </c>
      <c r="O216" t="s">
        <v>378</v>
      </c>
      <c r="P216" t="e">
        <v>#N/A</v>
      </c>
      <c r="Q216" t="e">
        <v>#N/A</v>
      </c>
      <c r="R216" t="s">
        <v>961</v>
      </c>
      <c r="S216" t="s">
        <v>1043</v>
      </c>
      <c r="T216" t="s">
        <v>1045</v>
      </c>
    </row>
    <row r="217" spans="1:20" x14ac:dyDescent="0.2">
      <c r="A217">
        <v>113</v>
      </c>
      <c r="B217" t="s">
        <v>189</v>
      </c>
      <c r="C217">
        <v>-9.9979977000000053E-2</v>
      </c>
      <c r="D217" s="24" t="s">
        <v>111</v>
      </c>
      <c r="E217">
        <v>-3.23648040307674E-2</v>
      </c>
      <c r="F217" t="e">
        <v>#N/A</v>
      </c>
      <c r="G217" t="e">
        <v>#N/A</v>
      </c>
      <c r="H217">
        <v>8.5759244859218597E-2</v>
      </c>
      <c r="I217" t="s">
        <v>1346</v>
      </c>
      <c r="J217" t="s">
        <v>1161</v>
      </c>
      <c r="K217">
        <v>1</v>
      </c>
      <c r="L217">
        <v>0</v>
      </c>
      <c r="M217">
        <v>0</v>
      </c>
      <c r="N217">
        <v>0</v>
      </c>
      <c r="O217" t="s">
        <v>378</v>
      </c>
      <c r="P217" t="e">
        <v>#N/A</v>
      </c>
      <c r="Q217" t="e">
        <v>#N/A</v>
      </c>
      <c r="R217" t="s">
        <v>891</v>
      </c>
      <c r="S217" t="s">
        <v>1043</v>
      </c>
      <c r="T217" t="s">
        <v>1045</v>
      </c>
    </row>
    <row r="218" spans="1:20" x14ac:dyDescent="0.2">
      <c r="A218">
        <v>219</v>
      </c>
      <c r="B218" t="s">
        <v>207</v>
      </c>
      <c r="C218">
        <v>-0.41972441950000006</v>
      </c>
      <c r="D218" s="28" t="s">
        <v>25</v>
      </c>
      <c r="E218" t="e">
        <v>#N/A</v>
      </c>
      <c r="F218">
        <v>0</v>
      </c>
      <c r="G218">
        <v>0.22846831381321001</v>
      </c>
      <c r="H218">
        <v>0.22846831381321001</v>
      </c>
      <c r="I218" t="s">
        <v>1346</v>
      </c>
      <c r="J218" t="s">
        <v>1267</v>
      </c>
      <c r="K218">
        <v>0</v>
      </c>
      <c r="L218">
        <v>1</v>
      </c>
      <c r="M218">
        <v>0</v>
      </c>
      <c r="N218">
        <v>2</v>
      </c>
      <c r="O218" t="s">
        <v>378</v>
      </c>
      <c r="P218" t="e">
        <v>#N/A</v>
      </c>
      <c r="Q218" s="34" t="e">
        <v>#N/A</v>
      </c>
      <c r="R218" t="s">
        <v>989</v>
      </c>
      <c r="S218" t="s">
        <v>25</v>
      </c>
      <c r="T218" t="s">
        <v>1046</v>
      </c>
    </row>
    <row r="219" spans="1:20" x14ac:dyDescent="0.2">
      <c r="A219">
        <v>98</v>
      </c>
      <c r="B219" t="s">
        <v>221</v>
      </c>
      <c r="C219">
        <v>-0.24143531549999997</v>
      </c>
      <c r="D219" s="28" t="s">
        <v>25</v>
      </c>
      <c r="E219">
        <v>-0.24273055598243001</v>
      </c>
      <c r="F219">
        <v>0.33333333333333298</v>
      </c>
      <c r="G219">
        <v>5.4356887936592102E-2</v>
      </c>
      <c r="H219">
        <v>5.4356887936592102E-2</v>
      </c>
      <c r="I219" t="s">
        <v>1346</v>
      </c>
      <c r="J219" t="s">
        <v>1146</v>
      </c>
      <c r="K219">
        <v>0</v>
      </c>
      <c r="L219">
        <v>1</v>
      </c>
      <c r="M219">
        <v>0</v>
      </c>
      <c r="N219">
        <v>0</v>
      </c>
      <c r="O219" t="e">
        <v>#N/A</v>
      </c>
      <c r="P219" t="e">
        <v>#N/A</v>
      </c>
      <c r="Q219" s="34" t="e">
        <v>#N/A</v>
      </c>
      <c r="R219" t="s">
        <v>877</v>
      </c>
      <c r="S219" t="s">
        <v>25</v>
      </c>
      <c r="T219" t="s">
        <v>1046</v>
      </c>
    </row>
    <row r="220" spans="1:20" x14ac:dyDescent="0.2">
      <c r="A220">
        <v>269</v>
      </c>
      <c r="B220" t="s">
        <v>114</v>
      </c>
      <c r="C220">
        <v>-0.20951861299999996</v>
      </c>
      <c r="D220" s="28" t="s">
        <v>25</v>
      </c>
      <c r="E220">
        <v>-0.238036490186883</v>
      </c>
      <c r="F220">
        <v>0.66666666666666696</v>
      </c>
      <c r="G220">
        <v>1.2029469013214099E-2</v>
      </c>
      <c r="H220">
        <v>7.7595710754394503E-2</v>
      </c>
      <c r="I220" t="s">
        <v>1346</v>
      </c>
      <c r="J220" t="s">
        <v>1317</v>
      </c>
      <c r="K220">
        <v>1</v>
      </c>
      <c r="L220">
        <v>1</v>
      </c>
      <c r="M220">
        <v>1</v>
      </c>
      <c r="N220">
        <v>0</v>
      </c>
      <c r="O220" t="s">
        <v>378</v>
      </c>
      <c r="P220" t="s">
        <v>778</v>
      </c>
      <c r="Q220" t="s">
        <v>25</v>
      </c>
      <c r="R220" t="s">
        <v>1036</v>
      </c>
      <c r="S220" t="s">
        <v>25</v>
      </c>
      <c r="T220" t="s">
        <v>1046</v>
      </c>
    </row>
    <row r="221" spans="1:20" x14ac:dyDescent="0.2">
      <c r="A221">
        <v>243</v>
      </c>
      <c r="B221" t="s">
        <v>213</v>
      </c>
      <c r="C221">
        <v>-0.18886180699999999</v>
      </c>
      <c r="D221" s="28" t="s">
        <v>25</v>
      </c>
      <c r="E221">
        <v>-0.23124666275344699</v>
      </c>
      <c r="F221">
        <v>0.33333333333333298</v>
      </c>
      <c r="G221">
        <v>-5.1964454352855703E-2</v>
      </c>
      <c r="H221">
        <v>0.27363389730453502</v>
      </c>
      <c r="I221" t="s">
        <v>1346</v>
      </c>
      <c r="J221" t="s">
        <v>1291</v>
      </c>
      <c r="K221">
        <v>0</v>
      </c>
      <c r="L221">
        <v>0</v>
      </c>
      <c r="M221">
        <v>0</v>
      </c>
      <c r="N221">
        <v>0</v>
      </c>
      <c r="O221" t="e">
        <v>#N/A</v>
      </c>
      <c r="P221" t="e">
        <v>#N/A</v>
      </c>
      <c r="Q221" s="34" t="e">
        <v>#N/A</v>
      </c>
      <c r="R221" t="s">
        <v>1012</v>
      </c>
      <c r="S221" t="s">
        <v>25</v>
      </c>
      <c r="T221" t="s">
        <v>1046</v>
      </c>
    </row>
    <row r="222" spans="1:20" x14ac:dyDescent="0.2">
      <c r="A222">
        <v>57</v>
      </c>
      <c r="B222" t="s">
        <v>362</v>
      </c>
      <c r="C222">
        <v>-0.14897083049999993</v>
      </c>
      <c r="D222" s="28" t="s">
        <v>25</v>
      </c>
      <c r="E222">
        <v>-2.51024439527344E-2</v>
      </c>
      <c r="F222">
        <v>0.66666666666666696</v>
      </c>
      <c r="G222">
        <v>0.21648029983043701</v>
      </c>
      <c r="H222">
        <v>0.21648029983043701</v>
      </c>
      <c r="I222" t="s">
        <v>1346</v>
      </c>
      <c r="J222" t="s">
        <v>1105</v>
      </c>
      <c r="K222">
        <v>1</v>
      </c>
      <c r="L222">
        <v>1</v>
      </c>
      <c r="M222">
        <v>0</v>
      </c>
      <c r="N222">
        <v>0</v>
      </c>
      <c r="O222" t="s">
        <v>378</v>
      </c>
      <c r="P222" t="e">
        <v>#N/A</v>
      </c>
      <c r="Q222" s="34" t="e">
        <v>#N/A</v>
      </c>
      <c r="R222" t="s">
        <v>836</v>
      </c>
      <c r="S222" t="s">
        <v>25</v>
      </c>
      <c r="T222" t="s">
        <v>1046</v>
      </c>
    </row>
    <row r="223" spans="1:20" x14ac:dyDescent="0.2">
      <c r="A223">
        <v>53</v>
      </c>
      <c r="B223" s="19" t="s">
        <v>182</v>
      </c>
      <c r="C223">
        <v>0.13837103699999997</v>
      </c>
      <c r="D223" s="29" t="s">
        <v>25</v>
      </c>
      <c r="E223">
        <v>-7.9781477310185797E-2</v>
      </c>
      <c r="F223">
        <v>0</v>
      </c>
      <c r="G223">
        <v>0.217284366488457</v>
      </c>
      <c r="H223">
        <v>0.236399121582508</v>
      </c>
      <c r="I223" t="s">
        <v>1346</v>
      </c>
      <c r="J223" t="s">
        <v>1101</v>
      </c>
      <c r="K223">
        <v>0</v>
      </c>
      <c r="L223">
        <v>0</v>
      </c>
      <c r="M223">
        <v>0</v>
      </c>
      <c r="N223">
        <v>0</v>
      </c>
      <c r="O223" t="e">
        <v>#N/A</v>
      </c>
      <c r="P223" t="e">
        <v>#N/A</v>
      </c>
      <c r="Q223" t="e">
        <v>#N/A</v>
      </c>
      <c r="R223" t="s">
        <v>832</v>
      </c>
      <c r="S223" t="s">
        <v>1043</v>
      </c>
      <c r="T223" t="s">
        <v>1048</v>
      </c>
    </row>
    <row r="224" spans="1:20" x14ac:dyDescent="0.2">
      <c r="A224">
        <v>139</v>
      </c>
      <c r="B224" t="s">
        <v>294</v>
      </c>
      <c r="C224">
        <v>-0.13278058849999996</v>
      </c>
      <c r="D224" s="28" t="s">
        <v>25</v>
      </c>
      <c r="E224">
        <v>-0.18555858451763099</v>
      </c>
      <c r="F224">
        <v>0.66666666666666696</v>
      </c>
      <c r="G224">
        <v>0.225169762969017</v>
      </c>
      <c r="H224">
        <v>0.18865083158016199</v>
      </c>
      <c r="I224" t="s">
        <v>1346</v>
      </c>
      <c r="J224" t="s">
        <v>1187</v>
      </c>
      <c r="K224">
        <v>1</v>
      </c>
      <c r="L224">
        <v>0</v>
      </c>
      <c r="M224">
        <v>0</v>
      </c>
      <c r="N224">
        <v>0</v>
      </c>
      <c r="O224" t="s">
        <v>378</v>
      </c>
      <c r="P224" t="e">
        <v>#N/A</v>
      </c>
      <c r="Q224" s="34" t="e">
        <v>#N/A</v>
      </c>
      <c r="R224" t="s">
        <v>914</v>
      </c>
      <c r="S224" t="s">
        <v>25</v>
      </c>
      <c r="T224" t="s">
        <v>1046</v>
      </c>
    </row>
    <row r="225" spans="1:20" x14ac:dyDescent="0.2">
      <c r="A225">
        <v>209</v>
      </c>
      <c r="B225" t="s">
        <v>230</v>
      </c>
      <c r="C225">
        <v>-0.11613876850000004</v>
      </c>
      <c r="D225" s="28" t="s">
        <v>25</v>
      </c>
      <c r="E225">
        <v>-0.47786022042619802</v>
      </c>
      <c r="F225">
        <v>0.66666666666666696</v>
      </c>
      <c r="G225">
        <v>-0.197391048073769</v>
      </c>
      <c r="H225">
        <v>-0.197391048073769</v>
      </c>
      <c r="I225" t="s">
        <v>1346</v>
      </c>
      <c r="J225" t="s">
        <v>1257</v>
      </c>
      <c r="K225">
        <v>1</v>
      </c>
      <c r="L225">
        <v>1</v>
      </c>
      <c r="M225">
        <v>0</v>
      </c>
      <c r="N225">
        <v>1</v>
      </c>
      <c r="O225" t="s">
        <v>378</v>
      </c>
      <c r="P225" t="e">
        <v>#N/A</v>
      </c>
      <c r="Q225" s="34" t="e">
        <v>#N/A</v>
      </c>
      <c r="R225" t="s">
        <v>981</v>
      </c>
      <c r="S225" t="s">
        <v>25</v>
      </c>
      <c r="T225" t="s">
        <v>1046</v>
      </c>
    </row>
    <row r="226" spans="1:20" x14ac:dyDescent="0.2">
      <c r="A226">
        <v>241</v>
      </c>
      <c r="B226" t="s">
        <v>162</v>
      </c>
      <c r="C226">
        <v>0.27456830349999994</v>
      </c>
      <c r="D226" s="28" t="s">
        <v>5</v>
      </c>
      <c r="E226">
        <v>7.4905980429077701E-2</v>
      </c>
      <c r="F226">
        <v>0.66666666666666696</v>
      </c>
      <c r="G226">
        <v>8.8446669280528994E-2</v>
      </c>
      <c r="H226">
        <v>8.8446669280528994E-2</v>
      </c>
      <c r="I226" t="s">
        <v>1346</v>
      </c>
      <c r="J226" t="s">
        <v>1289</v>
      </c>
      <c r="K226">
        <v>0</v>
      </c>
      <c r="L226">
        <v>1</v>
      </c>
      <c r="M226">
        <v>1</v>
      </c>
      <c r="N226">
        <v>1</v>
      </c>
      <c r="O226" t="s">
        <v>378</v>
      </c>
      <c r="P226" t="e">
        <v>#N/A</v>
      </c>
      <c r="Q226" s="34" t="e">
        <v>#N/A</v>
      </c>
      <c r="R226" t="s">
        <v>1010</v>
      </c>
      <c r="S226" t="s">
        <v>5</v>
      </c>
      <c r="T226" t="s">
        <v>1047</v>
      </c>
    </row>
    <row r="227" spans="1:20" x14ac:dyDescent="0.2">
      <c r="A227">
        <v>171</v>
      </c>
      <c r="B227" t="s">
        <v>279</v>
      </c>
      <c r="C227">
        <v>0.18969931350000002</v>
      </c>
      <c r="D227" s="28" t="s">
        <v>5</v>
      </c>
      <c r="E227">
        <v>-0.56569850984431902</v>
      </c>
      <c r="F227">
        <v>0</v>
      </c>
      <c r="G227">
        <v>-0.13178692758083299</v>
      </c>
      <c r="H227">
        <v>-0.13178692758083299</v>
      </c>
      <c r="I227" t="s">
        <v>1346</v>
      </c>
      <c r="J227" t="s">
        <v>1219</v>
      </c>
      <c r="K227">
        <v>1</v>
      </c>
      <c r="L227">
        <v>0</v>
      </c>
      <c r="M227">
        <v>0</v>
      </c>
      <c r="N227">
        <v>0</v>
      </c>
      <c r="O227" t="s">
        <v>378</v>
      </c>
      <c r="P227" t="e">
        <v>#N/A</v>
      </c>
      <c r="Q227" s="34" t="e">
        <v>#N/A</v>
      </c>
      <c r="R227" t="s">
        <v>944</v>
      </c>
      <c r="S227" t="s">
        <v>5</v>
      </c>
      <c r="T227" t="s">
        <v>1047</v>
      </c>
    </row>
    <row r="228" spans="1:20" x14ac:dyDescent="0.2">
      <c r="A228">
        <v>227</v>
      </c>
      <c r="B228" t="s">
        <v>138</v>
      </c>
      <c r="C228">
        <v>0.186686505</v>
      </c>
      <c r="D228" s="28" t="s">
        <v>5</v>
      </c>
      <c r="E228">
        <v>0.11316391304929301</v>
      </c>
      <c r="F228">
        <v>0.66666666666666696</v>
      </c>
      <c r="G228">
        <v>0.20439849793911</v>
      </c>
      <c r="H228">
        <v>0.23640863597393</v>
      </c>
      <c r="I228" t="s">
        <v>1346</v>
      </c>
      <c r="J228" t="s">
        <v>1275</v>
      </c>
      <c r="K228">
        <v>0</v>
      </c>
      <c r="L228">
        <v>1</v>
      </c>
      <c r="M228">
        <v>1</v>
      </c>
      <c r="N228">
        <v>0</v>
      </c>
      <c r="O228" t="s">
        <v>378</v>
      </c>
      <c r="P228" t="e">
        <v>#N/A</v>
      </c>
      <c r="Q228" s="34" t="e">
        <v>#N/A</v>
      </c>
      <c r="R228" t="s">
        <v>997</v>
      </c>
      <c r="S228" t="s">
        <v>5</v>
      </c>
      <c r="T228" t="s">
        <v>1047</v>
      </c>
    </row>
    <row r="229" spans="1:20" x14ac:dyDescent="0.2">
      <c r="A229">
        <v>228</v>
      </c>
      <c r="B229" t="s">
        <v>134</v>
      </c>
      <c r="C229">
        <v>0.14205077199999999</v>
      </c>
      <c r="D229" s="28" t="s">
        <v>5</v>
      </c>
      <c r="E229">
        <v>0.11316391304929301</v>
      </c>
      <c r="F229">
        <v>0.66666666666666696</v>
      </c>
      <c r="G229">
        <v>0.25229823589325001</v>
      </c>
      <c r="H229">
        <v>0.28430840373039201</v>
      </c>
      <c r="I229" t="s">
        <v>1346</v>
      </c>
      <c r="J229" t="s">
        <v>1276</v>
      </c>
      <c r="K229">
        <v>1</v>
      </c>
      <c r="L229">
        <v>0</v>
      </c>
      <c r="M229">
        <v>0</v>
      </c>
      <c r="N229">
        <v>2</v>
      </c>
      <c r="O229" t="s">
        <v>378</v>
      </c>
      <c r="P229" t="e">
        <v>#N/A</v>
      </c>
      <c r="Q229" s="34" t="e">
        <v>#N/A</v>
      </c>
      <c r="R229" t="s">
        <v>997</v>
      </c>
      <c r="S229" t="s">
        <v>5</v>
      </c>
      <c r="T229" t="s">
        <v>1047</v>
      </c>
    </row>
    <row r="230" spans="1:20" x14ac:dyDescent="0.2">
      <c r="A230">
        <v>125</v>
      </c>
      <c r="B230" s="11" t="s">
        <v>208</v>
      </c>
      <c r="C230">
        <v>-0.11073580850000009</v>
      </c>
      <c r="D230" s="33" t="s">
        <v>102</v>
      </c>
      <c r="E230" t="e">
        <v>#N/A</v>
      </c>
      <c r="F230" t="e">
        <v>#N/A</v>
      </c>
      <c r="G230" t="e">
        <v>#N/A</v>
      </c>
      <c r="H230">
        <v>0.100959546864033</v>
      </c>
      <c r="I230" t="s">
        <v>1346</v>
      </c>
      <c r="J230" t="s">
        <v>1173</v>
      </c>
      <c r="K230">
        <v>1</v>
      </c>
      <c r="L230">
        <v>0</v>
      </c>
      <c r="M230">
        <v>0</v>
      </c>
      <c r="N230">
        <v>0</v>
      </c>
      <c r="O230" t="s">
        <v>378</v>
      </c>
      <c r="P230" t="e">
        <v>#N/A</v>
      </c>
      <c r="Q230" s="34" t="e">
        <v>#N/A</v>
      </c>
      <c r="R230" t="s">
        <v>900</v>
      </c>
      <c r="S230" t="s">
        <v>25</v>
      </c>
      <c r="T230" t="s">
        <v>1046</v>
      </c>
    </row>
    <row r="231" spans="1:20" x14ac:dyDescent="0.2">
      <c r="A231">
        <v>124</v>
      </c>
      <c r="B231" s="11" t="s">
        <v>203</v>
      </c>
      <c r="C231">
        <v>-0.10955812449999991</v>
      </c>
      <c r="D231" s="33" t="s">
        <v>102</v>
      </c>
      <c r="E231" t="e">
        <v>#N/A</v>
      </c>
      <c r="F231" t="e">
        <v>#N/A</v>
      </c>
      <c r="G231" t="e">
        <v>#N/A</v>
      </c>
      <c r="H231">
        <v>0.116111449897289</v>
      </c>
      <c r="I231" t="s">
        <v>1346</v>
      </c>
      <c r="J231" t="s">
        <v>1172</v>
      </c>
      <c r="K231">
        <v>1</v>
      </c>
      <c r="L231">
        <v>0</v>
      </c>
      <c r="M231">
        <v>0</v>
      </c>
      <c r="N231">
        <v>0</v>
      </c>
      <c r="O231" t="s">
        <v>378</v>
      </c>
      <c r="P231" t="e">
        <v>#N/A</v>
      </c>
      <c r="Q231" s="34" t="e">
        <v>#N/A</v>
      </c>
      <c r="R231" t="s">
        <v>900</v>
      </c>
      <c r="S231" t="s">
        <v>25</v>
      </c>
      <c r="T231" t="s">
        <v>1046</v>
      </c>
    </row>
    <row r="232" spans="1:20" x14ac:dyDescent="0.2">
      <c r="A232">
        <v>201</v>
      </c>
      <c r="B232" t="s">
        <v>373</v>
      </c>
      <c r="C232">
        <v>-0.63636363600000001</v>
      </c>
      <c r="D232" s="27" t="s">
        <v>99</v>
      </c>
      <c r="E232" t="e">
        <v>#N/A</v>
      </c>
      <c r="F232" t="e">
        <v>#N/A</v>
      </c>
      <c r="G232" t="e">
        <v>#N/A</v>
      </c>
      <c r="H232" t="s">
        <v>97</v>
      </c>
      <c r="I232" t="s">
        <v>1346</v>
      </c>
      <c r="J232" t="s">
        <v>1249</v>
      </c>
      <c r="K232">
        <v>0</v>
      </c>
      <c r="L232">
        <v>1</v>
      </c>
      <c r="M232">
        <v>1</v>
      </c>
      <c r="N232">
        <v>0</v>
      </c>
      <c r="O232" t="s">
        <v>378</v>
      </c>
      <c r="P232" t="e">
        <v>#N/A</v>
      </c>
      <c r="Q232" t="e">
        <v>#N/A</v>
      </c>
      <c r="R232" t="s">
        <v>973</v>
      </c>
      <c r="S232" t="e">
        <v>#N/A</v>
      </c>
      <c r="T232" t="e">
        <v>#N/A</v>
      </c>
    </row>
    <row r="233" spans="1:20" x14ac:dyDescent="0.2">
      <c r="A233">
        <v>88</v>
      </c>
      <c r="B233" t="s">
        <v>365</v>
      </c>
      <c r="C233">
        <v>-0.46070460749999997</v>
      </c>
      <c r="D233" s="27" t="s">
        <v>99</v>
      </c>
      <c r="E233" t="e">
        <v>#N/A</v>
      </c>
      <c r="F233" t="e">
        <v>#N/A</v>
      </c>
      <c r="G233" t="e">
        <v>#N/A</v>
      </c>
      <c r="H233" t="s">
        <v>97</v>
      </c>
      <c r="I233" t="s">
        <v>1346</v>
      </c>
      <c r="J233" t="s">
        <v>1136</v>
      </c>
      <c r="K233">
        <v>1</v>
      </c>
      <c r="L233">
        <v>0</v>
      </c>
      <c r="M233">
        <v>0</v>
      </c>
      <c r="N233">
        <v>0</v>
      </c>
      <c r="O233" t="s">
        <v>378</v>
      </c>
      <c r="P233" t="e">
        <v>#N/A</v>
      </c>
      <c r="Q233" t="e">
        <v>#N/A</v>
      </c>
      <c r="R233" t="s">
        <v>867</v>
      </c>
      <c r="S233" t="e">
        <v>#N/A</v>
      </c>
      <c r="T233" t="e">
        <v>#N/A</v>
      </c>
    </row>
    <row r="234" spans="1:20" x14ac:dyDescent="0.2">
      <c r="A234">
        <v>64</v>
      </c>
      <c r="B234" t="s">
        <v>364</v>
      </c>
      <c r="C234">
        <v>-0.45590194749999996</v>
      </c>
      <c r="D234" s="27" t="s">
        <v>99</v>
      </c>
      <c r="E234" t="e">
        <v>#N/A</v>
      </c>
      <c r="F234" t="e">
        <v>#N/A</v>
      </c>
      <c r="G234" t="e">
        <v>#N/A</v>
      </c>
      <c r="H234" t="s">
        <v>97</v>
      </c>
      <c r="I234" t="s">
        <v>1346</v>
      </c>
      <c r="J234" t="s">
        <v>1112</v>
      </c>
      <c r="K234">
        <v>0</v>
      </c>
      <c r="L234">
        <v>0</v>
      </c>
      <c r="M234">
        <v>0</v>
      </c>
      <c r="N234">
        <v>0</v>
      </c>
      <c r="O234" t="s">
        <v>378</v>
      </c>
      <c r="P234" t="e">
        <v>#N/A</v>
      </c>
      <c r="Q234" t="e">
        <v>#N/A</v>
      </c>
      <c r="R234" t="s">
        <v>843</v>
      </c>
      <c r="S234" t="e">
        <v>#N/A</v>
      </c>
      <c r="T234" t="e">
        <v>#N/A</v>
      </c>
    </row>
    <row r="235" spans="1:20" x14ac:dyDescent="0.2">
      <c r="A235">
        <v>212</v>
      </c>
      <c r="B235" t="s">
        <v>361</v>
      </c>
      <c r="C235">
        <v>-0.41918877399999999</v>
      </c>
      <c r="D235" s="27" t="s">
        <v>99</v>
      </c>
      <c r="E235" t="e">
        <v>#N/A</v>
      </c>
      <c r="F235" t="e">
        <v>#N/A</v>
      </c>
      <c r="G235" t="e">
        <v>#N/A</v>
      </c>
      <c r="H235" t="s">
        <v>97</v>
      </c>
      <c r="I235" t="s">
        <v>1346</v>
      </c>
      <c r="J235" t="s">
        <v>1260</v>
      </c>
      <c r="K235">
        <v>0</v>
      </c>
      <c r="L235">
        <v>0</v>
      </c>
      <c r="M235">
        <v>1</v>
      </c>
      <c r="N235">
        <v>0</v>
      </c>
      <c r="O235" t="s">
        <v>378</v>
      </c>
      <c r="P235" t="e">
        <v>#N/A</v>
      </c>
      <c r="Q235" t="e">
        <v>#N/A</v>
      </c>
      <c r="R235" t="s">
        <v>983</v>
      </c>
      <c r="S235" t="e">
        <v>#N/A</v>
      </c>
      <c r="T235" t="e">
        <v>#N/A</v>
      </c>
    </row>
    <row r="236" spans="1:20" x14ac:dyDescent="0.2">
      <c r="A236">
        <v>48</v>
      </c>
      <c r="B236" t="s">
        <v>108</v>
      </c>
      <c r="C236">
        <v>0.38536953249999994</v>
      </c>
      <c r="D236" s="27" t="s">
        <v>99</v>
      </c>
      <c r="E236" t="e">
        <v>#N/A</v>
      </c>
      <c r="F236" t="e">
        <v>#N/A</v>
      </c>
      <c r="G236" t="e">
        <v>#N/A</v>
      </c>
      <c r="H236" t="s">
        <v>97</v>
      </c>
      <c r="I236" t="s">
        <v>1346</v>
      </c>
      <c r="J236" t="s">
        <v>1096</v>
      </c>
      <c r="K236">
        <v>1</v>
      </c>
      <c r="L236">
        <v>1</v>
      </c>
      <c r="M236">
        <v>0</v>
      </c>
      <c r="N236">
        <v>0</v>
      </c>
      <c r="O236" t="s">
        <v>378</v>
      </c>
      <c r="P236" t="e">
        <v>#N/A</v>
      </c>
      <c r="Q236" t="e">
        <v>#N/A</v>
      </c>
      <c r="R236" t="s">
        <v>827</v>
      </c>
      <c r="S236" t="e">
        <v>#N/A</v>
      </c>
      <c r="T236" t="e">
        <v>#N/A</v>
      </c>
    </row>
    <row r="237" spans="1:20" x14ac:dyDescent="0.2">
      <c r="A237">
        <v>40</v>
      </c>
      <c r="B237" t="s">
        <v>358</v>
      </c>
      <c r="C237">
        <v>-0.37317593400000004</v>
      </c>
      <c r="D237" s="27" t="s">
        <v>99</v>
      </c>
      <c r="E237" t="e">
        <v>#N/A</v>
      </c>
      <c r="F237" t="e">
        <v>#N/A</v>
      </c>
      <c r="G237" t="e">
        <v>#N/A</v>
      </c>
      <c r="H237" t="s">
        <v>97</v>
      </c>
      <c r="I237" t="s">
        <v>1346</v>
      </c>
      <c r="J237" t="s">
        <v>1088</v>
      </c>
      <c r="K237">
        <v>0</v>
      </c>
      <c r="L237">
        <v>0</v>
      </c>
      <c r="M237">
        <v>0</v>
      </c>
      <c r="N237">
        <v>2</v>
      </c>
      <c r="O237" t="s">
        <v>378</v>
      </c>
      <c r="P237" t="e">
        <v>#N/A</v>
      </c>
      <c r="Q237" t="e">
        <v>#N/A</v>
      </c>
      <c r="R237" t="s">
        <v>820</v>
      </c>
      <c r="S237" t="e">
        <v>#N/A</v>
      </c>
      <c r="T237" t="e">
        <v>#N/A</v>
      </c>
    </row>
    <row r="238" spans="1:20" x14ac:dyDescent="0.2">
      <c r="A238">
        <v>236</v>
      </c>
      <c r="B238" t="s">
        <v>109</v>
      </c>
      <c r="C238">
        <v>0.36401085750000006</v>
      </c>
      <c r="D238" s="27" t="s">
        <v>99</v>
      </c>
      <c r="E238" t="e">
        <v>#N/A</v>
      </c>
      <c r="F238" t="e">
        <v>#N/A</v>
      </c>
      <c r="G238" t="e">
        <v>#N/A</v>
      </c>
      <c r="H238" t="s">
        <v>97</v>
      </c>
      <c r="I238" t="s">
        <v>1346</v>
      </c>
      <c r="J238" t="s">
        <v>1284</v>
      </c>
      <c r="K238">
        <v>0</v>
      </c>
      <c r="L238">
        <v>0</v>
      </c>
      <c r="M238">
        <v>0</v>
      </c>
      <c r="N238">
        <v>1</v>
      </c>
      <c r="O238" t="s">
        <v>378</v>
      </c>
      <c r="P238" t="e">
        <v>#N/A</v>
      </c>
      <c r="Q238" t="e">
        <v>#N/A</v>
      </c>
      <c r="R238" t="s">
        <v>1005</v>
      </c>
      <c r="S238" t="e">
        <v>#N/A</v>
      </c>
      <c r="T238" t="e">
        <v>#N/A</v>
      </c>
    </row>
    <row r="239" spans="1:20" x14ac:dyDescent="0.2">
      <c r="A239">
        <v>42</v>
      </c>
      <c r="B239" t="s">
        <v>116</v>
      </c>
      <c r="C239">
        <v>0.28115166049999996</v>
      </c>
      <c r="D239" s="27" t="s">
        <v>99</v>
      </c>
      <c r="E239" t="e">
        <v>#N/A</v>
      </c>
      <c r="F239" t="e">
        <v>#N/A</v>
      </c>
      <c r="G239" t="e">
        <v>#N/A</v>
      </c>
      <c r="H239" t="s">
        <v>97</v>
      </c>
      <c r="I239" t="s">
        <v>1346</v>
      </c>
      <c r="J239" t="s">
        <v>1090</v>
      </c>
      <c r="K239">
        <v>0</v>
      </c>
      <c r="L239">
        <v>0</v>
      </c>
      <c r="M239">
        <v>0</v>
      </c>
      <c r="N239">
        <v>0</v>
      </c>
      <c r="O239" t="s">
        <v>378</v>
      </c>
      <c r="P239" t="e">
        <v>#N/A</v>
      </c>
      <c r="Q239" t="e">
        <v>#N/A</v>
      </c>
      <c r="R239" t="s">
        <v>822</v>
      </c>
      <c r="S239" t="e">
        <v>#N/A</v>
      </c>
      <c r="T239" t="e">
        <v>#N/A</v>
      </c>
    </row>
    <row r="240" spans="1:20" x14ac:dyDescent="0.2">
      <c r="A240">
        <v>149</v>
      </c>
      <c r="B240" t="s">
        <v>338</v>
      </c>
      <c r="C240">
        <v>-0.25653013299999999</v>
      </c>
      <c r="D240" s="27" t="s">
        <v>99</v>
      </c>
      <c r="E240" t="e">
        <v>#N/A</v>
      </c>
      <c r="F240" t="e">
        <v>#N/A</v>
      </c>
      <c r="G240" t="e">
        <v>#N/A</v>
      </c>
      <c r="H240" t="s">
        <v>97</v>
      </c>
      <c r="I240" t="s">
        <v>1346</v>
      </c>
      <c r="J240" t="s">
        <v>1197</v>
      </c>
      <c r="K240">
        <v>0</v>
      </c>
      <c r="L240">
        <v>1</v>
      </c>
      <c r="M240">
        <v>0</v>
      </c>
      <c r="N240">
        <v>0</v>
      </c>
      <c r="O240" t="s">
        <v>378</v>
      </c>
      <c r="P240" t="e">
        <v>#N/A</v>
      </c>
      <c r="Q240" t="e">
        <v>#N/A</v>
      </c>
      <c r="R240" t="s">
        <v>924</v>
      </c>
      <c r="S240" t="e">
        <v>#N/A</v>
      </c>
      <c r="T240" t="e">
        <v>#N/A</v>
      </c>
    </row>
    <row r="241" spans="1:20" x14ac:dyDescent="0.2">
      <c r="A241">
        <v>121</v>
      </c>
      <c r="B241" t="s">
        <v>122</v>
      </c>
      <c r="C241">
        <v>0.24827464399999999</v>
      </c>
      <c r="D241" s="27" t="s">
        <v>99</v>
      </c>
      <c r="E241" t="e">
        <v>#N/A</v>
      </c>
      <c r="F241" t="e">
        <v>#N/A</v>
      </c>
      <c r="G241" t="e">
        <v>#N/A</v>
      </c>
      <c r="H241" t="s">
        <v>97</v>
      </c>
      <c r="I241" t="s">
        <v>1346</v>
      </c>
      <c r="J241" t="s">
        <v>1169</v>
      </c>
      <c r="K241">
        <v>1</v>
      </c>
      <c r="L241">
        <v>1</v>
      </c>
      <c r="M241">
        <v>1</v>
      </c>
      <c r="N241">
        <v>0</v>
      </c>
      <c r="O241" t="s">
        <v>378</v>
      </c>
      <c r="P241" t="e">
        <v>#N/A</v>
      </c>
      <c r="Q241" t="e">
        <v>#N/A</v>
      </c>
      <c r="R241" t="s">
        <v>899</v>
      </c>
      <c r="S241" t="e">
        <v>#N/A</v>
      </c>
      <c r="T241" t="e">
        <v>#N/A</v>
      </c>
    </row>
    <row r="242" spans="1:20" x14ac:dyDescent="0.2">
      <c r="A242">
        <v>123</v>
      </c>
      <c r="B242" t="s">
        <v>123</v>
      </c>
      <c r="C242">
        <v>0.24103932499999992</v>
      </c>
      <c r="D242" s="27" t="s">
        <v>99</v>
      </c>
      <c r="E242" t="e">
        <v>#N/A</v>
      </c>
      <c r="F242" t="e">
        <v>#N/A</v>
      </c>
      <c r="G242" t="e">
        <v>#N/A</v>
      </c>
      <c r="H242" t="s">
        <v>97</v>
      </c>
      <c r="I242" t="s">
        <v>1346</v>
      </c>
      <c r="J242" t="s">
        <v>1171</v>
      </c>
      <c r="K242">
        <v>0</v>
      </c>
      <c r="L242">
        <v>1</v>
      </c>
      <c r="M242">
        <v>1</v>
      </c>
      <c r="N242">
        <v>0</v>
      </c>
      <c r="O242" t="s">
        <v>378</v>
      </c>
      <c r="P242" t="e">
        <v>#N/A</v>
      </c>
      <c r="Q242" t="e">
        <v>#N/A</v>
      </c>
      <c r="R242" t="s">
        <v>899</v>
      </c>
      <c r="S242" t="e">
        <v>#N/A</v>
      </c>
      <c r="T242" t="e">
        <v>#N/A</v>
      </c>
    </row>
    <row r="243" spans="1:20" x14ac:dyDescent="0.2">
      <c r="A243">
        <v>3</v>
      </c>
      <c r="B243" t="s">
        <v>124</v>
      </c>
      <c r="C243">
        <v>0.23962197800000001</v>
      </c>
      <c r="D243" s="27" t="s">
        <v>99</v>
      </c>
      <c r="E243" t="e">
        <v>#N/A</v>
      </c>
      <c r="F243" t="e">
        <v>#N/A</v>
      </c>
      <c r="G243" t="e">
        <v>#N/A</v>
      </c>
      <c r="H243" t="s">
        <v>97</v>
      </c>
      <c r="I243" t="s">
        <v>1346</v>
      </c>
      <c r="J243" t="s">
        <v>1051</v>
      </c>
      <c r="K243">
        <v>0</v>
      </c>
      <c r="L243">
        <v>1</v>
      </c>
      <c r="M243">
        <v>1</v>
      </c>
      <c r="N243">
        <v>0</v>
      </c>
      <c r="O243" t="s">
        <v>378</v>
      </c>
      <c r="P243" t="e">
        <v>#N/A</v>
      </c>
      <c r="Q243" t="e">
        <v>#N/A</v>
      </c>
      <c r="R243" t="s">
        <v>784</v>
      </c>
      <c r="S243" t="e">
        <v>#N/A</v>
      </c>
      <c r="T243" t="e">
        <v>#N/A</v>
      </c>
    </row>
    <row r="244" spans="1:20" x14ac:dyDescent="0.2">
      <c r="A244">
        <v>2</v>
      </c>
      <c r="B244" t="s">
        <v>125</v>
      </c>
      <c r="C244">
        <v>0.2367443245000001</v>
      </c>
      <c r="D244" s="27" t="s">
        <v>99</v>
      </c>
      <c r="E244" t="e">
        <v>#N/A</v>
      </c>
      <c r="F244" t="e">
        <v>#N/A</v>
      </c>
      <c r="G244" t="e">
        <v>#N/A</v>
      </c>
      <c r="H244" t="s">
        <v>97</v>
      </c>
      <c r="I244" t="s">
        <v>1346</v>
      </c>
      <c r="J244" t="s">
        <v>1050</v>
      </c>
      <c r="K244">
        <v>1</v>
      </c>
      <c r="L244">
        <v>1</v>
      </c>
      <c r="M244">
        <v>1</v>
      </c>
      <c r="N244">
        <v>2</v>
      </c>
      <c r="O244" t="s">
        <v>378</v>
      </c>
      <c r="P244" t="e">
        <v>#N/A</v>
      </c>
      <c r="Q244" t="e">
        <v>#N/A</v>
      </c>
      <c r="R244" t="s">
        <v>784</v>
      </c>
      <c r="S244" t="e">
        <v>#N/A</v>
      </c>
      <c r="T244" t="e">
        <v>#N/A</v>
      </c>
    </row>
    <row r="245" spans="1:20" x14ac:dyDescent="0.2">
      <c r="A245">
        <v>122</v>
      </c>
      <c r="B245" t="s">
        <v>127</v>
      </c>
      <c r="C245">
        <v>0.2332598495</v>
      </c>
      <c r="D245" s="27" t="s">
        <v>99</v>
      </c>
      <c r="E245" t="e">
        <v>#N/A</v>
      </c>
      <c r="F245" t="e">
        <v>#N/A</v>
      </c>
      <c r="G245" t="e">
        <v>#N/A</v>
      </c>
      <c r="H245" t="s">
        <v>97</v>
      </c>
      <c r="I245" t="s">
        <v>1346</v>
      </c>
      <c r="J245" t="s">
        <v>1170</v>
      </c>
      <c r="K245">
        <v>1</v>
      </c>
      <c r="L245">
        <v>1</v>
      </c>
      <c r="M245">
        <v>0</v>
      </c>
      <c r="N245">
        <v>0</v>
      </c>
      <c r="O245" t="s">
        <v>378</v>
      </c>
      <c r="P245" t="e">
        <v>#N/A</v>
      </c>
      <c r="Q245" t="e">
        <v>#N/A</v>
      </c>
      <c r="R245" t="s">
        <v>898</v>
      </c>
      <c r="S245" t="e">
        <v>#N/A</v>
      </c>
      <c r="T245" t="e">
        <v>#N/A</v>
      </c>
    </row>
    <row r="246" spans="1:20" x14ac:dyDescent="0.2">
      <c r="A246">
        <v>120</v>
      </c>
      <c r="B246" t="s">
        <v>129</v>
      </c>
      <c r="C246">
        <v>0.23070110649999997</v>
      </c>
      <c r="D246" s="27" t="s">
        <v>99</v>
      </c>
      <c r="E246" t="e">
        <v>#N/A</v>
      </c>
      <c r="F246" t="e">
        <v>#N/A</v>
      </c>
      <c r="G246" t="e">
        <v>#N/A</v>
      </c>
      <c r="H246" t="s">
        <v>97</v>
      </c>
      <c r="I246" t="s">
        <v>1346</v>
      </c>
      <c r="J246" t="s">
        <v>1168</v>
      </c>
      <c r="K246">
        <v>1</v>
      </c>
      <c r="L246">
        <v>1</v>
      </c>
      <c r="M246">
        <v>0</v>
      </c>
      <c r="N246">
        <v>0</v>
      </c>
      <c r="O246" t="s">
        <v>378</v>
      </c>
      <c r="P246" t="e">
        <v>#N/A</v>
      </c>
      <c r="Q246" t="e">
        <v>#N/A</v>
      </c>
      <c r="R246" t="s">
        <v>898</v>
      </c>
      <c r="S246" t="e">
        <v>#N/A</v>
      </c>
      <c r="T246" t="e">
        <v>#N/A</v>
      </c>
    </row>
    <row r="247" spans="1:20" x14ac:dyDescent="0.2">
      <c r="A247">
        <v>179</v>
      </c>
      <c r="B247" t="s">
        <v>320</v>
      </c>
      <c r="C247">
        <v>-0.212142674</v>
      </c>
      <c r="D247" s="27" t="s">
        <v>99</v>
      </c>
      <c r="E247" t="e">
        <v>#N/A</v>
      </c>
      <c r="F247" t="e">
        <v>#N/A</v>
      </c>
      <c r="G247" t="e">
        <v>#N/A</v>
      </c>
      <c r="H247" t="s">
        <v>97</v>
      </c>
      <c r="I247" t="s">
        <v>1346</v>
      </c>
      <c r="J247" t="s">
        <v>1227</v>
      </c>
      <c r="K247">
        <v>1</v>
      </c>
      <c r="L247">
        <v>1</v>
      </c>
      <c r="M247">
        <v>1</v>
      </c>
      <c r="N247">
        <v>0</v>
      </c>
      <c r="O247" t="s">
        <v>378</v>
      </c>
      <c r="P247" t="e">
        <v>#N/A</v>
      </c>
      <c r="Q247" t="e">
        <v>#N/A</v>
      </c>
      <c r="R247" t="s">
        <v>952</v>
      </c>
      <c r="S247" t="e">
        <v>#N/A</v>
      </c>
      <c r="T247" t="e">
        <v>#N/A</v>
      </c>
    </row>
    <row r="248" spans="1:20" x14ac:dyDescent="0.2">
      <c r="A248">
        <v>38</v>
      </c>
      <c r="B248" t="s">
        <v>292</v>
      </c>
      <c r="C248">
        <v>-0.18646475899999998</v>
      </c>
      <c r="D248" s="27" t="s">
        <v>99</v>
      </c>
      <c r="E248" t="e">
        <v>#N/A</v>
      </c>
      <c r="F248" t="e">
        <v>#N/A</v>
      </c>
      <c r="G248" t="e">
        <v>#N/A</v>
      </c>
      <c r="H248" t="s">
        <v>97</v>
      </c>
      <c r="I248" t="s">
        <v>1346</v>
      </c>
      <c r="J248" t="s">
        <v>1086</v>
      </c>
      <c r="K248">
        <v>1</v>
      </c>
      <c r="L248">
        <v>0</v>
      </c>
      <c r="M248">
        <v>1</v>
      </c>
      <c r="N248">
        <v>0</v>
      </c>
      <c r="O248" t="s">
        <v>378</v>
      </c>
      <c r="P248" t="e">
        <v>#N/A</v>
      </c>
      <c r="Q248" t="e">
        <v>#N/A</v>
      </c>
      <c r="R248" t="s">
        <v>818</v>
      </c>
      <c r="S248" t="e">
        <v>#N/A</v>
      </c>
      <c r="T248" t="e">
        <v>#N/A</v>
      </c>
    </row>
    <row r="249" spans="1:20" x14ac:dyDescent="0.2">
      <c r="A249">
        <v>84</v>
      </c>
      <c r="B249" t="s">
        <v>143</v>
      </c>
      <c r="C249">
        <v>0.1826388155</v>
      </c>
      <c r="D249" s="27" t="s">
        <v>99</v>
      </c>
      <c r="E249" t="e">
        <v>#N/A</v>
      </c>
      <c r="F249" t="e">
        <v>#N/A</v>
      </c>
      <c r="G249" t="e">
        <v>#N/A</v>
      </c>
      <c r="H249" t="s">
        <v>97</v>
      </c>
      <c r="I249" t="s">
        <v>1346</v>
      </c>
      <c r="J249" t="s">
        <v>1132</v>
      </c>
      <c r="K249">
        <v>1</v>
      </c>
      <c r="L249">
        <v>0</v>
      </c>
      <c r="M249">
        <v>0</v>
      </c>
      <c r="N249">
        <v>0</v>
      </c>
      <c r="O249" t="s">
        <v>378</v>
      </c>
      <c r="P249" t="e">
        <v>#N/A</v>
      </c>
      <c r="Q249" t="e">
        <v>#N/A</v>
      </c>
      <c r="R249" t="s">
        <v>863</v>
      </c>
      <c r="S249" t="e">
        <v>#N/A</v>
      </c>
      <c r="T249" t="e">
        <v>#N/A</v>
      </c>
    </row>
    <row r="250" spans="1:20" x14ac:dyDescent="0.2">
      <c r="A250">
        <v>258</v>
      </c>
      <c r="B250" t="s">
        <v>170</v>
      </c>
      <c r="C250">
        <v>0.13798594950000004</v>
      </c>
      <c r="D250" s="27" t="s">
        <v>99</v>
      </c>
      <c r="E250" t="e">
        <v>#N/A</v>
      </c>
      <c r="F250" t="e">
        <v>#N/A</v>
      </c>
      <c r="G250" t="e">
        <v>#N/A</v>
      </c>
      <c r="H250" t="s">
        <v>97</v>
      </c>
      <c r="I250" t="s">
        <v>1346</v>
      </c>
      <c r="J250" t="s">
        <v>1306</v>
      </c>
      <c r="K250">
        <v>1</v>
      </c>
      <c r="L250">
        <v>0</v>
      </c>
      <c r="M250">
        <v>1</v>
      </c>
      <c r="N250">
        <v>0</v>
      </c>
      <c r="O250" t="s">
        <v>378</v>
      </c>
      <c r="P250" t="e">
        <v>#N/A</v>
      </c>
      <c r="Q250" t="e">
        <v>#N/A</v>
      </c>
      <c r="R250" t="s">
        <v>1025</v>
      </c>
      <c r="S250" t="e">
        <v>#N/A</v>
      </c>
      <c r="T250" t="e">
        <v>#N/A</v>
      </c>
    </row>
    <row r="251" spans="1:20" x14ac:dyDescent="0.2">
      <c r="A251">
        <v>11</v>
      </c>
      <c r="B251" t="s">
        <v>184</v>
      </c>
      <c r="C251">
        <v>0.1079754495</v>
      </c>
      <c r="D251" s="27" t="s">
        <v>99</v>
      </c>
      <c r="E251" t="e">
        <v>#N/A</v>
      </c>
      <c r="F251" t="e">
        <v>#N/A</v>
      </c>
      <c r="G251" t="e">
        <v>#N/A</v>
      </c>
      <c r="H251" t="s">
        <v>97</v>
      </c>
      <c r="I251" t="s">
        <v>1346</v>
      </c>
      <c r="J251" t="s">
        <v>1059</v>
      </c>
      <c r="K251">
        <v>1</v>
      </c>
      <c r="L251">
        <v>0</v>
      </c>
      <c r="M251">
        <v>0</v>
      </c>
      <c r="N251">
        <v>0</v>
      </c>
      <c r="O251" t="s">
        <v>378</v>
      </c>
      <c r="P251" t="e">
        <v>#N/A</v>
      </c>
      <c r="Q251" t="e">
        <v>#N/A</v>
      </c>
      <c r="R251" t="s">
        <v>792</v>
      </c>
      <c r="S251" t="e">
        <v>#N/A</v>
      </c>
      <c r="T251" t="e">
        <v>#N/A</v>
      </c>
    </row>
    <row r="252" spans="1:20" x14ac:dyDescent="0.2">
      <c r="A252">
        <v>97</v>
      </c>
      <c r="B252" t="s">
        <v>187</v>
      </c>
      <c r="C252">
        <v>0.1066982345</v>
      </c>
      <c r="D252" s="27" t="s">
        <v>99</v>
      </c>
      <c r="E252" t="e">
        <v>#N/A</v>
      </c>
      <c r="F252" t="e">
        <v>#N/A</v>
      </c>
      <c r="G252" t="e">
        <v>#N/A</v>
      </c>
      <c r="H252" t="s">
        <v>97</v>
      </c>
      <c r="I252" t="s">
        <v>1346</v>
      </c>
      <c r="J252" t="s">
        <v>1145</v>
      </c>
      <c r="K252">
        <v>1</v>
      </c>
      <c r="L252">
        <v>1</v>
      </c>
      <c r="M252">
        <v>0</v>
      </c>
      <c r="N252">
        <v>1</v>
      </c>
      <c r="O252" t="s">
        <v>378</v>
      </c>
      <c r="P252" t="e">
        <v>#N/A</v>
      </c>
      <c r="Q252" t="e">
        <v>#N/A</v>
      </c>
      <c r="R252" t="s">
        <v>876</v>
      </c>
      <c r="S252" t="e">
        <v>#N/A</v>
      </c>
      <c r="T252" t="e">
        <v>#N/A</v>
      </c>
    </row>
    <row r="253" spans="1:20" x14ac:dyDescent="0.2">
      <c r="A253">
        <v>239</v>
      </c>
      <c r="B253" t="s">
        <v>188</v>
      </c>
      <c r="C253">
        <v>0.105945548</v>
      </c>
      <c r="D253" s="27" t="s">
        <v>99</v>
      </c>
      <c r="E253" t="e">
        <v>#N/A</v>
      </c>
      <c r="F253" t="e">
        <v>#N/A</v>
      </c>
      <c r="G253" t="e">
        <v>#N/A</v>
      </c>
      <c r="H253" t="s">
        <v>97</v>
      </c>
      <c r="I253" t="s">
        <v>1346</v>
      </c>
      <c r="J253" t="s">
        <v>1287</v>
      </c>
      <c r="K253">
        <v>1</v>
      </c>
      <c r="L253">
        <v>0</v>
      </c>
      <c r="M253">
        <v>0</v>
      </c>
      <c r="N253">
        <v>0</v>
      </c>
      <c r="O253" t="s">
        <v>378</v>
      </c>
      <c r="P253" t="e">
        <v>#N/A</v>
      </c>
      <c r="Q253" t="e">
        <v>#N/A</v>
      </c>
      <c r="R253" t="s">
        <v>1008</v>
      </c>
      <c r="S253" t="e">
        <v>#N/A</v>
      </c>
      <c r="T253" t="e">
        <v>#N/A</v>
      </c>
    </row>
    <row r="254" spans="1:20" x14ac:dyDescent="0.2">
      <c r="A254">
        <v>43</v>
      </c>
      <c r="B254" t="s">
        <v>366</v>
      </c>
      <c r="C254">
        <v>-0.47497377499999993</v>
      </c>
      <c r="D254" s="27" t="s">
        <v>102</v>
      </c>
      <c r="E254" t="e">
        <v>#N/A</v>
      </c>
      <c r="F254" t="e">
        <v>#N/A</v>
      </c>
      <c r="G254" t="e">
        <v>#N/A</v>
      </c>
      <c r="H254" t="s">
        <v>97</v>
      </c>
      <c r="I254" t="s">
        <v>1346</v>
      </c>
      <c r="J254" t="s">
        <v>1091</v>
      </c>
      <c r="K254">
        <v>0</v>
      </c>
      <c r="L254">
        <v>1</v>
      </c>
      <c r="M254">
        <v>0</v>
      </c>
      <c r="N254">
        <v>1</v>
      </c>
      <c r="O254" t="s">
        <v>378</v>
      </c>
      <c r="P254" t="e">
        <v>#N/A</v>
      </c>
      <c r="Q254" t="e">
        <v>#N/A</v>
      </c>
      <c r="R254" t="s">
        <v>823</v>
      </c>
      <c r="S254" t="e">
        <v>#N/A</v>
      </c>
      <c r="T254" t="e">
        <v>#N/A</v>
      </c>
    </row>
    <row r="255" spans="1:20" x14ac:dyDescent="0.2">
      <c r="A255">
        <v>210</v>
      </c>
      <c r="B255" t="s">
        <v>130</v>
      </c>
      <c r="C255">
        <v>0.22481448200000004</v>
      </c>
      <c r="D255" s="27" t="s">
        <v>102</v>
      </c>
      <c r="E255" t="e">
        <v>#N/A</v>
      </c>
      <c r="F255" t="e">
        <v>#N/A</v>
      </c>
      <c r="G255" t="e">
        <v>#N/A</v>
      </c>
      <c r="H255" t="s">
        <v>97</v>
      </c>
      <c r="I255" t="s">
        <v>1346</v>
      </c>
      <c r="J255" t="s">
        <v>1258</v>
      </c>
      <c r="K255">
        <v>1</v>
      </c>
      <c r="L255">
        <v>0</v>
      </c>
      <c r="M255">
        <v>0</v>
      </c>
      <c r="N255">
        <v>0</v>
      </c>
      <c r="O255" t="s">
        <v>378</v>
      </c>
      <c r="P255" t="e">
        <v>#N/A</v>
      </c>
      <c r="Q255" t="e">
        <v>#N/A</v>
      </c>
      <c r="R255" t="s">
        <v>982</v>
      </c>
      <c r="S255" t="e">
        <v>#N/A</v>
      </c>
      <c r="T255" t="e">
        <v>#N/A</v>
      </c>
    </row>
    <row r="256" spans="1:20" x14ac:dyDescent="0.2">
      <c r="A256">
        <v>198</v>
      </c>
      <c r="B256" t="s">
        <v>139</v>
      </c>
      <c r="C256">
        <v>0.1896252665</v>
      </c>
      <c r="D256" s="27" t="s">
        <v>102</v>
      </c>
      <c r="E256" t="e">
        <v>#N/A</v>
      </c>
      <c r="F256" t="e">
        <v>#N/A</v>
      </c>
      <c r="G256" t="e">
        <v>#N/A</v>
      </c>
      <c r="H256" t="s">
        <v>97</v>
      </c>
      <c r="I256" t="s">
        <v>1346</v>
      </c>
      <c r="J256" t="s">
        <v>1246</v>
      </c>
      <c r="K256">
        <v>0</v>
      </c>
      <c r="L256">
        <v>0</v>
      </c>
      <c r="M256">
        <v>0</v>
      </c>
      <c r="N256">
        <v>0</v>
      </c>
      <c r="O256" t="s">
        <v>378</v>
      </c>
      <c r="P256" t="e">
        <v>#N/A</v>
      </c>
      <c r="Q256" t="e">
        <v>#N/A</v>
      </c>
      <c r="R256" t="s">
        <v>971</v>
      </c>
      <c r="S256" t="e">
        <v>#N/A</v>
      </c>
      <c r="T256" t="e">
        <v>#N/A</v>
      </c>
    </row>
    <row r="257" spans="1:20" x14ac:dyDescent="0.2">
      <c r="A257">
        <v>211</v>
      </c>
      <c r="B257" t="s">
        <v>144</v>
      </c>
      <c r="C257">
        <v>0.18127790300000002</v>
      </c>
      <c r="D257" s="27" t="s">
        <v>102</v>
      </c>
      <c r="E257" t="e">
        <v>#N/A</v>
      </c>
      <c r="F257" t="e">
        <v>#N/A</v>
      </c>
      <c r="G257" t="e">
        <v>#N/A</v>
      </c>
      <c r="H257" t="s">
        <v>97</v>
      </c>
      <c r="I257" t="s">
        <v>1346</v>
      </c>
      <c r="J257" t="s">
        <v>1259</v>
      </c>
      <c r="K257">
        <v>1</v>
      </c>
      <c r="L257">
        <v>0</v>
      </c>
      <c r="M257">
        <v>1</v>
      </c>
      <c r="N257">
        <v>0</v>
      </c>
      <c r="O257" t="s">
        <v>378</v>
      </c>
      <c r="P257" t="s">
        <v>769</v>
      </c>
      <c r="Q257" t="e">
        <v>#N/A</v>
      </c>
      <c r="R257" t="s">
        <v>982</v>
      </c>
      <c r="S257" t="e">
        <v>#N/A</v>
      </c>
      <c r="T257" t="e">
        <v>#N/A</v>
      </c>
    </row>
    <row r="258" spans="1:20" x14ac:dyDescent="0.2">
      <c r="A258">
        <v>199</v>
      </c>
      <c r="B258" t="s">
        <v>156</v>
      </c>
      <c r="C258">
        <v>0.15574038750000008</v>
      </c>
      <c r="D258" s="27" t="s">
        <v>102</v>
      </c>
      <c r="E258" t="e">
        <v>#N/A</v>
      </c>
      <c r="F258" t="e">
        <v>#N/A</v>
      </c>
      <c r="G258" t="e">
        <v>#N/A</v>
      </c>
      <c r="H258" t="s">
        <v>97</v>
      </c>
      <c r="I258" t="s">
        <v>1346</v>
      </c>
      <c r="J258" t="s">
        <v>1247</v>
      </c>
      <c r="K258">
        <v>0</v>
      </c>
      <c r="L258">
        <v>1</v>
      </c>
      <c r="M258">
        <v>0</v>
      </c>
      <c r="N258">
        <v>4</v>
      </c>
      <c r="O258" t="s">
        <v>378</v>
      </c>
      <c r="P258" t="e">
        <v>#N/A</v>
      </c>
      <c r="Q258" t="e">
        <v>#N/A</v>
      </c>
      <c r="R258" t="s">
        <v>971</v>
      </c>
      <c r="S258" t="e">
        <v>#N/A</v>
      </c>
      <c r="T258" t="e">
        <v>#N/A</v>
      </c>
    </row>
    <row r="259" spans="1:20" x14ac:dyDescent="0.2">
      <c r="A259">
        <v>59</v>
      </c>
      <c r="B259" t="s">
        <v>209</v>
      </c>
      <c r="C259">
        <v>-0.11454523650000004</v>
      </c>
      <c r="D259" s="27" t="s">
        <v>102</v>
      </c>
      <c r="E259" t="e">
        <v>#N/A</v>
      </c>
      <c r="F259" t="e">
        <v>#N/A</v>
      </c>
      <c r="G259" t="e">
        <v>#N/A</v>
      </c>
      <c r="H259" t="s">
        <v>97</v>
      </c>
      <c r="I259" t="s">
        <v>1346</v>
      </c>
      <c r="J259" t="s">
        <v>1107</v>
      </c>
      <c r="K259">
        <v>1</v>
      </c>
      <c r="L259">
        <v>0</v>
      </c>
      <c r="M259">
        <v>0</v>
      </c>
      <c r="N259">
        <v>0</v>
      </c>
      <c r="O259" t="s">
        <v>378</v>
      </c>
      <c r="P259" t="e">
        <v>#N/A</v>
      </c>
      <c r="Q259" t="e">
        <v>#N/A</v>
      </c>
      <c r="R259" t="s">
        <v>838</v>
      </c>
      <c r="S259" t="e">
        <v>#N/A</v>
      </c>
      <c r="T259" t="e">
        <v>#N/A</v>
      </c>
    </row>
    <row r="260" spans="1:20" x14ac:dyDescent="0.2">
      <c r="A260">
        <v>238</v>
      </c>
      <c r="B260" s="11" t="s">
        <v>98</v>
      </c>
      <c r="C260">
        <v>0.61397446950000001</v>
      </c>
      <c r="D260" s="33" t="s">
        <v>99</v>
      </c>
      <c r="E260" t="e">
        <v>#N/A</v>
      </c>
      <c r="F260" t="e">
        <v>#N/A</v>
      </c>
      <c r="G260" t="e">
        <v>#N/A</v>
      </c>
      <c r="H260" t="s">
        <v>97</v>
      </c>
      <c r="I260" t="s">
        <v>1346</v>
      </c>
      <c r="J260" t="s">
        <v>1286</v>
      </c>
      <c r="K260">
        <v>1</v>
      </c>
      <c r="L260">
        <v>0</v>
      </c>
      <c r="M260">
        <v>0</v>
      </c>
      <c r="N260">
        <v>0</v>
      </c>
      <c r="O260" t="s">
        <v>378</v>
      </c>
      <c r="P260" t="e">
        <v>#N/A</v>
      </c>
      <c r="Q260" s="34" t="e">
        <v>#N/A</v>
      </c>
      <c r="R260" t="s">
        <v>1007</v>
      </c>
      <c r="S260" s="21" t="e">
        <v>#N/A</v>
      </c>
      <c r="T260" t="e">
        <v>#N/A</v>
      </c>
    </row>
    <row r="261" spans="1:20" x14ac:dyDescent="0.2">
      <c r="A261">
        <v>208</v>
      </c>
      <c r="B261" s="10" t="s">
        <v>100</v>
      </c>
      <c r="C261">
        <v>0.61255836400000008</v>
      </c>
      <c r="D261" s="27" t="e">
        <v>#N/A</v>
      </c>
      <c r="E261" t="e">
        <v>#N/A</v>
      </c>
      <c r="F261" t="e">
        <v>#N/A</v>
      </c>
      <c r="G261" t="e">
        <v>#N/A</v>
      </c>
      <c r="H261" t="e">
        <v>#N/A</v>
      </c>
      <c r="I261" t="s">
        <v>1346</v>
      </c>
      <c r="J261" t="s">
        <v>1256</v>
      </c>
      <c r="K261">
        <v>0</v>
      </c>
      <c r="L261">
        <v>0</v>
      </c>
      <c r="M261">
        <v>0</v>
      </c>
      <c r="N261">
        <v>0</v>
      </c>
      <c r="O261" t="e">
        <v>#N/A</v>
      </c>
      <c r="P261" t="e">
        <v>#N/A</v>
      </c>
      <c r="Q261" t="e">
        <v>#N/A</v>
      </c>
      <c r="R261" t="s">
        <v>980</v>
      </c>
      <c r="S261" t="s">
        <v>1043</v>
      </c>
      <c r="T261" t="s">
        <v>1048</v>
      </c>
    </row>
    <row r="262" spans="1:20" x14ac:dyDescent="0.2">
      <c r="A262">
        <v>118</v>
      </c>
      <c r="B262" s="10" t="s">
        <v>370</v>
      </c>
      <c r="C262">
        <v>-0.60353284549999997</v>
      </c>
      <c r="D262" s="27" t="e">
        <v>#N/A</v>
      </c>
      <c r="E262" t="e">
        <v>#N/A</v>
      </c>
      <c r="F262" t="e">
        <v>#N/A</v>
      </c>
      <c r="G262" t="e">
        <v>#N/A</v>
      </c>
      <c r="H262" t="e">
        <v>#N/A</v>
      </c>
      <c r="I262" t="s">
        <v>1346</v>
      </c>
      <c r="J262" t="s">
        <v>1166</v>
      </c>
      <c r="K262">
        <v>0</v>
      </c>
      <c r="L262">
        <v>0</v>
      </c>
      <c r="M262">
        <v>0</v>
      </c>
      <c r="N262">
        <v>0</v>
      </c>
      <c r="O262" t="s">
        <v>378</v>
      </c>
      <c r="P262" t="e">
        <v>#N/A</v>
      </c>
      <c r="Q262" t="e">
        <v>#N/A</v>
      </c>
      <c r="R262" t="s">
        <v>896</v>
      </c>
      <c r="S262" t="s">
        <v>1043</v>
      </c>
      <c r="T262" t="s">
        <v>1045</v>
      </c>
    </row>
    <row r="263" spans="1:20" x14ac:dyDescent="0.2">
      <c r="A263">
        <v>127</v>
      </c>
      <c r="B263" s="10" t="s">
        <v>367</v>
      </c>
      <c r="C263">
        <v>-0.47558885049999999</v>
      </c>
      <c r="D263" s="27" t="e">
        <v>#N/A</v>
      </c>
      <c r="E263" t="e">
        <v>#N/A</v>
      </c>
      <c r="F263" t="e">
        <v>#N/A</v>
      </c>
      <c r="G263" t="e">
        <v>#N/A</v>
      </c>
      <c r="H263" t="e">
        <v>#N/A</v>
      </c>
      <c r="I263" t="s">
        <v>1346</v>
      </c>
      <c r="J263" t="s">
        <v>1175</v>
      </c>
      <c r="K263">
        <v>0</v>
      </c>
      <c r="L263">
        <v>0</v>
      </c>
      <c r="M263">
        <v>0</v>
      </c>
      <c r="N263">
        <v>2</v>
      </c>
      <c r="O263" t="s">
        <v>378</v>
      </c>
      <c r="P263" t="e">
        <v>#N/A</v>
      </c>
      <c r="Q263" t="e">
        <v>#N/A</v>
      </c>
      <c r="R263" t="s">
        <v>902</v>
      </c>
      <c r="S263" t="e">
        <v>#N/A</v>
      </c>
      <c r="T263" t="e">
        <v>#N/A</v>
      </c>
    </row>
    <row r="264" spans="1:20" x14ac:dyDescent="0.2">
      <c r="A264">
        <v>213</v>
      </c>
      <c r="B264" s="10" t="s">
        <v>363</v>
      </c>
      <c r="C264">
        <v>-0.44115964100000005</v>
      </c>
      <c r="D264" s="27" t="e">
        <v>#N/A</v>
      </c>
      <c r="E264" t="e">
        <v>#N/A</v>
      </c>
      <c r="F264" t="e">
        <v>#N/A</v>
      </c>
      <c r="G264" t="e">
        <v>#N/A</v>
      </c>
      <c r="H264" t="e">
        <v>#N/A</v>
      </c>
      <c r="I264" t="s">
        <v>1346</v>
      </c>
      <c r="J264" t="s">
        <v>1261</v>
      </c>
      <c r="K264">
        <v>0</v>
      </c>
      <c r="L264">
        <v>1</v>
      </c>
      <c r="M264">
        <v>1</v>
      </c>
      <c r="N264">
        <v>0</v>
      </c>
      <c r="O264" t="s">
        <v>378</v>
      </c>
      <c r="P264" t="e">
        <v>#N/A</v>
      </c>
      <c r="Q264" t="e">
        <v>#N/A</v>
      </c>
      <c r="R264" t="s">
        <v>983</v>
      </c>
      <c r="S264" t="e">
        <v>#N/A</v>
      </c>
      <c r="T264" t="e">
        <v>#N/A</v>
      </c>
    </row>
    <row r="265" spans="1:20" x14ac:dyDescent="0.2">
      <c r="A265">
        <v>116</v>
      </c>
      <c r="B265" s="10" t="s">
        <v>360</v>
      </c>
      <c r="C265">
        <v>-0.39252437800000006</v>
      </c>
      <c r="D265" s="27" t="e">
        <v>#N/A</v>
      </c>
      <c r="E265" t="e">
        <v>#N/A</v>
      </c>
      <c r="F265" t="e">
        <v>#N/A</v>
      </c>
      <c r="G265" t="e">
        <v>#N/A</v>
      </c>
      <c r="H265" t="e">
        <v>#N/A</v>
      </c>
      <c r="I265" t="s">
        <v>1346</v>
      </c>
      <c r="J265" t="s">
        <v>1164</v>
      </c>
      <c r="K265">
        <v>0</v>
      </c>
      <c r="L265">
        <v>1</v>
      </c>
      <c r="M265">
        <v>0</v>
      </c>
      <c r="N265">
        <v>0</v>
      </c>
      <c r="O265" t="s">
        <v>378</v>
      </c>
      <c r="P265" t="e">
        <v>#N/A</v>
      </c>
      <c r="Q265" t="e">
        <v>#N/A</v>
      </c>
      <c r="R265" t="s">
        <v>894</v>
      </c>
      <c r="S265" t="s">
        <v>1043</v>
      </c>
      <c r="T265" t="s">
        <v>1045</v>
      </c>
    </row>
    <row r="266" spans="1:20" x14ac:dyDescent="0.2">
      <c r="A266">
        <v>175</v>
      </c>
      <c r="B266" s="10" t="s">
        <v>151</v>
      </c>
      <c r="C266">
        <v>0.15868195049999989</v>
      </c>
      <c r="D266" s="27" t="e">
        <v>#N/A</v>
      </c>
      <c r="E266" t="e">
        <v>#N/A</v>
      </c>
      <c r="F266" t="e">
        <v>#N/A</v>
      </c>
      <c r="G266" t="e">
        <v>#N/A</v>
      </c>
      <c r="H266" t="e">
        <v>#N/A</v>
      </c>
      <c r="I266" t="s">
        <v>1346</v>
      </c>
      <c r="J266" t="s">
        <v>1223</v>
      </c>
      <c r="K266">
        <v>0</v>
      </c>
      <c r="L266">
        <v>0</v>
      </c>
      <c r="M266">
        <v>1</v>
      </c>
      <c r="N266">
        <v>1</v>
      </c>
      <c r="O266" t="s">
        <v>378</v>
      </c>
      <c r="P266" t="e">
        <v>#N/A</v>
      </c>
      <c r="Q266" t="e">
        <v>#N/A</v>
      </c>
      <c r="R266" t="s">
        <v>948</v>
      </c>
      <c r="S266" t="s">
        <v>1043</v>
      </c>
      <c r="T266" t="s">
        <v>1048</v>
      </c>
    </row>
    <row r="267" spans="1:20" x14ac:dyDescent="0.2">
      <c r="A267">
        <v>222</v>
      </c>
      <c r="B267" s="10" t="s">
        <v>228</v>
      </c>
      <c r="C267">
        <v>-0.130684684</v>
      </c>
      <c r="D267" s="27" t="e">
        <v>#N/A</v>
      </c>
      <c r="E267" t="e">
        <v>#N/A</v>
      </c>
      <c r="F267" t="e">
        <v>#N/A</v>
      </c>
      <c r="G267" t="e">
        <v>#N/A</v>
      </c>
      <c r="H267" t="e">
        <v>#N/A</v>
      </c>
      <c r="I267" t="s">
        <v>1346</v>
      </c>
      <c r="J267" t="s">
        <v>1270</v>
      </c>
      <c r="K267">
        <v>0</v>
      </c>
      <c r="L267">
        <v>0</v>
      </c>
      <c r="M267">
        <v>0</v>
      </c>
      <c r="N267">
        <v>0</v>
      </c>
      <c r="O267" t="s">
        <v>378</v>
      </c>
      <c r="P267" t="e">
        <v>#N/A</v>
      </c>
      <c r="Q267" t="e">
        <v>#N/A</v>
      </c>
      <c r="R267" t="s">
        <v>992</v>
      </c>
      <c r="S267" t="e">
        <v>#N/A</v>
      </c>
      <c r="T267" t="e">
        <v>#N/A</v>
      </c>
    </row>
    <row r="268" spans="1:20" x14ac:dyDescent="0.2">
      <c r="A268">
        <v>154</v>
      </c>
      <c r="B268" s="10" t="s">
        <v>223</v>
      </c>
      <c r="C268">
        <v>-0.12483246950000004</v>
      </c>
      <c r="D268" s="27" t="e">
        <v>#N/A</v>
      </c>
      <c r="E268" t="e">
        <v>#N/A</v>
      </c>
      <c r="F268" t="e">
        <v>#N/A</v>
      </c>
      <c r="G268" t="e">
        <v>#N/A</v>
      </c>
      <c r="H268" t="e">
        <v>#N/A</v>
      </c>
      <c r="I268" t="s">
        <v>1346</v>
      </c>
      <c r="J268" t="s">
        <v>1202</v>
      </c>
      <c r="K268">
        <v>0</v>
      </c>
      <c r="L268">
        <v>0</v>
      </c>
      <c r="M268">
        <v>1</v>
      </c>
      <c r="N268">
        <v>0</v>
      </c>
      <c r="O268" t="e">
        <v>#N/A</v>
      </c>
      <c r="P268" t="e">
        <v>#N/A</v>
      </c>
      <c r="Q268" t="e">
        <v>#N/A</v>
      </c>
      <c r="R268" t="s">
        <v>929</v>
      </c>
      <c r="S268" t="s">
        <v>1043</v>
      </c>
      <c r="T268" t="s">
        <v>1045</v>
      </c>
    </row>
    <row r="269" spans="1:20" x14ac:dyDescent="0.2">
      <c r="A269">
        <v>225</v>
      </c>
      <c r="B269" s="34" t="s">
        <v>93</v>
      </c>
      <c r="C269">
        <v>0.85507246400000003</v>
      </c>
      <c r="D269" s="31" t="e">
        <v>#N/A</v>
      </c>
      <c r="E269" t="e">
        <v>#N/A</v>
      </c>
      <c r="F269" t="e">
        <v>#N/A</v>
      </c>
      <c r="G269" t="e">
        <v>#N/A</v>
      </c>
      <c r="H269" t="e">
        <v>#N/A</v>
      </c>
      <c r="I269" t="s">
        <v>1346</v>
      </c>
      <c r="J269" t="s">
        <v>1273</v>
      </c>
      <c r="K269">
        <v>0</v>
      </c>
      <c r="L269">
        <v>0</v>
      </c>
      <c r="M269">
        <v>0</v>
      </c>
      <c r="N269">
        <v>3</v>
      </c>
      <c r="O269" t="s">
        <v>378</v>
      </c>
      <c r="P269" t="e">
        <v>#N/A</v>
      </c>
      <c r="Q269" t="s">
        <v>380</v>
      </c>
      <c r="R269" t="s">
        <v>995</v>
      </c>
      <c r="S269" t="s">
        <v>5</v>
      </c>
      <c r="T269" t="s">
        <v>1047</v>
      </c>
    </row>
    <row r="270" spans="1:20" x14ac:dyDescent="0.2">
      <c r="A270">
        <v>27</v>
      </c>
      <c r="B270" s="34" t="s">
        <v>94</v>
      </c>
      <c r="C270">
        <v>0.66973642450000004</v>
      </c>
      <c r="D270" s="31" t="e">
        <v>#N/A</v>
      </c>
      <c r="E270" t="e">
        <v>#N/A</v>
      </c>
      <c r="F270" t="e">
        <v>#N/A</v>
      </c>
      <c r="G270" t="e">
        <v>#N/A</v>
      </c>
      <c r="H270" t="e">
        <v>#N/A</v>
      </c>
      <c r="I270" t="s">
        <v>1346</v>
      </c>
      <c r="J270" t="s">
        <v>1075</v>
      </c>
      <c r="K270">
        <v>0</v>
      </c>
      <c r="L270">
        <v>0</v>
      </c>
      <c r="M270">
        <v>0</v>
      </c>
      <c r="N270">
        <v>0</v>
      </c>
      <c r="O270" t="s">
        <v>378</v>
      </c>
      <c r="P270" t="e">
        <v>#N/A</v>
      </c>
      <c r="Q270" s="34" t="e">
        <v>#N/A</v>
      </c>
      <c r="R270" t="s">
        <v>807</v>
      </c>
      <c r="S270" t="s">
        <v>5</v>
      </c>
      <c r="T270" t="s">
        <v>1047</v>
      </c>
    </row>
    <row r="271" spans="1:20" x14ac:dyDescent="0.2">
      <c r="A271">
        <v>251</v>
      </c>
      <c r="B271" s="12" t="s">
        <v>103</v>
      </c>
      <c r="C271">
        <v>0.51187780199999999</v>
      </c>
      <c r="D271" s="32" t="e">
        <v>#N/A</v>
      </c>
      <c r="E271" t="e">
        <v>#N/A</v>
      </c>
      <c r="F271" t="e">
        <v>#N/A</v>
      </c>
      <c r="G271" t="e">
        <v>#N/A</v>
      </c>
      <c r="H271" t="e">
        <v>#N/A</v>
      </c>
      <c r="I271" t="s">
        <v>1368</v>
      </c>
      <c r="J271" t="s">
        <v>1299</v>
      </c>
      <c r="K271">
        <v>0</v>
      </c>
      <c r="L271">
        <v>0</v>
      </c>
      <c r="M271">
        <v>0</v>
      </c>
      <c r="N271">
        <v>0</v>
      </c>
      <c r="O271" t="s">
        <v>378</v>
      </c>
      <c r="P271" t="e">
        <v>#N/A</v>
      </c>
      <c r="Q271" t="e">
        <v>#N/A</v>
      </c>
      <c r="R271" t="s">
        <v>1019</v>
      </c>
      <c r="S271" t="e">
        <v>#N/A</v>
      </c>
      <c r="T271" t="e">
        <v>#N/A</v>
      </c>
    </row>
    <row r="272" spans="1:20" x14ac:dyDescent="0.2">
      <c r="A272">
        <v>5</v>
      </c>
      <c r="B272" s="34" t="s">
        <v>112</v>
      </c>
      <c r="C272">
        <v>0.31236131649999999</v>
      </c>
      <c r="D272" s="31" t="e">
        <v>#N/A</v>
      </c>
      <c r="E272" t="e">
        <v>#N/A</v>
      </c>
      <c r="F272" t="e">
        <v>#N/A</v>
      </c>
      <c r="G272" t="e">
        <v>#N/A</v>
      </c>
      <c r="H272" t="e">
        <v>#N/A</v>
      </c>
      <c r="I272" t="s">
        <v>1346</v>
      </c>
      <c r="J272" t="s">
        <v>1053</v>
      </c>
      <c r="K272">
        <v>0</v>
      </c>
      <c r="L272">
        <v>1</v>
      </c>
      <c r="M272">
        <v>0</v>
      </c>
      <c r="N272">
        <v>0</v>
      </c>
      <c r="O272" t="s">
        <v>378</v>
      </c>
      <c r="P272" t="e">
        <v>#N/A</v>
      </c>
      <c r="Q272" t="s">
        <v>5</v>
      </c>
      <c r="R272" t="s">
        <v>786</v>
      </c>
      <c r="S272" s="21" t="e">
        <v>#N/A</v>
      </c>
      <c r="T272" t="e">
        <v>#N/A</v>
      </c>
    </row>
    <row r="273" spans="1:20" x14ac:dyDescent="0.2">
      <c r="A273">
        <v>106</v>
      </c>
      <c r="B273" s="12" t="s">
        <v>118</v>
      </c>
      <c r="C273">
        <v>0.27651966650000004</v>
      </c>
      <c r="D273" s="32" t="e">
        <v>#N/A</v>
      </c>
      <c r="E273" t="e">
        <v>#N/A</v>
      </c>
      <c r="F273" t="e">
        <v>#N/A</v>
      </c>
      <c r="G273" t="e">
        <v>#N/A</v>
      </c>
      <c r="H273" t="e">
        <v>#N/A</v>
      </c>
      <c r="I273" t="s">
        <v>1368</v>
      </c>
      <c r="J273" t="s">
        <v>1154</v>
      </c>
      <c r="K273">
        <v>0</v>
      </c>
      <c r="L273">
        <v>1</v>
      </c>
      <c r="M273">
        <v>0</v>
      </c>
      <c r="N273">
        <v>2</v>
      </c>
      <c r="O273" t="s">
        <v>378</v>
      </c>
      <c r="P273" t="e">
        <v>#N/A</v>
      </c>
      <c r="Q273" t="e">
        <v>#N/A</v>
      </c>
      <c r="R273" t="s">
        <v>885</v>
      </c>
      <c r="S273" t="e">
        <v>#N/A</v>
      </c>
      <c r="T273" t="e">
        <v>#N/A</v>
      </c>
    </row>
    <row r="274" spans="1:20" x14ac:dyDescent="0.2">
      <c r="A274">
        <v>74</v>
      </c>
      <c r="B274" s="12" t="s">
        <v>126</v>
      </c>
      <c r="C274">
        <v>0.23333333350000007</v>
      </c>
      <c r="D274" s="32" t="e">
        <v>#N/A</v>
      </c>
      <c r="E274" t="e">
        <v>#N/A</v>
      </c>
      <c r="F274" t="e">
        <v>#N/A</v>
      </c>
      <c r="G274" t="e">
        <v>#N/A</v>
      </c>
      <c r="H274" t="e">
        <v>#N/A</v>
      </c>
      <c r="I274" t="s">
        <v>1368</v>
      </c>
      <c r="J274" t="s">
        <v>1122</v>
      </c>
      <c r="K274">
        <v>0</v>
      </c>
      <c r="L274">
        <v>0</v>
      </c>
      <c r="M274">
        <v>0</v>
      </c>
      <c r="N274">
        <v>1</v>
      </c>
      <c r="O274" t="s">
        <v>378</v>
      </c>
      <c r="P274" t="e">
        <v>#N/A</v>
      </c>
      <c r="Q274" t="e">
        <v>#N/A</v>
      </c>
      <c r="R274" t="s">
        <v>853</v>
      </c>
      <c r="S274" t="e">
        <v>#N/A</v>
      </c>
      <c r="T274" t="e">
        <v>#N/A</v>
      </c>
    </row>
    <row r="275" spans="1:20" x14ac:dyDescent="0.2">
      <c r="A275">
        <v>8</v>
      </c>
      <c r="B275" s="12" t="s">
        <v>306</v>
      </c>
      <c r="C275">
        <v>-0.19676831150000007</v>
      </c>
      <c r="D275" s="32" t="e">
        <v>#N/A</v>
      </c>
      <c r="E275" t="e">
        <v>#N/A</v>
      </c>
      <c r="F275" t="e">
        <v>#N/A</v>
      </c>
      <c r="G275" t="e">
        <v>#N/A</v>
      </c>
      <c r="H275" t="e">
        <v>#N/A</v>
      </c>
      <c r="I275" t="s">
        <v>1368</v>
      </c>
      <c r="J275" t="s">
        <v>1056</v>
      </c>
      <c r="K275">
        <v>0</v>
      </c>
      <c r="L275">
        <v>0</v>
      </c>
      <c r="M275">
        <v>0</v>
      </c>
      <c r="N275">
        <v>0</v>
      </c>
      <c r="O275" t="s">
        <v>378</v>
      </c>
      <c r="P275" t="e">
        <v>#N/A</v>
      </c>
      <c r="Q275" t="e">
        <v>#N/A</v>
      </c>
      <c r="R275" t="s">
        <v>789</v>
      </c>
      <c r="S275" s="19" t="s">
        <v>25</v>
      </c>
      <c r="T275" t="s">
        <v>1046</v>
      </c>
    </row>
    <row r="276" spans="1:20" x14ac:dyDescent="0.2">
      <c r="A276">
        <v>9</v>
      </c>
      <c r="B276" s="34" t="s">
        <v>149</v>
      </c>
      <c r="C276">
        <v>0.17076461150000011</v>
      </c>
      <c r="D276" s="31" t="e">
        <v>#N/A</v>
      </c>
      <c r="E276" t="e">
        <v>#N/A</v>
      </c>
      <c r="F276" t="e">
        <v>#N/A</v>
      </c>
      <c r="G276" t="e">
        <v>#N/A</v>
      </c>
      <c r="H276" t="e">
        <v>#N/A</v>
      </c>
      <c r="I276" t="s">
        <v>1346</v>
      </c>
      <c r="J276" t="s">
        <v>1057</v>
      </c>
      <c r="K276">
        <v>0</v>
      </c>
      <c r="L276">
        <v>0</v>
      </c>
      <c r="M276">
        <v>0</v>
      </c>
      <c r="N276">
        <v>0</v>
      </c>
      <c r="O276" t="s">
        <v>378</v>
      </c>
      <c r="P276" t="e">
        <v>#N/A</v>
      </c>
      <c r="Q276" s="34" t="e">
        <v>#N/A</v>
      </c>
      <c r="R276" t="s">
        <v>790</v>
      </c>
      <c r="S276" t="s">
        <v>5</v>
      </c>
      <c r="T276" t="s">
        <v>1047</v>
      </c>
    </row>
    <row r="277" spans="1:20" x14ac:dyDescent="0.2">
      <c r="A277" s="14">
        <v>35</v>
      </c>
      <c r="B277" s="36" t="s">
        <v>199</v>
      </c>
      <c r="C277" s="14">
        <v>-0.10634991449999998</v>
      </c>
      <c r="D277" s="37" t="e">
        <v>#N/A</v>
      </c>
      <c r="E277" s="14" t="e">
        <v>#N/A</v>
      </c>
      <c r="F277" t="e">
        <v>#N/A</v>
      </c>
      <c r="G277" t="e">
        <v>#N/A</v>
      </c>
      <c r="H277" t="e">
        <v>#N/A</v>
      </c>
      <c r="I277" s="14" t="s">
        <v>1346</v>
      </c>
      <c r="J277" s="14" t="s">
        <v>1083</v>
      </c>
      <c r="K277" s="14">
        <v>0</v>
      </c>
      <c r="L277" s="14">
        <v>0</v>
      </c>
      <c r="M277" s="14">
        <v>0</v>
      </c>
      <c r="N277" s="14">
        <v>0</v>
      </c>
      <c r="O277" s="14" t="e">
        <v>#N/A</v>
      </c>
      <c r="P277" s="14" t="e">
        <v>#N/A</v>
      </c>
      <c r="Q277" s="36" t="e">
        <v>#N/A</v>
      </c>
      <c r="R277" s="14" t="s">
        <v>815</v>
      </c>
      <c r="S277" s="14" t="s">
        <v>25</v>
      </c>
      <c r="T277" s="14" t="s">
        <v>1046</v>
      </c>
    </row>
    <row r="278" spans="1:20" x14ac:dyDescent="0.2">
      <c r="R278" t="s">
        <v>782</v>
      </c>
    </row>
    <row r="279" spans="1:20" x14ac:dyDescent="0.2">
      <c r="B279" s="20" t="s">
        <v>1599</v>
      </c>
      <c r="D279" s="20" t="s">
        <v>1577</v>
      </c>
      <c r="F279" t="s">
        <v>1603</v>
      </c>
      <c r="P279" t="s">
        <v>1345</v>
      </c>
      <c r="Q279" s="20" t="s">
        <v>1586</v>
      </c>
      <c r="R279" t="s">
        <v>1341</v>
      </c>
      <c r="S279" s="20" t="s">
        <v>1602</v>
      </c>
    </row>
    <row r="280" spans="1:20" x14ac:dyDescent="0.2">
      <c r="B280" s="11" t="s">
        <v>1600</v>
      </c>
      <c r="D280" s="11" t="s">
        <v>1578</v>
      </c>
      <c r="Q280" s="11" t="s">
        <v>1587</v>
      </c>
      <c r="R280" t="s">
        <v>782</v>
      </c>
      <c r="S280" s="11" t="s">
        <v>1580</v>
      </c>
    </row>
    <row r="281" spans="1:20" x14ac:dyDescent="0.2">
      <c r="B281" s="34" t="s">
        <v>1601</v>
      </c>
      <c r="D281" s="22" t="s">
        <v>1596</v>
      </c>
      <c r="Q281" s="34" t="s">
        <v>1588</v>
      </c>
      <c r="R281" t="s">
        <v>782</v>
      </c>
      <c r="S281" s="34" t="s">
        <v>1581</v>
      </c>
    </row>
    <row r="282" spans="1:20" x14ac:dyDescent="0.2">
      <c r="B282" s="12" t="s">
        <v>1579</v>
      </c>
      <c r="D282" s="12" t="s">
        <v>1328</v>
      </c>
      <c r="F282" t="s">
        <v>1606</v>
      </c>
      <c r="Q282" s="35" t="s">
        <v>1589</v>
      </c>
      <c r="R282" t="s">
        <v>782</v>
      </c>
      <c r="S282" s="35" t="s">
        <v>1582</v>
      </c>
    </row>
    <row r="283" spans="1:20" x14ac:dyDescent="0.2">
      <c r="B283" s="35" t="s">
        <v>1597</v>
      </c>
      <c r="D283" s="30" t="s">
        <v>1576</v>
      </c>
      <c r="F283" t="s">
        <v>1609</v>
      </c>
      <c r="Q283" t="s">
        <v>1590</v>
      </c>
      <c r="S283" t="s">
        <v>1583</v>
      </c>
    </row>
    <row r="284" spans="1:20" x14ac:dyDescent="0.2">
      <c r="B284" t="s">
        <v>1598</v>
      </c>
      <c r="D284" s="35" t="s">
        <v>1593</v>
      </c>
      <c r="F284" t="s">
        <v>1595</v>
      </c>
      <c r="Q284" t="s">
        <v>1591</v>
      </c>
      <c r="S284" t="s">
        <v>1584</v>
      </c>
    </row>
    <row r="285" spans="1:20" x14ac:dyDescent="0.2">
      <c r="B285" t="s">
        <v>1614</v>
      </c>
      <c r="D285" t="s">
        <v>1594</v>
      </c>
      <c r="F285" t="s">
        <v>1611</v>
      </c>
      <c r="Q285" t="s">
        <v>1592</v>
      </c>
      <c r="S285" t="s">
        <v>1585</v>
      </c>
    </row>
    <row r="286" spans="1:20" x14ac:dyDescent="0.2">
      <c r="D286" t="s">
        <v>1595</v>
      </c>
      <c r="F286" t="s">
        <v>1610</v>
      </c>
    </row>
    <row r="287" spans="1:20" x14ac:dyDescent="0.2">
      <c r="D287" t="s">
        <v>1613</v>
      </c>
      <c r="F287" t="s">
        <v>1607</v>
      </c>
    </row>
    <row r="288" spans="1:20" x14ac:dyDescent="0.2">
      <c r="F288" t="s">
        <v>1608</v>
      </c>
    </row>
    <row r="289" spans="6:6" x14ac:dyDescent="0.2">
      <c r="F289" t="s">
        <v>1612</v>
      </c>
    </row>
  </sheetData>
  <sortState xmlns:xlrd2="http://schemas.microsoft.com/office/spreadsheetml/2017/richdata2" ref="A3:T277">
    <sortCondition sortBy="fontColor" ref="D3:D277" dxfId="0"/>
    <sortCondition ref="D3:D277"/>
  </sortState>
  <phoneticPr fontId="11" type="noConversion"/>
  <conditionalFormatting sqref="I2">
    <cfRule type="colorScale" priority="6">
      <colorScale>
        <cfvo type="min"/>
        <cfvo type="max"/>
        <color rgb="FF63BE7B"/>
        <color rgb="FFFFEF9C"/>
      </colorScale>
    </cfRule>
  </conditionalFormatting>
  <conditionalFormatting sqref="I3:I270 I272 I276:I277">
    <cfRule type="colorScale" priority="2">
      <colorScale>
        <cfvo type="min"/>
        <cfvo type="num" val="0.26800000000000002"/>
        <cfvo type="max"/>
        <color rgb="FF7030A0"/>
        <color theme="9" tint="0.39997558519241921"/>
        <color rgb="FFFFFF00"/>
      </colorScale>
    </cfRule>
  </conditionalFormatting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F6D6-3772-3747-B872-9558AA3855D0}">
  <dimension ref="A1:N198"/>
  <sheetViews>
    <sheetView workbookViewId="0">
      <selection activeCell="A2" sqref="A2"/>
    </sheetView>
  </sheetViews>
  <sheetFormatPr baseColWidth="10" defaultRowHeight="16" x14ac:dyDescent="0.2"/>
  <cols>
    <col min="2" max="2" width="85.6640625" customWidth="1"/>
    <col min="3" max="3" width="18.5" customWidth="1"/>
    <col min="4" max="4" width="16" customWidth="1"/>
    <col min="5" max="5" width="20.5" customWidth="1"/>
    <col min="8" max="8" width="13" customWidth="1"/>
    <col min="11" max="11" width="22.33203125" customWidth="1"/>
    <col min="12" max="12" width="24.33203125" bestFit="1" customWidth="1"/>
    <col min="13" max="13" width="57" customWidth="1"/>
    <col min="14" max="14" width="27" customWidth="1"/>
  </cols>
  <sheetData>
    <row r="1" spans="1:14" x14ac:dyDescent="0.2">
      <c r="A1" s="15" t="s">
        <v>1625</v>
      </c>
    </row>
    <row r="2" spans="1:14" x14ac:dyDescent="0.2">
      <c r="A2" s="9" t="s">
        <v>1575</v>
      </c>
      <c r="B2" s="9" t="s">
        <v>2</v>
      </c>
      <c r="C2" s="9" t="s">
        <v>1369</v>
      </c>
      <c r="D2" s="9" t="s">
        <v>1472</v>
      </c>
      <c r="E2" s="9" t="s">
        <v>1473</v>
      </c>
      <c r="F2" s="9" t="s">
        <v>1474</v>
      </c>
      <c r="G2" s="9" t="s">
        <v>1475</v>
      </c>
      <c r="H2" s="9" t="s">
        <v>1476</v>
      </c>
      <c r="I2" s="9" t="s">
        <v>1477</v>
      </c>
      <c r="J2" s="9" t="s">
        <v>1478</v>
      </c>
      <c r="K2" s="9" t="s">
        <v>1479</v>
      </c>
      <c r="L2" s="9" t="s">
        <v>1480</v>
      </c>
      <c r="M2" s="17" t="s">
        <v>1619</v>
      </c>
      <c r="N2" s="17" t="s">
        <v>1618</v>
      </c>
    </row>
    <row r="3" spans="1:14" x14ac:dyDescent="0.2">
      <c r="A3">
        <v>1</v>
      </c>
      <c r="B3" t="s">
        <v>215</v>
      </c>
      <c r="C3">
        <v>0.29588553949186303</v>
      </c>
      <c r="D3">
        <v>0.296248382923674</v>
      </c>
      <c r="E3">
        <v>-41.474773609314397</v>
      </c>
      <c r="F3">
        <v>60</v>
      </c>
      <c r="G3">
        <v>1.5</v>
      </c>
      <c r="H3">
        <v>1635</v>
      </c>
      <c r="I3">
        <v>-140</v>
      </c>
      <c r="J3">
        <v>1</v>
      </c>
      <c r="K3">
        <v>1632</v>
      </c>
      <c r="L3">
        <v>-0.39840978593272203</v>
      </c>
      <c r="M3" t="s">
        <v>1481</v>
      </c>
      <c r="N3">
        <v>0.335837602615356</v>
      </c>
    </row>
    <row r="4" spans="1:14" x14ac:dyDescent="0.2">
      <c r="A4">
        <v>2</v>
      </c>
      <c r="B4" t="s">
        <v>242</v>
      </c>
      <c r="C4">
        <v>0.13913546859377199</v>
      </c>
      <c r="D4">
        <v>0.53430656934306597</v>
      </c>
      <c r="E4">
        <v>-37.935766423357698</v>
      </c>
      <c r="F4">
        <v>89</v>
      </c>
      <c r="G4">
        <v>0.5</v>
      </c>
      <c r="H4">
        <v>322</v>
      </c>
      <c r="I4">
        <v>-71</v>
      </c>
      <c r="J4">
        <v>1</v>
      </c>
      <c r="K4">
        <v>319</v>
      </c>
      <c r="L4">
        <v>-0.331055900621118</v>
      </c>
      <c r="M4" t="s">
        <v>1482</v>
      </c>
      <c r="N4">
        <v>0.24312888085842099</v>
      </c>
    </row>
    <row r="5" spans="1:14" x14ac:dyDescent="0.2">
      <c r="A5">
        <v>3</v>
      </c>
      <c r="B5" t="s">
        <v>375</v>
      </c>
      <c r="C5">
        <v>0.39888154870164799</v>
      </c>
      <c r="D5">
        <v>0.55846153846153801</v>
      </c>
      <c r="E5">
        <v>54.170769230769203</v>
      </c>
      <c r="F5">
        <v>107</v>
      </c>
      <c r="G5">
        <v>1</v>
      </c>
      <c r="H5">
        <v>864</v>
      </c>
      <c r="I5">
        <v>97</v>
      </c>
      <c r="J5">
        <v>1</v>
      </c>
      <c r="K5">
        <v>861</v>
      </c>
      <c r="L5">
        <v>-0.25416666666666698</v>
      </c>
      <c r="M5" t="s">
        <v>1384</v>
      </c>
      <c r="N5">
        <v>0.39600262045860302</v>
      </c>
    </row>
    <row r="6" spans="1:14" x14ac:dyDescent="0.2">
      <c r="A6">
        <v>4</v>
      </c>
      <c r="B6" t="s">
        <v>157</v>
      </c>
      <c r="C6">
        <v>0.13128743767437001</v>
      </c>
      <c r="D6">
        <v>0.24890829694323099</v>
      </c>
      <c r="E6">
        <v>103.04803493449801</v>
      </c>
      <c r="F6">
        <v>67</v>
      </c>
      <c r="G6">
        <v>6</v>
      </c>
      <c r="H6">
        <v>691</v>
      </c>
      <c r="I6">
        <v>414</v>
      </c>
      <c r="J6">
        <v>1</v>
      </c>
      <c r="K6">
        <v>688</v>
      </c>
      <c r="L6">
        <v>-0.32069464544138898</v>
      </c>
      <c r="M6" t="s">
        <v>1440</v>
      </c>
      <c r="N6">
        <v>0.20969434082508101</v>
      </c>
    </row>
    <row r="7" spans="1:14" x14ac:dyDescent="0.2">
      <c r="A7">
        <v>5</v>
      </c>
      <c r="B7" t="s">
        <v>205</v>
      </c>
      <c r="C7">
        <v>0.243520356948807</v>
      </c>
      <c r="D7">
        <v>0.66650740563783994</v>
      </c>
      <c r="E7">
        <v>-107.30769230769199</v>
      </c>
      <c r="F7">
        <v>93</v>
      </c>
      <c r="G7">
        <v>2.5</v>
      </c>
      <c r="H7">
        <v>701</v>
      </c>
      <c r="I7">
        <v>-161</v>
      </c>
      <c r="J7">
        <v>1</v>
      </c>
      <c r="K7">
        <v>698</v>
      </c>
      <c r="L7">
        <v>-0.240656205420827</v>
      </c>
      <c r="M7" t="s">
        <v>1483</v>
      </c>
      <c r="N7">
        <v>7.2372935712337494E-2</v>
      </c>
    </row>
    <row r="8" spans="1:14" x14ac:dyDescent="0.2">
      <c r="A8">
        <v>6</v>
      </c>
      <c r="B8" t="s">
        <v>346</v>
      </c>
      <c r="C8">
        <v>-0.16878821245984699</v>
      </c>
      <c r="D8">
        <v>0.49408183970240099</v>
      </c>
      <c r="E8">
        <v>-55.831247886371301</v>
      </c>
      <c r="F8">
        <v>6</v>
      </c>
      <c r="G8">
        <v>3.5</v>
      </c>
      <c r="H8">
        <v>1499</v>
      </c>
      <c r="I8">
        <v>-113</v>
      </c>
      <c r="J8">
        <v>2</v>
      </c>
      <c r="K8">
        <v>1496</v>
      </c>
      <c r="L8">
        <v>-0.308472314876584</v>
      </c>
      <c r="M8" t="s">
        <v>1484</v>
      </c>
      <c r="N8">
        <v>5.8438748121261597E-2</v>
      </c>
    </row>
    <row r="9" spans="1:14" x14ac:dyDescent="0.2">
      <c r="A9">
        <v>7</v>
      </c>
      <c r="B9" t="s">
        <v>255</v>
      </c>
      <c r="C9">
        <v>0.49950840274464697</v>
      </c>
      <c r="D9">
        <v>0.52364864864864902</v>
      </c>
      <c r="E9">
        <v>85.8783783783784</v>
      </c>
      <c r="F9">
        <v>80</v>
      </c>
      <c r="G9">
        <v>2.5</v>
      </c>
      <c r="H9">
        <v>426</v>
      </c>
      <c r="I9">
        <v>164</v>
      </c>
      <c r="J9">
        <v>1</v>
      </c>
      <c r="K9">
        <v>423</v>
      </c>
      <c r="L9">
        <v>-0.30117370892018802</v>
      </c>
      <c r="M9" t="s">
        <v>1454</v>
      </c>
      <c r="N9">
        <v>0.56002080440521196</v>
      </c>
    </row>
    <row r="10" spans="1:14" x14ac:dyDescent="0.2">
      <c r="A10">
        <v>8</v>
      </c>
      <c r="B10" t="s">
        <v>241</v>
      </c>
      <c r="C10">
        <v>-0.209698757421342</v>
      </c>
      <c r="D10">
        <v>0.95323140177309496</v>
      </c>
      <c r="E10">
        <v>-120.10715662341001</v>
      </c>
      <c r="F10">
        <v>15</v>
      </c>
      <c r="G10">
        <v>20</v>
      </c>
      <c r="H10">
        <v>352</v>
      </c>
      <c r="I10">
        <v>-126</v>
      </c>
      <c r="J10">
        <v>2</v>
      </c>
      <c r="K10">
        <v>364</v>
      </c>
      <c r="L10">
        <v>-0.217329545454545</v>
      </c>
      <c r="M10" t="s">
        <v>1485</v>
      </c>
      <c r="N10">
        <v>-0.29148295521736101</v>
      </c>
    </row>
    <row r="11" spans="1:14" x14ac:dyDescent="0.2">
      <c r="A11">
        <v>9</v>
      </c>
      <c r="B11" t="s">
        <v>197</v>
      </c>
      <c r="C11">
        <v>-1.0495012878336301</v>
      </c>
      <c r="D11">
        <v>0.84343434343434298</v>
      </c>
      <c r="E11">
        <v>-50.606060606060602</v>
      </c>
      <c r="F11">
        <v>18</v>
      </c>
      <c r="G11">
        <v>5</v>
      </c>
      <c r="H11">
        <v>357</v>
      </c>
      <c r="I11">
        <v>-60</v>
      </c>
      <c r="J11">
        <v>2</v>
      </c>
      <c r="K11">
        <v>372</v>
      </c>
      <c r="L11">
        <v>-0.292997198879552</v>
      </c>
      <c r="M11" t="s">
        <v>1486</v>
      </c>
      <c r="N11">
        <v>-0.62232720851898204</v>
      </c>
    </row>
    <row r="12" spans="1:14" x14ac:dyDescent="0.2">
      <c r="A12">
        <v>10</v>
      </c>
      <c r="B12" t="s">
        <v>185</v>
      </c>
      <c r="C12">
        <v>-0.39330118252290402</v>
      </c>
      <c r="D12">
        <v>0.882048756463925</v>
      </c>
      <c r="E12">
        <v>-63.507510465402603</v>
      </c>
      <c r="F12">
        <v>270</v>
      </c>
      <c r="G12">
        <v>13</v>
      </c>
      <c r="H12">
        <v>691</v>
      </c>
      <c r="I12">
        <v>-72</v>
      </c>
      <c r="J12">
        <v>1</v>
      </c>
      <c r="K12">
        <v>958</v>
      </c>
      <c r="L12">
        <v>-0.26439942112879899</v>
      </c>
      <c r="M12" t="s">
        <v>1487</v>
      </c>
      <c r="N12">
        <v>-0.34479910135269198</v>
      </c>
    </row>
    <row r="13" spans="1:14" x14ac:dyDescent="0.2">
      <c r="A13">
        <v>11</v>
      </c>
      <c r="B13" t="s">
        <v>282</v>
      </c>
      <c r="C13">
        <v>0.56983559583113697</v>
      </c>
      <c r="D13">
        <v>0.58081587651598698</v>
      </c>
      <c r="E13">
        <v>-12.1971334068357</v>
      </c>
      <c r="F13">
        <v>78</v>
      </c>
      <c r="G13">
        <v>6.5</v>
      </c>
      <c r="H13">
        <v>1904</v>
      </c>
      <c r="I13">
        <v>-21</v>
      </c>
      <c r="J13">
        <v>2</v>
      </c>
      <c r="K13">
        <v>1901</v>
      </c>
      <c r="L13">
        <v>-0.341439075630252</v>
      </c>
      <c r="M13" t="s">
        <v>1488</v>
      </c>
      <c r="N13">
        <v>0.494330644607544</v>
      </c>
    </row>
    <row r="14" spans="1:14" x14ac:dyDescent="0.2">
      <c r="A14">
        <v>12</v>
      </c>
      <c r="B14" t="s">
        <v>271</v>
      </c>
      <c r="C14">
        <v>0.19698741039418</v>
      </c>
      <c r="D14">
        <v>0.93271142376510197</v>
      </c>
      <c r="E14">
        <v>-226.64887597492</v>
      </c>
      <c r="F14">
        <v>24</v>
      </c>
      <c r="G14">
        <v>10.5</v>
      </c>
      <c r="H14">
        <v>443</v>
      </c>
      <c r="I14">
        <v>-243</v>
      </c>
      <c r="J14">
        <v>2</v>
      </c>
      <c r="K14">
        <v>440</v>
      </c>
      <c r="L14">
        <v>-0.27042889390519198</v>
      </c>
      <c r="M14" t="s">
        <v>1489</v>
      </c>
      <c r="N14">
        <v>-2.3141959682106999E-2</v>
      </c>
    </row>
    <row r="15" spans="1:14" x14ac:dyDescent="0.2">
      <c r="A15">
        <v>13</v>
      </c>
      <c r="B15" t="s">
        <v>328</v>
      </c>
      <c r="C15">
        <v>-0.28214462767793802</v>
      </c>
      <c r="D15">
        <v>0.77627691008864497</v>
      </c>
      <c r="E15">
        <v>-88.495567750105494</v>
      </c>
      <c r="F15">
        <v>60</v>
      </c>
      <c r="G15">
        <v>11.5</v>
      </c>
      <c r="H15">
        <v>533</v>
      </c>
      <c r="I15">
        <v>-114</v>
      </c>
      <c r="J15">
        <v>2</v>
      </c>
      <c r="K15">
        <v>530</v>
      </c>
      <c r="L15">
        <v>-0.17335834896810501</v>
      </c>
      <c r="M15" t="s">
        <v>1490</v>
      </c>
      <c r="N15">
        <v>-0.26387318968772899</v>
      </c>
    </row>
    <row r="16" spans="1:14" x14ac:dyDescent="0.2">
      <c r="A16">
        <v>14</v>
      </c>
      <c r="B16" t="s">
        <v>333</v>
      </c>
      <c r="C16">
        <v>8.7548238406777695E-2</v>
      </c>
      <c r="D16">
        <v>0.14349276974416</v>
      </c>
      <c r="E16">
        <v>61.558398220244698</v>
      </c>
      <c r="F16">
        <v>137</v>
      </c>
      <c r="G16">
        <v>4</v>
      </c>
      <c r="H16">
        <v>773</v>
      </c>
      <c r="I16">
        <v>429</v>
      </c>
      <c r="J16">
        <v>1</v>
      </c>
      <c r="K16">
        <v>770</v>
      </c>
      <c r="L16">
        <v>-0.32690815006468299</v>
      </c>
      <c r="M16" t="s">
        <v>1412</v>
      </c>
      <c r="N16">
        <v>9.5209591090679196E-2</v>
      </c>
    </row>
    <row r="17" spans="1:14" x14ac:dyDescent="0.2">
      <c r="A17">
        <v>15</v>
      </c>
      <c r="B17" t="s">
        <v>252</v>
      </c>
      <c r="C17">
        <v>8.5301101786409206E-2</v>
      </c>
      <c r="D17">
        <v>0.43312101910827999</v>
      </c>
      <c r="E17">
        <v>-225.656050955414</v>
      </c>
      <c r="F17">
        <v>132</v>
      </c>
      <c r="G17">
        <v>0.5</v>
      </c>
      <c r="H17">
        <v>1338</v>
      </c>
      <c r="I17">
        <v>-521</v>
      </c>
      <c r="J17">
        <v>1</v>
      </c>
      <c r="K17">
        <v>1335</v>
      </c>
      <c r="L17">
        <v>-0.411061285500747</v>
      </c>
      <c r="M17" t="s">
        <v>1491</v>
      </c>
      <c r="N17">
        <v>0.44502839446067799</v>
      </c>
    </row>
    <row r="18" spans="1:14" x14ac:dyDescent="0.2">
      <c r="A18">
        <v>16</v>
      </c>
      <c r="B18" t="s">
        <v>192</v>
      </c>
      <c r="C18">
        <v>0.11477487355567</v>
      </c>
      <c r="D18">
        <v>0.55394641564084002</v>
      </c>
      <c r="E18">
        <v>-75.890658942795099</v>
      </c>
      <c r="F18">
        <v>111</v>
      </c>
      <c r="G18">
        <v>6.5</v>
      </c>
      <c r="H18">
        <v>1235</v>
      </c>
      <c r="I18">
        <v>-137</v>
      </c>
      <c r="J18">
        <v>3</v>
      </c>
      <c r="K18">
        <v>1232</v>
      </c>
      <c r="L18">
        <v>-0.349392712550607</v>
      </c>
      <c r="M18" t="s">
        <v>1492</v>
      </c>
      <c r="N18">
        <v>0.24853324890136699</v>
      </c>
    </row>
    <row r="19" spans="1:14" x14ac:dyDescent="0.2">
      <c r="A19">
        <v>17</v>
      </c>
      <c r="B19" t="s">
        <v>239</v>
      </c>
      <c r="C19">
        <v>0.134690486206544</v>
      </c>
      <c r="D19">
        <v>0.595078979343864</v>
      </c>
      <c r="E19">
        <v>-8.9261846901579602</v>
      </c>
      <c r="F19">
        <v>24</v>
      </c>
      <c r="G19">
        <v>2.5</v>
      </c>
      <c r="H19">
        <v>1336</v>
      </c>
      <c r="I19">
        <v>-15</v>
      </c>
      <c r="J19">
        <v>1</v>
      </c>
      <c r="K19">
        <v>1333</v>
      </c>
      <c r="L19">
        <v>-0.23413173652694599</v>
      </c>
      <c r="M19" t="s">
        <v>1493</v>
      </c>
      <c r="N19">
        <v>0.114617772400379</v>
      </c>
    </row>
    <row r="20" spans="1:14" x14ac:dyDescent="0.2">
      <c r="A20">
        <v>18</v>
      </c>
      <c r="B20" t="s">
        <v>161</v>
      </c>
      <c r="C20">
        <v>0.47218006746743202</v>
      </c>
      <c r="D20">
        <v>0.120559114735003</v>
      </c>
      <c r="E20">
        <v>20.2539312754805</v>
      </c>
      <c r="F20">
        <v>70</v>
      </c>
      <c r="G20">
        <v>2</v>
      </c>
      <c r="H20">
        <v>1513</v>
      </c>
      <c r="I20">
        <v>168</v>
      </c>
      <c r="J20">
        <v>1</v>
      </c>
      <c r="K20">
        <v>1510</v>
      </c>
      <c r="L20">
        <v>-0.24249834765366801</v>
      </c>
      <c r="M20" t="s">
        <v>1380</v>
      </c>
      <c r="N20">
        <v>0.39847683906555198</v>
      </c>
    </row>
    <row r="21" spans="1:14" x14ac:dyDescent="0.2">
      <c r="A21">
        <v>19</v>
      </c>
      <c r="B21" t="s">
        <v>189</v>
      </c>
      <c r="C21">
        <v>-3.23648040307674E-2</v>
      </c>
      <c r="D21">
        <v>0.98624595469255705</v>
      </c>
      <c r="E21">
        <v>-82.844660194174807</v>
      </c>
      <c r="F21">
        <v>9</v>
      </c>
      <c r="G21">
        <v>12</v>
      </c>
      <c r="H21">
        <v>45</v>
      </c>
      <c r="I21">
        <v>-84</v>
      </c>
      <c r="J21">
        <v>1</v>
      </c>
      <c r="K21">
        <v>51</v>
      </c>
      <c r="L21">
        <v>-0.31777777777777799</v>
      </c>
      <c r="M21" t="s">
        <v>1494</v>
      </c>
      <c r="N21">
        <v>8.5759244859218597E-2</v>
      </c>
    </row>
    <row r="22" spans="1:14" x14ac:dyDescent="0.2">
      <c r="A22">
        <v>20</v>
      </c>
      <c r="B22" t="s">
        <v>270</v>
      </c>
      <c r="C22">
        <v>0.197966754025864</v>
      </c>
      <c r="D22">
        <v>0.924223602484472</v>
      </c>
      <c r="E22">
        <v>-127.542857142857</v>
      </c>
      <c r="F22">
        <v>15</v>
      </c>
      <c r="G22">
        <v>4.5</v>
      </c>
      <c r="H22">
        <v>308</v>
      </c>
      <c r="I22">
        <v>-138</v>
      </c>
      <c r="J22">
        <v>2</v>
      </c>
      <c r="K22">
        <v>305</v>
      </c>
      <c r="L22">
        <v>-0.358116883116883</v>
      </c>
      <c r="M22" t="s">
        <v>1495</v>
      </c>
      <c r="N22">
        <v>-2.3308528587222099E-2</v>
      </c>
    </row>
    <row r="23" spans="1:14" x14ac:dyDescent="0.2">
      <c r="A23">
        <v>21</v>
      </c>
      <c r="B23" t="s">
        <v>158</v>
      </c>
      <c r="C23">
        <v>0.98790494009301899</v>
      </c>
      <c r="D23">
        <v>0.146341463414634</v>
      </c>
      <c r="E23">
        <v>93.219512195121993</v>
      </c>
      <c r="F23">
        <v>71</v>
      </c>
      <c r="G23">
        <v>8</v>
      </c>
      <c r="H23">
        <v>1403</v>
      </c>
      <c r="I23">
        <v>637</v>
      </c>
      <c r="J23">
        <v>1</v>
      </c>
      <c r="K23">
        <v>1400</v>
      </c>
      <c r="L23">
        <v>-0.29971489665003598</v>
      </c>
      <c r="M23" t="s">
        <v>1373</v>
      </c>
      <c r="N23">
        <v>0.726448714733124</v>
      </c>
    </row>
    <row r="24" spans="1:14" x14ac:dyDescent="0.2">
      <c r="A24">
        <v>22</v>
      </c>
      <c r="B24" t="s">
        <v>286</v>
      </c>
      <c r="C24">
        <v>-5.3506338695723202E-2</v>
      </c>
      <c r="D24">
        <v>0.89929742388758804</v>
      </c>
      <c r="E24">
        <v>-71.943793911007006</v>
      </c>
      <c r="F24">
        <v>15</v>
      </c>
      <c r="G24">
        <v>5.5</v>
      </c>
      <c r="H24">
        <v>132</v>
      </c>
      <c r="I24">
        <v>-80</v>
      </c>
      <c r="J24">
        <v>1</v>
      </c>
      <c r="K24">
        <v>129</v>
      </c>
      <c r="L24">
        <v>-0.18787878787878801</v>
      </c>
      <c r="M24" t="s">
        <v>1496</v>
      </c>
      <c r="N24">
        <v>-4.2294576764106799E-2</v>
      </c>
    </row>
    <row r="25" spans="1:14" x14ac:dyDescent="0.2">
      <c r="A25">
        <v>23</v>
      </c>
      <c r="B25" t="s">
        <v>190</v>
      </c>
      <c r="C25">
        <v>0.65302196542757396</v>
      </c>
      <c r="D25">
        <v>7.6122316200390394E-2</v>
      </c>
      <c r="E25">
        <v>77.264150943396203</v>
      </c>
      <c r="F25">
        <v>276</v>
      </c>
      <c r="G25">
        <v>8</v>
      </c>
      <c r="H25">
        <v>1423</v>
      </c>
      <c r="I25">
        <v>1015</v>
      </c>
      <c r="J25">
        <v>1</v>
      </c>
      <c r="K25">
        <v>1420</v>
      </c>
      <c r="L25">
        <v>-0.26317638791286002</v>
      </c>
      <c r="M25" t="s">
        <v>1387</v>
      </c>
      <c r="N25">
        <v>0.65178579092025801</v>
      </c>
    </row>
    <row r="26" spans="1:14" x14ac:dyDescent="0.2">
      <c r="A26">
        <v>24</v>
      </c>
      <c r="B26" t="s">
        <v>253</v>
      </c>
      <c r="C26">
        <v>1.38713658728182E-2</v>
      </c>
      <c r="D26">
        <v>0.62456692913385803</v>
      </c>
      <c r="E26">
        <v>-85.565669291338594</v>
      </c>
      <c r="F26">
        <v>18</v>
      </c>
      <c r="G26">
        <v>10.5</v>
      </c>
      <c r="H26">
        <v>1195</v>
      </c>
      <c r="I26">
        <v>-137</v>
      </c>
      <c r="J26">
        <v>2</v>
      </c>
      <c r="K26">
        <v>1192</v>
      </c>
      <c r="L26">
        <v>-0.29347280334727999</v>
      </c>
      <c r="M26" t="s">
        <v>1497</v>
      </c>
      <c r="N26">
        <v>-1.76797658205032E-2</v>
      </c>
    </row>
    <row r="27" spans="1:14" x14ac:dyDescent="0.2">
      <c r="A27">
        <v>25</v>
      </c>
      <c r="B27" t="s">
        <v>261</v>
      </c>
      <c r="C27">
        <v>0.31563129841395998</v>
      </c>
      <c r="D27">
        <v>0.26204238921001899</v>
      </c>
      <c r="E27">
        <v>139.93063583815001</v>
      </c>
      <c r="F27">
        <v>268</v>
      </c>
      <c r="G27">
        <v>4</v>
      </c>
      <c r="H27">
        <v>1152</v>
      </c>
      <c r="I27">
        <v>534</v>
      </c>
      <c r="J27">
        <v>1</v>
      </c>
      <c r="K27">
        <v>1149</v>
      </c>
      <c r="L27">
        <v>-0.28819444444444398</v>
      </c>
      <c r="M27" t="s">
        <v>1438</v>
      </c>
      <c r="N27">
        <v>0.38584420084953303</v>
      </c>
    </row>
    <row r="28" spans="1:14" x14ac:dyDescent="0.2">
      <c r="A28">
        <v>26</v>
      </c>
      <c r="B28" t="s">
        <v>353</v>
      </c>
      <c r="C28">
        <v>0.14627932813031999</v>
      </c>
      <c r="D28">
        <v>0.64167585446526998</v>
      </c>
      <c r="E28">
        <v>-55.825799338478497</v>
      </c>
      <c r="F28">
        <v>33</v>
      </c>
      <c r="G28">
        <v>17.5</v>
      </c>
      <c r="H28">
        <v>1628</v>
      </c>
      <c r="I28">
        <v>-87</v>
      </c>
      <c r="J28">
        <v>3</v>
      </c>
      <c r="K28">
        <v>1625</v>
      </c>
      <c r="L28">
        <v>-0.26087223587223601</v>
      </c>
      <c r="M28" t="s">
        <v>1498</v>
      </c>
      <c r="N28">
        <v>0.21468259394168901</v>
      </c>
    </row>
    <row r="29" spans="1:14" x14ac:dyDescent="0.2">
      <c r="A29">
        <v>27</v>
      </c>
      <c r="B29" t="s">
        <v>238</v>
      </c>
      <c r="C29">
        <v>0.14018770970530101</v>
      </c>
      <c r="D29">
        <v>0.27844050043642699</v>
      </c>
      <c r="E29">
        <v>-15.035787023567099</v>
      </c>
      <c r="F29">
        <v>87</v>
      </c>
      <c r="G29">
        <v>7</v>
      </c>
      <c r="H29">
        <v>2396</v>
      </c>
      <c r="I29">
        <v>-54</v>
      </c>
      <c r="J29">
        <v>2</v>
      </c>
      <c r="K29">
        <v>2480</v>
      </c>
      <c r="L29">
        <v>-0.324862270450751</v>
      </c>
      <c r="M29" t="s">
        <v>1499</v>
      </c>
      <c r="N29">
        <v>0.19195662438869501</v>
      </c>
    </row>
    <row r="30" spans="1:14" x14ac:dyDescent="0.2">
      <c r="A30">
        <v>28</v>
      </c>
      <c r="B30" t="s">
        <v>315</v>
      </c>
      <c r="C30">
        <v>0.48040169452671699</v>
      </c>
      <c r="D30">
        <v>0.82686711930164902</v>
      </c>
      <c r="E30">
        <v>-121.549466537342</v>
      </c>
      <c r="F30">
        <v>54</v>
      </c>
      <c r="G30">
        <v>2.5</v>
      </c>
      <c r="H30">
        <v>1074</v>
      </c>
      <c r="I30">
        <v>-147</v>
      </c>
      <c r="J30">
        <v>3</v>
      </c>
      <c r="K30">
        <v>1071</v>
      </c>
      <c r="L30">
        <v>-0.32625698324022301</v>
      </c>
      <c r="M30" t="s">
        <v>1500</v>
      </c>
      <c r="N30">
        <v>0.151517108082771</v>
      </c>
    </row>
    <row r="31" spans="1:14" x14ac:dyDescent="0.2">
      <c r="A31">
        <v>29</v>
      </c>
      <c r="B31" t="s">
        <v>283</v>
      </c>
      <c r="C31">
        <v>0.36837390921172097</v>
      </c>
      <c r="D31">
        <v>0.40258505987454901</v>
      </c>
      <c r="E31">
        <v>-34.622315149211197</v>
      </c>
      <c r="F31">
        <v>114</v>
      </c>
      <c r="G31">
        <v>3.5</v>
      </c>
      <c r="H31">
        <v>3146</v>
      </c>
      <c r="I31">
        <v>-86</v>
      </c>
      <c r="J31">
        <v>1</v>
      </c>
      <c r="K31">
        <v>3143</v>
      </c>
      <c r="L31">
        <v>-0.23982835346471701</v>
      </c>
      <c r="M31" t="s">
        <v>1501</v>
      </c>
      <c r="N31">
        <v>9.6090771257877294E-2</v>
      </c>
    </row>
    <row r="32" spans="1:14" x14ac:dyDescent="0.2">
      <c r="A32">
        <v>30</v>
      </c>
      <c r="B32" t="s">
        <v>264</v>
      </c>
      <c r="C32">
        <v>0.26327786254977498</v>
      </c>
      <c r="D32">
        <v>0.84726793943383805</v>
      </c>
      <c r="E32">
        <v>-14.4035549703752</v>
      </c>
      <c r="F32">
        <v>35</v>
      </c>
      <c r="G32">
        <v>0.5</v>
      </c>
      <c r="H32">
        <v>235</v>
      </c>
      <c r="I32">
        <v>-17</v>
      </c>
      <c r="J32">
        <v>1</v>
      </c>
      <c r="K32">
        <v>232</v>
      </c>
      <c r="L32">
        <v>-0.14297872340425499</v>
      </c>
      <c r="M32" t="s">
        <v>1502</v>
      </c>
      <c r="N32">
        <v>6.8660914897918701E-2</v>
      </c>
    </row>
    <row r="33" spans="1:14" x14ac:dyDescent="0.2">
      <c r="A33">
        <v>31</v>
      </c>
      <c r="B33" t="s">
        <v>220</v>
      </c>
      <c r="C33">
        <v>-1.9239567496335701E-2</v>
      </c>
      <c r="D33">
        <v>0.790212306585103</v>
      </c>
      <c r="E33">
        <v>-251.28751349406301</v>
      </c>
      <c r="F33">
        <v>42</v>
      </c>
      <c r="G33">
        <v>1.5</v>
      </c>
      <c r="H33">
        <v>1752</v>
      </c>
      <c r="I33">
        <v>-318</v>
      </c>
      <c r="J33">
        <v>1</v>
      </c>
      <c r="K33">
        <v>1749</v>
      </c>
      <c r="L33">
        <v>-0.26940639269406402</v>
      </c>
      <c r="M33" t="s">
        <v>1503</v>
      </c>
      <c r="N33">
        <v>0.23223717510700201</v>
      </c>
    </row>
    <row r="34" spans="1:14" x14ac:dyDescent="0.2">
      <c r="A34">
        <v>32</v>
      </c>
      <c r="B34" t="s">
        <v>195</v>
      </c>
      <c r="C34">
        <v>0.14301851603214299</v>
      </c>
      <c r="D34">
        <v>0.24489795918367299</v>
      </c>
      <c r="E34">
        <v>94.285714285714306</v>
      </c>
      <c r="F34">
        <v>141</v>
      </c>
      <c r="G34">
        <v>4</v>
      </c>
      <c r="H34">
        <v>521</v>
      </c>
      <c r="I34">
        <v>385</v>
      </c>
      <c r="J34">
        <v>1</v>
      </c>
      <c r="K34">
        <v>518</v>
      </c>
      <c r="L34">
        <v>-0.36065259117082499</v>
      </c>
      <c r="M34" t="s">
        <v>1465</v>
      </c>
      <c r="N34">
        <v>0.30385476350784302</v>
      </c>
    </row>
    <row r="35" spans="1:14" x14ac:dyDescent="0.2">
      <c r="A35">
        <v>33</v>
      </c>
      <c r="B35" t="s">
        <v>272</v>
      </c>
      <c r="C35">
        <v>0.36351715093916398</v>
      </c>
      <c r="D35">
        <v>1</v>
      </c>
      <c r="E35">
        <v>-90</v>
      </c>
      <c r="F35">
        <v>201</v>
      </c>
      <c r="G35">
        <v>5.5</v>
      </c>
      <c r="H35">
        <v>3</v>
      </c>
      <c r="I35">
        <v>-90</v>
      </c>
      <c r="J35">
        <v>1</v>
      </c>
      <c r="K35">
        <v>0</v>
      </c>
      <c r="L35">
        <v>0</v>
      </c>
      <c r="M35" t="s">
        <v>1504</v>
      </c>
      <c r="N35">
        <v>0.26132637262344399</v>
      </c>
    </row>
    <row r="36" spans="1:14" x14ac:dyDescent="0.2">
      <c r="A36">
        <v>34</v>
      </c>
      <c r="B36" t="s">
        <v>233</v>
      </c>
      <c r="C36">
        <v>-0.23362246723208599</v>
      </c>
      <c r="D36">
        <v>0.68808239333006405</v>
      </c>
      <c r="E36">
        <v>-74.312898479646904</v>
      </c>
      <c r="F36">
        <v>144</v>
      </c>
      <c r="G36">
        <v>4.5</v>
      </c>
      <c r="H36">
        <v>1911</v>
      </c>
      <c r="I36">
        <v>-108</v>
      </c>
      <c r="J36">
        <v>3</v>
      </c>
      <c r="K36">
        <v>1908</v>
      </c>
      <c r="L36">
        <v>-0.24264782836211399</v>
      </c>
      <c r="M36" t="s">
        <v>1505</v>
      </c>
      <c r="N36">
        <v>-9.7659967839717907E-2</v>
      </c>
    </row>
    <row r="37" spans="1:14" x14ac:dyDescent="0.2">
      <c r="A37">
        <v>35</v>
      </c>
      <c r="B37" t="s">
        <v>145</v>
      </c>
      <c r="C37">
        <v>0.462530997415315</v>
      </c>
      <c r="D37">
        <v>0.479418886198547</v>
      </c>
      <c r="E37">
        <v>56.571428571428598</v>
      </c>
      <c r="F37">
        <v>68</v>
      </c>
      <c r="G37">
        <v>3.5</v>
      </c>
      <c r="H37">
        <v>218</v>
      </c>
      <c r="I37">
        <v>118</v>
      </c>
      <c r="J37">
        <v>1</v>
      </c>
      <c r="K37">
        <v>215</v>
      </c>
      <c r="L37">
        <v>-0.32568807339449501</v>
      </c>
      <c r="M37" t="s">
        <v>1395</v>
      </c>
      <c r="N37">
        <v>0.41995918750762901</v>
      </c>
    </row>
    <row r="38" spans="1:14" x14ac:dyDescent="0.2">
      <c r="A38">
        <v>36</v>
      </c>
      <c r="B38" t="s">
        <v>227</v>
      </c>
      <c r="C38">
        <v>0.57370854643903302</v>
      </c>
      <c r="D38">
        <v>0.73859735164296203</v>
      </c>
      <c r="E38">
        <v>-270.32663070132401</v>
      </c>
      <c r="F38">
        <v>138</v>
      </c>
      <c r="G38">
        <v>4</v>
      </c>
      <c r="H38">
        <v>1464</v>
      </c>
      <c r="I38">
        <v>-366</v>
      </c>
      <c r="J38">
        <v>1</v>
      </c>
      <c r="K38">
        <v>1599</v>
      </c>
      <c r="L38">
        <v>-0.28920765027322398</v>
      </c>
      <c r="M38" t="s">
        <v>1506</v>
      </c>
      <c r="N38">
        <v>0.45757430791854897</v>
      </c>
    </row>
    <row r="39" spans="1:14" x14ac:dyDescent="0.2">
      <c r="A39">
        <v>37</v>
      </c>
      <c r="B39" t="s">
        <v>313</v>
      </c>
      <c r="C39">
        <v>-3.23648040307674E-2</v>
      </c>
      <c r="D39">
        <v>0.67795059469350405</v>
      </c>
      <c r="E39">
        <v>-56.947849954254401</v>
      </c>
      <c r="F39">
        <v>162</v>
      </c>
      <c r="G39">
        <v>15</v>
      </c>
      <c r="H39">
        <v>1601</v>
      </c>
      <c r="I39">
        <v>-84</v>
      </c>
      <c r="J39">
        <v>1</v>
      </c>
      <c r="K39">
        <v>1760</v>
      </c>
      <c r="L39">
        <v>-0.32004996876951902</v>
      </c>
      <c r="M39" t="s">
        <v>1507</v>
      </c>
      <c r="N39">
        <v>0.31875067949295</v>
      </c>
    </row>
    <row r="40" spans="1:14" x14ac:dyDescent="0.2">
      <c r="A40">
        <v>38</v>
      </c>
      <c r="B40" t="s">
        <v>117</v>
      </c>
      <c r="C40">
        <v>0.20874167759635601</v>
      </c>
      <c r="D40">
        <v>0.29865361077111402</v>
      </c>
      <c r="E40">
        <v>-44.499388004895998</v>
      </c>
      <c r="F40">
        <v>60</v>
      </c>
      <c r="G40">
        <v>2</v>
      </c>
      <c r="H40">
        <v>3381</v>
      </c>
      <c r="I40">
        <v>-149</v>
      </c>
      <c r="J40">
        <v>1</v>
      </c>
      <c r="K40">
        <v>3438</v>
      </c>
      <c r="L40">
        <v>-0.387636793847974</v>
      </c>
      <c r="M40" t="s">
        <v>1508</v>
      </c>
      <c r="N40">
        <v>0.33185037970542902</v>
      </c>
    </row>
    <row r="41" spans="1:14" x14ac:dyDescent="0.2">
      <c r="A41">
        <v>39</v>
      </c>
      <c r="B41" t="s">
        <v>331</v>
      </c>
      <c r="C41">
        <v>0.23289428303578399</v>
      </c>
      <c r="D41">
        <v>0.77987679671457899</v>
      </c>
      <c r="E41">
        <v>-53.811498973306001</v>
      </c>
      <c r="F41">
        <v>33</v>
      </c>
      <c r="G41">
        <v>11.5</v>
      </c>
      <c r="H41">
        <v>1611</v>
      </c>
      <c r="I41">
        <v>-69</v>
      </c>
      <c r="J41">
        <v>3</v>
      </c>
      <c r="K41">
        <v>1608</v>
      </c>
      <c r="L41">
        <v>-0.36945996275605197</v>
      </c>
      <c r="M41" t="s">
        <v>1509</v>
      </c>
      <c r="N41">
        <v>0.26814600825309798</v>
      </c>
    </row>
    <row r="42" spans="1:14" x14ac:dyDescent="0.2">
      <c r="A42">
        <v>40</v>
      </c>
      <c r="B42" t="s">
        <v>217</v>
      </c>
      <c r="C42">
        <v>-0.174967538086403</v>
      </c>
      <c r="D42">
        <v>0.84229390681003602</v>
      </c>
      <c r="E42">
        <v>-301.54121863799298</v>
      </c>
      <c r="F42">
        <v>141</v>
      </c>
      <c r="G42">
        <v>8.5</v>
      </c>
      <c r="H42">
        <v>663</v>
      </c>
      <c r="I42">
        <v>-358</v>
      </c>
      <c r="J42">
        <v>2</v>
      </c>
      <c r="K42">
        <v>660</v>
      </c>
      <c r="L42">
        <v>-0.32428355957767702</v>
      </c>
      <c r="M42" t="s">
        <v>1510</v>
      </c>
      <c r="N42">
        <v>-9.6499197185039506E-2</v>
      </c>
    </row>
    <row r="43" spans="1:14" x14ac:dyDescent="0.2">
      <c r="A43">
        <v>41</v>
      </c>
      <c r="B43" t="s">
        <v>214</v>
      </c>
      <c r="C43">
        <v>0.27220701199180303</v>
      </c>
      <c r="D43">
        <v>0.43155452436194902</v>
      </c>
      <c r="E43">
        <v>-3.88399071925754</v>
      </c>
      <c r="F43">
        <v>36</v>
      </c>
      <c r="G43">
        <v>9</v>
      </c>
      <c r="H43">
        <v>3397</v>
      </c>
      <c r="I43">
        <v>-9</v>
      </c>
      <c r="J43">
        <v>2</v>
      </c>
      <c r="K43">
        <v>3430</v>
      </c>
      <c r="L43">
        <v>-0.34330291433617899</v>
      </c>
      <c r="M43" t="s">
        <v>1511</v>
      </c>
      <c r="N43">
        <v>0.33915218710899397</v>
      </c>
    </row>
    <row r="44" spans="1:14" x14ac:dyDescent="0.2">
      <c r="A44">
        <v>42</v>
      </c>
      <c r="B44" t="s">
        <v>348</v>
      </c>
      <c r="C44">
        <v>-0.38181782739811199</v>
      </c>
      <c r="D44">
        <v>0.71833839918946296</v>
      </c>
      <c r="E44">
        <v>-81.1722391084093</v>
      </c>
      <c r="F44">
        <v>30</v>
      </c>
      <c r="G44">
        <v>6.5</v>
      </c>
      <c r="H44">
        <v>837</v>
      </c>
      <c r="I44">
        <v>-113</v>
      </c>
      <c r="J44">
        <v>1</v>
      </c>
      <c r="K44">
        <v>834</v>
      </c>
      <c r="L44">
        <v>-0.246594982078853</v>
      </c>
      <c r="M44" t="s">
        <v>1512</v>
      </c>
      <c r="N44">
        <v>-9.1288752853870406E-2</v>
      </c>
    </row>
    <row r="45" spans="1:14" x14ac:dyDescent="0.2">
      <c r="A45">
        <v>43</v>
      </c>
      <c r="B45" t="s">
        <v>355</v>
      </c>
      <c r="C45">
        <v>0.37027724153076402</v>
      </c>
      <c r="D45">
        <v>0.38577912254160401</v>
      </c>
      <c r="E45">
        <v>-59.795763993948597</v>
      </c>
      <c r="F45">
        <v>39</v>
      </c>
      <c r="G45">
        <v>0.5</v>
      </c>
      <c r="H45">
        <v>1627</v>
      </c>
      <c r="I45">
        <v>-155</v>
      </c>
      <c r="J45">
        <v>1</v>
      </c>
      <c r="K45">
        <v>1624</v>
      </c>
      <c r="L45">
        <v>-0.33589428395820498</v>
      </c>
      <c r="M45" t="s">
        <v>1513</v>
      </c>
      <c r="N45">
        <v>0.306386768817902</v>
      </c>
    </row>
    <row r="46" spans="1:14" x14ac:dyDescent="0.2">
      <c r="A46">
        <v>44</v>
      </c>
      <c r="B46" t="s">
        <v>114</v>
      </c>
      <c r="C46">
        <v>-0.238036490186883</v>
      </c>
      <c r="D46">
        <v>9.4637223974763401E-2</v>
      </c>
      <c r="E46">
        <v>92.555205047318594</v>
      </c>
      <c r="F46">
        <v>152</v>
      </c>
      <c r="G46">
        <v>4.5</v>
      </c>
      <c r="H46">
        <v>2299</v>
      </c>
      <c r="I46">
        <v>978</v>
      </c>
      <c r="J46">
        <v>3</v>
      </c>
      <c r="K46">
        <v>2296</v>
      </c>
      <c r="L46">
        <v>-0.30878642888212299</v>
      </c>
      <c r="M46" t="s">
        <v>1468</v>
      </c>
      <c r="N46">
        <v>1.2029469013214099E-2</v>
      </c>
    </row>
    <row r="47" spans="1:14" x14ac:dyDescent="0.2">
      <c r="A47">
        <v>45</v>
      </c>
      <c r="B47" t="s">
        <v>321</v>
      </c>
      <c r="C47">
        <v>-7.8766142103735406E-2</v>
      </c>
      <c r="D47">
        <v>0.749850746268657</v>
      </c>
      <c r="E47">
        <v>-173.96537313432799</v>
      </c>
      <c r="F47">
        <v>12</v>
      </c>
      <c r="G47">
        <v>0.5</v>
      </c>
      <c r="H47">
        <v>1260</v>
      </c>
      <c r="I47">
        <v>-232</v>
      </c>
      <c r="J47">
        <v>1</v>
      </c>
      <c r="K47">
        <v>1257</v>
      </c>
      <c r="L47">
        <v>-0.28746031746031703</v>
      </c>
      <c r="M47" t="s">
        <v>1514</v>
      </c>
      <c r="N47">
        <v>7.3117427527904497E-2</v>
      </c>
    </row>
    <row r="48" spans="1:14" x14ac:dyDescent="0.2">
      <c r="A48">
        <v>46</v>
      </c>
      <c r="B48" t="s">
        <v>266</v>
      </c>
      <c r="C48">
        <v>0.182996613047537</v>
      </c>
      <c r="D48">
        <v>0.91355140186915895</v>
      </c>
      <c r="E48">
        <v>-165.35280373831799</v>
      </c>
      <c r="F48">
        <v>102</v>
      </c>
      <c r="G48">
        <v>18</v>
      </c>
      <c r="H48">
        <v>234</v>
      </c>
      <c r="I48">
        <v>-181</v>
      </c>
      <c r="J48">
        <v>1</v>
      </c>
      <c r="K48">
        <v>333</v>
      </c>
      <c r="L48">
        <v>-0.32606837606837602</v>
      </c>
      <c r="M48" t="s">
        <v>1515</v>
      </c>
      <c r="N48">
        <v>0.126308158040047</v>
      </c>
    </row>
    <row r="49" spans="1:14" x14ac:dyDescent="0.2">
      <c r="A49">
        <v>47</v>
      </c>
      <c r="B49" t="s">
        <v>268</v>
      </c>
      <c r="C49">
        <v>0.15750324292896201</v>
      </c>
      <c r="D49">
        <v>0.73737099402498596</v>
      </c>
      <c r="E49">
        <v>-109.13090711569799</v>
      </c>
      <c r="F49">
        <v>81</v>
      </c>
      <c r="G49">
        <v>1.5</v>
      </c>
      <c r="H49">
        <v>970</v>
      </c>
      <c r="I49">
        <v>-148</v>
      </c>
      <c r="J49">
        <v>2</v>
      </c>
      <c r="K49">
        <v>967</v>
      </c>
      <c r="L49">
        <v>-0.24278350515463901</v>
      </c>
      <c r="M49" t="s">
        <v>1516</v>
      </c>
      <c r="N49">
        <v>0.11500114202499399</v>
      </c>
    </row>
    <row r="50" spans="1:14" x14ac:dyDescent="0.2">
      <c r="A50">
        <v>48</v>
      </c>
      <c r="B50" t="s">
        <v>329</v>
      </c>
      <c r="C50">
        <v>0.189602282134926</v>
      </c>
      <c r="D50">
        <v>0.61354166666666698</v>
      </c>
      <c r="E50">
        <v>-57.672916666666701</v>
      </c>
      <c r="F50">
        <v>57</v>
      </c>
      <c r="G50">
        <v>9.5</v>
      </c>
      <c r="H50">
        <v>1116</v>
      </c>
      <c r="I50">
        <v>-94</v>
      </c>
      <c r="J50">
        <v>1</v>
      </c>
      <c r="K50">
        <v>1113</v>
      </c>
      <c r="L50">
        <v>-0.36102150537634398</v>
      </c>
      <c r="M50" t="s">
        <v>1517</v>
      </c>
      <c r="N50">
        <v>0.20766814053058599</v>
      </c>
    </row>
    <row r="51" spans="1:14" x14ac:dyDescent="0.2">
      <c r="A51">
        <v>49</v>
      </c>
      <c r="B51" t="s">
        <v>141</v>
      </c>
      <c r="C51">
        <v>0.178757613104118</v>
      </c>
      <c r="D51">
        <v>0.38080495356037197</v>
      </c>
      <c r="E51">
        <v>41.507739938080498</v>
      </c>
      <c r="F51">
        <v>137</v>
      </c>
      <c r="G51">
        <v>2.5</v>
      </c>
      <c r="H51">
        <v>203</v>
      </c>
      <c r="I51">
        <v>109</v>
      </c>
      <c r="J51">
        <v>1</v>
      </c>
      <c r="K51">
        <v>200</v>
      </c>
      <c r="L51">
        <v>-0.22167487684729101</v>
      </c>
      <c r="M51" t="s">
        <v>1406</v>
      </c>
      <c r="N51">
        <v>0.27747753262519798</v>
      </c>
    </row>
    <row r="52" spans="1:14" x14ac:dyDescent="0.2">
      <c r="A52">
        <v>50</v>
      </c>
      <c r="B52" t="s">
        <v>193</v>
      </c>
      <c r="C52">
        <v>0.23367858310900599</v>
      </c>
      <c r="D52">
        <v>0.528610795915059</v>
      </c>
      <c r="E52">
        <v>-79.820230183174004</v>
      </c>
      <c r="F52">
        <v>153</v>
      </c>
      <c r="G52">
        <v>12.5</v>
      </c>
      <c r="H52">
        <v>2911</v>
      </c>
      <c r="I52">
        <v>-151</v>
      </c>
      <c r="J52">
        <v>1</v>
      </c>
      <c r="K52">
        <v>2908</v>
      </c>
      <c r="L52">
        <v>-0.39292339402267301</v>
      </c>
      <c r="M52" t="s">
        <v>1518</v>
      </c>
      <c r="N52">
        <v>0.34116360545158397</v>
      </c>
    </row>
    <row r="53" spans="1:14" x14ac:dyDescent="0.2">
      <c r="A53">
        <v>51</v>
      </c>
      <c r="B53" t="s">
        <v>337</v>
      </c>
      <c r="C53">
        <v>0.30122402422515299</v>
      </c>
      <c r="D53">
        <v>0.67602739726027405</v>
      </c>
      <c r="E53">
        <v>79.771232876712304</v>
      </c>
      <c r="F53">
        <v>106</v>
      </c>
      <c r="G53">
        <v>2.5</v>
      </c>
      <c r="H53">
        <v>476</v>
      </c>
      <c r="I53">
        <v>118</v>
      </c>
      <c r="J53">
        <v>1</v>
      </c>
      <c r="K53">
        <v>473</v>
      </c>
      <c r="L53">
        <v>-0.33760504201680702</v>
      </c>
      <c r="M53" t="s">
        <v>1446</v>
      </c>
      <c r="N53">
        <v>0.452386975288391</v>
      </c>
    </row>
    <row r="54" spans="1:14" x14ac:dyDescent="0.2">
      <c r="A54">
        <v>52</v>
      </c>
      <c r="B54" t="s">
        <v>299</v>
      </c>
      <c r="C54">
        <v>0.43788226290633803</v>
      </c>
      <c r="D54">
        <v>0.204301075268817</v>
      </c>
      <c r="E54">
        <v>-44.129032258064498</v>
      </c>
      <c r="F54">
        <v>93</v>
      </c>
      <c r="G54">
        <v>3</v>
      </c>
      <c r="H54">
        <v>3906</v>
      </c>
      <c r="I54">
        <v>-216</v>
      </c>
      <c r="J54">
        <v>2</v>
      </c>
      <c r="K54">
        <v>3996</v>
      </c>
      <c r="L54">
        <v>-0.36059907834101401</v>
      </c>
      <c r="M54" t="s">
        <v>1519</v>
      </c>
      <c r="N54">
        <v>0.339985221624374</v>
      </c>
    </row>
    <row r="55" spans="1:14" x14ac:dyDescent="0.2">
      <c r="A55">
        <v>53</v>
      </c>
      <c r="B55" t="s">
        <v>307</v>
      </c>
      <c r="C55">
        <v>0.43788226290633803</v>
      </c>
      <c r="D55">
        <v>0.22281959378733601</v>
      </c>
      <c r="E55">
        <v>-48.129032258064498</v>
      </c>
      <c r="F55">
        <v>759</v>
      </c>
      <c r="G55">
        <v>6.5</v>
      </c>
      <c r="H55">
        <v>3906</v>
      </c>
      <c r="I55">
        <v>-216</v>
      </c>
      <c r="J55">
        <v>2</v>
      </c>
      <c r="K55">
        <v>3903</v>
      </c>
      <c r="L55">
        <v>-0.36059907834101401</v>
      </c>
      <c r="M55" t="s">
        <v>1520</v>
      </c>
      <c r="N55">
        <v>0.50049799680709794</v>
      </c>
    </row>
    <row r="56" spans="1:14" x14ac:dyDescent="0.2">
      <c r="A56">
        <v>54</v>
      </c>
      <c r="B56" t="s">
        <v>304</v>
      </c>
      <c r="C56">
        <v>0.43788226290633803</v>
      </c>
      <c r="D56">
        <v>0.22281959378733601</v>
      </c>
      <c r="E56">
        <v>-48.129032258064498</v>
      </c>
      <c r="F56">
        <v>711</v>
      </c>
      <c r="G56">
        <v>6.5</v>
      </c>
      <c r="H56">
        <v>3906</v>
      </c>
      <c r="I56">
        <v>-216</v>
      </c>
      <c r="J56">
        <v>2</v>
      </c>
      <c r="K56">
        <v>3903</v>
      </c>
      <c r="L56">
        <v>-0.36059907834101401</v>
      </c>
      <c r="M56" t="s">
        <v>1521</v>
      </c>
      <c r="N56">
        <v>0.50049799680709794</v>
      </c>
    </row>
    <row r="57" spans="1:14" x14ac:dyDescent="0.2">
      <c r="A57">
        <v>55</v>
      </c>
      <c r="B57" t="s">
        <v>323</v>
      </c>
      <c r="C57">
        <v>-0.31133178317261301</v>
      </c>
      <c r="D57">
        <v>0.64888628370457202</v>
      </c>
      <c r="E57">
        <v>-101.226260257913</v>
      </c>
      <c r="F57">
        <v>63</v>
      </c>
      <c r="G57">
        <v>5.5</v>
      </c>
      <c r="H57">
        <v>1201</v>
      </c>
      <c r="I57">
        <v>-156</v>
      </c>
      <c r="J57">
        <v>1</v>
      </c>
      <c r="K57">
        <v>1198</v>
      </c>
      <c r="L57">
        <v>-0.24054954204829301</v>
      </c>
      <c r="M57" t="s">
        <v>1522</v>
      </c>
      <c r="N57">
        <v>-4.3931916356086703E-2</v>
      </c>
    </row>
    <row r="58" spans="1:14" x14ac:dyDescent="0.2">
      <c r="A58">
        <v>56</v>
      </c>
      <c r="B58" t="s">
        <v>135</v>
      </c>
      <c r="C58">
        <v>-7.7491584975328501E-2</v>
      </c>
      <c r="D58">
        <v>0.85109353187529102</v>
      </c>
      <c r="E58">
        <v>-130.21731037692001</v>
      </c>
      <c r="F58">
        <v>81</v>
      </c>
      <c r="G58">
        <v>9.5</v>
      </c>
      <c r="H58">
        <v>963</v>
      </c>
      <c r="I58">
        <v>-153</v>
      </c>
      <c r="J58">
        <v>1</v>
      </c>
      <c r="K58">
        <v>960</v>
      </c>
      <c r="L58">
        <v>-0.25129802699896198</v>
      </c>
      <c r="M58" t="s">
        <v>1523</v>
      </c>
      <c r="N58">
        <v>-1.28364078700542E-2</v>
      </c>
    </row>
    <row r="59" spans="1:14" x14ac:dyDescent="0.2">
      <c r="A59">
        <v>57</v>
      </c>
      <c r="B59" t="s">
        <v>222</v>
      </c>
      <c r="C59">
        <v>0.31231337429376099</v>
      </c>
      <c r="D59">
        <v>0.194244604316547</v>
      </c>
      <c r="E59">
        <v>118.294964028777</v>
      </c>
      <c r="F59">
        <v>139</v>
      </c>
      <c r="G59">
        <v>6.5</v>
      </c>
      <c r="H59">
        <v>899</v>
      </c>
      <c r="I59">
        <v>609</v>
      </c>
      <c r="J59">
        <v>2</v>
      </c>
      <c r="K59">
        <v>896</v>
      </c>
      <c r="L59">
        <v>-0.27641824249165697</v>
      </c>
      <c r="M59" t="s">
        <v>1428</v>
      </c>
      <c r="N59">
        <v>0.27858883142471302</v>
      </c>
    </row>
    <row r="60" spans="1:14" x14ac:dyDescent="0.2">
      <c r="A60">
        <v>58</v>
      </c>
      <c r="B60" t="s">
        <v>194</v>
      </c>
      <c r="C60">
        <v>0.79214362503535296</v>
      </c>
      <c r="D60">
        <v>6.7694001100715495E-2</v>
      </c>
      <c r="E60">
        <v>97.614749587231699</v>
      </c>
      <c r="F60">
        <v>73</v>
      </c>
      <c r="G60">
        <v>15</v>
      </c>
      <c r="H60">
        <v>1697</v>
      </c>
      <c r="I60">
        <v>1442</v>
      </c>
      <c r="J60">
        <v>2</v>
      </c>
      <c r="K60">
        <v>1694</v>
      </c>
      <c r="L60">
        <v>-0.26605774896876799</v>
      </c>
      <c r="M60" t="s">
        <v>1467</v>
      </c>
      <c r="N60">
        <v>0.64787298440933205</v>
      </c>
    </row>
    <row r="61" spans="1:14" x14ac:dyDescent="0.2">
      <c r="A61">
        <v>59</v>
      </c>
      <c r="B61" t="s">
        <v>171</v>
      </c>
      <c r="C61">
        <v>0.132178942342695</v>
      </c>
      <c r="D61">
        <v>0.26436781609195398</v>
      </c>
      <c r="E61">
        <v>57.632183908046002</v>
      </c>
      <c r="F61">
        <v>157</v>
      </c>
      <c r="G61">
        <v>2.5</v>
      </c>
      <c r="H61">
        <v>387</v>
      </c>
      <c r="I61">
        <v>218</v>
      </c>
      <c r="J61">
        <v>2</v>
      </c>
      <c r="K61">
        <v>384</v>
      </c>
      <c r="L61">
        <v>-0.35658914728682201</v>
      </c>
      <c r="M61" t="s">
        <v>1400</v>
      </c>
      <c r="N61">
        <v>0.22339649498462699</v>
      </c>
    </row>
    <row r="62" spans="1:14" x14ac:dyDescent="0.2">
      <c r="A62">
        <v>60</v>
      </c>
      <c r="B62" t="s">
        <v>287</v>
      </c>
      <c r="C62">
        <v>0.31729196562998802</v>
      </c>
      <c r="D62">
        <v>0.56490872210953302</v>
      </c>
      <c r="E62">
        <v>-63.834685598377298</v>
      </c>
      <c r="F62">
        <v>66</v>
      </c>
      <c r="G62">
        <v>4.5</v>
      </c>
      <c r="H62">
        <v>1290</v>
      </c>
      <c r="I62">
        <v>-113</v>
      </c>
      <c r="J62">
        <v>1</v>
      </c>
      <c r="K62">
        <v>1287</v>
      </c>
      <c r="L62">
        <v>-0.35054263565891502</v>
      </c>
      <c r="M62" t="s">
        <v>1524</v>
      </c>
      <c r="N62">
        <v>0.20783279836177801</v>
      </c>
    </row>
    <row r="63" spans="1:14" x14ac:dyDescent="0.2">
      <c r="A63">
        <v>61</v>
      </c>
      <c r="B63" t="s">
        <v>342</v>
      </c>
      <c r="C63">
        <v>0.43011645249927599</v>
      </c>
      <c r="D63">
        <v>0.68342172008300694</v>
      </c>
      <c r="E63">
        <v>-146.93566981784599</v>
      </c>
      <c r="F63">
        <v>81</v>
      </c>
      <c r="G63">
        <v>24</v>
      </c>
      <c r="H63">
        <v>1295</v>
      </c>
      <c r="I63">
        <v>-215</v>
      </c>
      <c r="J63">
        <v>1</v>
      </c>
      <c r="K63">
        <v>1373</v>
      </c>
      <c r="L63">
        <v>-0.38633204633204599</v>
      </c>
      <c r="M63" t="s">
        <v>1525</v>
      </c>
      <c r="N63">
        <v>0.54453146457672097</v>
      </c>
    </row>
    <row r="64" spans="1:14" x14ac:dyDescent="0.2">
      <c r="A64">
        <v>62</v>
      </c>
      <c r="B64" t="s">
        <v>293</v>
      </c>
      <c r="C64">
        <v>-5.7119164240368801E-2</v>
      </c>
      <c r="D64">
        <v>0.693584905660377</v>
      </c>
      <c r="E64">
        <v>0.693584905660377</v>
      </c>
      <c r="F64">
        <v>54</v>
      </c>
      <c r="G64">
        <v>5.5</v>
      </c>
      <c r="H64">
        <v>1221</v>
      </c>
      <c r="I64">
        <v>1</v>
      </c>
      <c r="J64">
        <v>2</v>
      </c>
      <c r="K64">
        <v>1218</v>
      </c>
      <c r="L64">
        <v>-0.24954954954955</v>
      </c>
      <c r="M64" t="s">
        <v>1526</v>
      </c>
      <c r="N64">
        <v>-2.2929532453417799E-2</v>
      </c>
    </row>
    <row r="65" spans="1:14" x14ac:dyDescent="0.2">
      <c r="A65">
        <v>63</v>
      </c>
      <c r="B65" t="s">
        <v>275</v>
      </c>
      <c r="C65">
        <v>0.51671815413038003</v>
      </c>
      <c r="D65">
        <v>0.22158337019018101</v>
      </c>
      <c r="E65">
        <v>87.525431225121594</v>
      </c>
      <c r="F65">
        <v>112</v>
      </c>
      <c r="G65">
        <v>3</v>
      </c>
      <c r="H65">
        <v>1763</v>
      </c>
      <c r="I65">
        <v>395</v>
      </c>
      <c r="J65">
        <v>1</v>
      </c>
      <c r="K65">
        <v>1760</v>
      </c>
      <c r="L65">
        <v>-0.33930799773114001</v>
      </c>
      <c r="M65" t="s">
        <v>1459</v>
      </c>
      <c r="N65">
        <v>0.325829356908798</v>
      </c>
    </row>
    <row r="66" spans="1:14" x14ac:dyDescent="0.2">
      <c r="A66">
        <v>64</v>
      </c>
      <c r="B66" t="s">
        <v>140</v>
      </c>
      <c r="C66">
        <v>0.28746625029565898</v>
      </c>
      <c r="D66">
        <v>6.5163934426229503E-2</v>
      </c>
      <c r="E66">
        <v>30.170901639344301</v>
      </c>
      <c r="F66">
        <v>109</v>
      </c>
      <c r="G66">
        <v>3</v>
      </c>
      <c r="H66">
        <v>4565</v>
      </c>
      <c r="I66">
        <v>463</v>
      </c>
      <c r="J66">
        <v>1</v>
      </c>
      <c r="K66">
        <v>4562</v>
      </c>
      <c r="L66">
        <v>-0.37526834611172</v>
      </c>
      <c r="M66" t="s">
        <v>1397</v>
      </c>
      <c r="N66">
        <v>0.322921872138977</v>
      </c>
    </row>
    <row r="67" spans="1:14" x14ac:dyDescent="0.2">
      <c r="A67">
        <v>65</v>
      </c>
      <c r="B67" t="s">
        <v>297</v>
      </c>
      <c r="C67">
        <v>0.235186306929901</v>
      </c>
      <c r="D67">
        <v>0.80395080134178198</v>
      </c>
      <c r="E67">
        <v>-113.35706298919099</v>
      </c>
      <c r="F67">
        <v>81</v>
      </c>
      <c r="G67">
        <v>19.5</v>
      </c>
      <c r="H67">
        <v>1055</v>
      </c>
      <c r="I67">
        <v>-141</v>
      </c>
      <c r="J67">
        <v>2</v>
      </c>
      <c r="K67">
        <v>1052</v>
      </c>
      <c r="L67">
        <v>-0.27943127962085301</v>
      </c>
      <c r="M67" t="s">
        <v>1527</v>
      </c>
      <c r="N67">
        <v>0.16778673231601701</v>
      </c>
    </row>
    <row r="68" spans="1:14" x14ac:dyDescent="0.2">
      <c r="A68">
        <v>66</v>
      </c>
      <c r="B68" t="s">
        <v>301</v>
      </c>
      <c r="C68">
        <v>3.03152294698299E-2</v>
      </c>
      <c r="D68">
        <v>0.61203438395415499</v>
      </c>
      <c r="E68">
        <v>-9.1805157593123194</v>
      </c>
      <c r="F68">
        <v>36</v>
      </c>
      <c r="G68">
        <v>1.5</v>
      </c>
      <c r="H68">
        <v>680</v>
      </c>
      <c r="I68">
        <v>-15</v>
      </c>
      <c r="J68">
        <v>2</v>
      </c>
      <c r="K68">
        <v>677</v>
      </c>
      <c r="L68">
        <v>-0.24455882352941199</v>
      </c>
      <c r="M68" t="s">
        <v>1528</v>
      </c>
      <c r="N68">
        <v>3.9648123085498803E-2</v>
      </c>
    </row>
    <row r="69" spans="1:14" x14ac:dyDescent="0.2">
      <c r="A69">
        <v>67</v>
      </c>
      <c r="B69" t="s">
        <v>290</v>
      </c>
      <c r="C69">
        <v>-0.52652237232993704</v>
      </c>
      <c r="D69">
        <v>0.74622573687994298</v>
      </c>
      <c r="E69">
        <v>-108.20273184759201</v>
      </c>
      <c r="F69">
        <v>183</v>
      </c>
      <c r="G69">
        <v>9</v>
      </c>
      <c r="H69">
        <v>526</v>
      </c>
      <c r="I69">
        <v>-145</v>
      </c>
      <c r="J69">
        <v>2</v>
      </c>
      <c r="K69">
        <v>706</v>
      </c>
      <c r="L69">
        <v>-0.33136882129277601</v>
      </c>
      <c r="M69" t="s">
        <v>1529</v>
      </c>
      <c r="N69">
        <v>-0.22002328932285301</v>
      </c>
    </row>
    <row r="70" spans="1:14" x14ac:dyDescent="0.2">
      <c r="A70">
        <v>68</v>
      </c>
      <c r="B70" t="s">
        <v>260</v>
      </c>
      <c r="C70">
        <v>0.37768797784130997</v>
      </c>
      <c r="D70">
        <v>0.29845066594183201</v>
      </c>
      <c r="E70">
        <v>-32.232671921717902</v>
      </c>
      <c r="F70">
        <v>24</v>
      </c>
      <c r="G70">
        <v>3.5</v>
      </c>
      <c r="H70">
        <v>2584</v>
      </c>
      <c r="I70">
        <v>-108</v>
      </c>
      <c r="J70">
        <v>1</v>
      </c>
      <c r="K70">
        <v>2581</v>
      </c>
      <c r="L70">
        <v>-0.25286377708978303</v>
      </c>
      <c r="M70" t="s">
        <v>1530</v>
      </c>
      <c r="N70">
        <v>8.7183289229869801E-2</v>
      </c>
    </row>
    <row r="71" spans="1:14" x14ac:dyDescent="0.2">
      <c r="A71">
        <v>69</v>
      </c>
      <c r="B71" t="s">
        <v>216</v>
      </c>
      <c r="C71">
        <v>0.189964859767702</v>
      </c>
      <c r="D71">
        <v>0.74969818913480901</v>
      </c>
      <c r="E71">
        <v>8.9963782696177095</v>
      </c>
      <c r="F71">
        <v>75</v>
      </c>
      <c r="G71">
        <v>21.5</v>
      </c>
      <c r="H71">
        <v>1247</v>
      </c>
      <c r="I71">
        <v>12</v>
      </c>
      <c r="J71">
        <v>2</v>
      </c>
      <c r="K71">
        <v>1244</v>
      </c>
      <c r="L71">
        <v>-0.24739374498797101</v>
      </c>
      <c r="M71" t="s">
        <v>1531</v>
      </c>
      <c r="N71">
        <v>0.20583038032054901</v>
      </c>
    </row>
    <row r="72" spans="1:14" x14ac:dyDescent="0.2">
      <c r="A72">
        <v>70</v>
      </c>
      <c r="B72" t="s">
        <v>325</v>
      </c>
      <c r="C72">
        <v>5.07470264064281E-2</v>
      </c>
      <c r="D72">
        <v>0.76105686387133797</v>
      </c>
      <c r="E72">
        <v>-107.309017805859</v>
      </c>
      <c r="F72">
        <v>45</v>
      </c>
      <c r="G72">
        <v>6.5</v>
      </c>
      <c r="H72">
        <v>1251</v>
      </c>
      <c r="I72">
        <v>-141</v>
      </c>
      <c r="J72">
        <v>1</v>
      </c>
      <c r="K72">
        <v>1248</v>
      </c>
      <c r="L72">
        <v>-0.40127897681854502</v>
      </c>
      <c r="M72" t="s">
        <v>1532</v>
      </c>
      <c r="N72">
        <v>2.8560645878315E-2</v>
      </c>
    </row>
    <row r="73" spans="1:14" x14ac:dyDescent="0.2">
      <c r="A73">
        <v>71</v>
      </c>
      <c r="B73" t="s">
        <v>295</v>
      </c>
      <c r="C73">
        <v>-6.5219066833872102E-2</v>
      </c>
      <c r="D73">
        <v>0.51428571428571401</v>
      </c>
      <c r="E73">
        <v>25.714285714285701</v>
      </c>
      <c r="F73">
        <v>101</v>
      </c>
      <c r="G73">
        <v>2.5</v>
      </c>
      <c r="H73">
        <v>207</v>
      </c>
      <c r="I73">
        <v>50</v>
      </c>
      <c r="J73">
        <v>1</v>
      </c>
      <c r="K73">
        <v>204</v>
      </c>
      <c r="L73">
        <v>-0.23913043478260901</v>
      </c>
      <c r="M73" t="s">
        <v>1372</v>
      </c>
      <c r="N73">
        <v>0.141345605254173</v>
      </c>
    </row>
    <row r="74" spans="1:14" x14ac:dyDescent="0.2">
      <c r="A74">
        <v>72</v>
      </c>
      <c r="B74" t="s">
        <v>120</v>
      </c>
      <c r="C74">
        <v>0.31414099367746301</v>
      </c>
      <c r="D74">
        <v>0.40571532580997399</v>
      </c>
      <c r="E74">
        <v>-60.857298871496198</v>
      </c>
      <c r="F74">
        <v>108</v>
      </c>
      <c r="G74">
        <v>4</v>
      </c>
      <c r="H74">
        <v>3160</v>
      </c>
      <c r="I74">
        <v>-150</v>
      </c>
      <c r="J74">
        <v>1</v>
      </c>
      <c r="K74">
        <v>3265</v>
      </c>
      <c r="L74">
        <v>-0.30768987341772203</v>
      </c>
      <c r="M74" t="s">
        <v>1533</v>
      </c>
      <c r="N74">
        <v>0.21785561740398399</v>
      </c>
    </row>
    <row r="75" spans="1:14" x14ac:dyDescent="0.2">
      <c r="A75">
        <v>73</v>
      </c>
      <c r="B75" t="s">
        <v>133</v>
      </c>
      <c r="C75">
        <v>-0.37426788152873203</v>
      </c>
      <c r="D75">
        <v>0.25270121278941599</v>
      </c>
      <c r="E75">
        <v>4.5486218302094796</v>
      </c>
      <c r="F75">
        <v>54</v>
      </c>
      <c r="G75">
        <v>4.5</v>
      </c>
      <c r="H75">
        <v>3392</v>
      </c>
      <c r="I75">
        <v>18</v>
      </c>
      <c r="J75">
        <v>2</v>
      </c>
      <c r="K75">
        <v>3389</v>
      </c>
      <c r="L75">
        <v>-0.22909787735849099</v>
      </c>
      <c r="M75" t="s">
        <v>1534</v>
      </c>
      <c r="N75">
        <v>-9.32911261916161E-2</v>
      </c>
    </row>
    <row r="76" spans="1:14" x14ac:dyDescent="0.2">
      <c r="A76">
        <v>74</v>
      </c>
      <c r="B76" t="s">
        <v>200</v>
      </c>
      <c r="C76">
        <v>0.14912690101138901</v>
      </c>
      <c r="D76">
        <v>0.78410311493018303</v>
      </c>
      <c r="E76">
        <v>-271.299677765843</v>
      </c>
      <c r="F76">
        <v>45</v>
      </c>
      <c r="G76">
        <v>0.5</v>
      </c>
      <c r="H76">
        <v>606</v>
      </c>
      <c r="I76">
        <v>-346</v>
      </c>
      <c r="J76">
        <v>1</v>
      </c>
      <c r="K76">
        <v>603</v>
      </c>
      <c r="L76">
        <v>-0.26468646864686501</v>
      </c>
      <c r="M76" t="s">
        <v>1535</v>
      </c>
      <c r="N76">
        <v>0.135755971074104</v>
      </c>
    </row>
    <row r="77" spans="1:14" x14ac:dyDescent="0.2">
      <c r="A77">
        <v>75</v>
      </c>
      <c r="B77" t="s">
        <v>136</v>
      </c>
      <c r="C77">
        <v>-0.79663207081688903</v>
      </c>
      <c r="D77">
        <v>0.78558225508317903</v>
      </c>
      <c r="E77">
        <v>-12.5693160813309</v>
      </c>
      <c r="F77">
        <v>312</v>
      </c>
      <c r="G77">
        <v>5</v>
      </c>
      <c r="H77">
        <v>387</v>
      </c>
      <c r="I77">
        <v>-16</v>
      </c>
      <c r="J77">
        <v>1</v>
      </c>
      <c r="K77">
        <v>696</v>
      </c>
      <c r="L77">
        <v>-0.20310077519379799</v>
      </c>
      <c r="M77" t="s">
        <v>1536</v>
      </c>
      <c r="N77">
        <v>-0.57056820392608598</v>
      </c>
    </row>
    <row r="78" spans="1:14" x14ac:dyDescent="0.2">
      <c r="A78">
        <v>76</v>
      </c>
      <c r="B78" t="s">
        <v>344</v>
      </c>
      <c r="C78">
        <v>0.32382821881225199</v>
      </c>
      <c r="D78">
        <v>0.46358792184724701</v>
      </c>
      <c r="E78">
        <v>-66.293072824156297</v>
      </c>
      <c r="F78">
        <v>33</v>
      </c>
      <c r="G78">
        <v>4</v>
      </c>
      <c r="H78">
        <v>1178</v>
      </c>
      <c r="I78">
        <v>-143</v>
      </c>
      <c r="J78">
        <v>1</v>
      </c>
      <c r="K78">
        <v>1208</v>
      </c>
      <c r="L78">
        <v>-0.33650254668930402</v>
      </c>
      <c r="M78" t="s">
        <v>1537</v>
      </c>
      <c r="N78">
        <v>0.15164144337177299</v>
      </c>
    </row>
    <row r="79" spans="1:14" x14ac:dyDescent="0.2">
      <c r="A79">
        <v>77</v>
      </c>
      <c r="B79" t="s">
        <v>335</v>
      </c>
      <c r="C79">
        <v>0.13199738869974201</v>
      </c>
      <c r="D79">
        <v>0.68292682926829296</v>
      </c>
      <c r="E79">
        <v>-137.26829268292701</v>
      </c>
      <c r="F79">
        <v>48</v>
      </c>
      <c r="G79">
        <v>11.5</v>
      </c>
      <c r="H79">
        <v>1056</v>
      </c>
      <c r="I79">
        <v>-201</v>
      </c>
      <c r="J79">
        <v>1</v>
      </c>
      <c r="K79">
        <v>1053</v>
      </c>
      <c r="L79">
        <v>-0.341761363636364</v>
      </c>
      <c r="M79" t="s">
        <v>1538</v>
      </c>
      <c r="N79">
        <v>0.28994661569595298</v>
      </c>
    </row>
    <row r="80" spans="1:14" x14ac:dyDescent="0.2">
      <c r="A80">
        <v>78</v>
      </c>
      <c r="B80" t="s">
        <v>303</v>
      </c>
      <c r="C80">
        <v>0.256355091778597</v>
      </c>
      <c r="D80">
        <v>0.55860295693164796</v>
      </c>
      <c r="E80">
        <v>-26.812941932719099</v>
      </c>
      <c r="F80">
        <v>15</v>
      </c>
      <c r="G80">
        <v>13.5</v>
      </c>
      <c r="H80">
        <v>2063</v>
      </c>
      <c r="I80">
        <v>-48</v>
      </c>
      <c r="J80">
        <v>1</v>
      </c>
      <c r="K80">
        <v>2060</v>
      </c>
      <c r="L80">
        <v>-0.37367910809500698</v>
      </c>
      <c r="M80" t="s">
        <v>1539</v>
      </c>
      <c r="N80">
        <v>0.26377797126769997</v>
      </c>
    </row>
    <row r="81" spans="1:14" x14ac:dyDescent="0.2">
      <c r="A81">
        <v>79</v>
      </c>
      <c r="B81" t="s">
        <v>202</v>
      </c>
      <c r="C81">
        <v>0.16719398146846301</v>
      </c>
      <c r="D81">
        <v>0.95387344766410398</v>
      </c>
      <c r="E81">
        <v>-139.265523358959</v>
      </c>
      <c r="F81">
        <v>75</v>
      </c>
      <c r="G81">
        <v>1.5</v>
      </c>
      <c r="H81">
        <v>237</v>
      </c>
      <c r="I81">
        <v>-146</v>
      </c>
      <c r="J81">
        <v>1</v>
      </c>
      <c r="K81">
        <v>234</v>
      </c>
      <c r="L81">
        <v>-0.26202531645569599</v>
      </c>
      <c r="M81" t="s">
        <v>1540</v>
      </c>
      <c r="N81">
        <v>0.192042902112007</v>
      </c>
    </row>
    <row r="82" spans="1:14" x14ac:dyDescent="0.2">
      <c r="A82">
        <v>80</v>
      </c>
      <c r="B82" t="s">
        <v>231</v>
      </c>
      <c r="C82">
        <v>0.36562412971719799</v>
      </c>
      <c r="D82">
        <v>0.18254456054087301</v>
      </c>
      <c r="E82">
        <v>54.580823601721001</v>
      </c>
      <c r="F82">
        <v>127</v>
      </c>
      <c r="G82">
        <v>2</v>
      </c>
      <c r="H82">
        <v>1333</v>
      </c>
      <c r="I82">
        <v>299</v>
      </c>
      <c r="J82">
        <v>1</v>
      </c>
      <c r="K82">
        <v>1330</v>
      </c>
      <c r="L82">
        <v>-0.29774943735934001</v>
      </c>
      <c r="M82" t="s">
        <v>1421</v>
      </c>
      <c r="N82">
        <v>0.44072166085243197</v>
      </c>
    </row>
    <row r="83" spans="1:14" x14ac:dyDescent="0.2">
      <c r="A83">
        <v>81</v>
      </c>
      <c r="B83" t="s">
        <v>254</v>
      </c>
      <c r="C83">
        <v>0.73173156099772896</v>
      </c>
      <c r="D83">
        <v>0.31881533101045301</v>
      </c>
      <c r="E83">
        <v>92.775261324041793</v>
      </c>
      <c r="F83">
        <v>177</v>
      </c>
      <c r="G83">
        <v>2</v>
      </c>
      <c r="H83">
        <v>394</v>
      </c>
      <c r="I83">
        <v>291</v>
      </c>
      <c r="J83">
        <v>1</v>
      </c>
      <c r="K83">
        <v>391</v>
      </c>
      <c r="L83">
        <v>-0.23883248730964499</v>
      </c>
      <c r="M83" t="s">
        <v>1423</v>
      </c>
      <c r="N83">
        <v>0.70123088359832797</v>
      </c>
    </row>
    <row r="84" spans="1:14" x14ac:dyDescent="0.2">
      <c r="A84">
        <v>82</v>
      </c>
      <c r="B84" t="s">
        <v>309</v>
      </c>
      <c r="C84">
        <v>6.1521621699097501E-2</v>
      </c>
      <c r="D84">
        <v>0.79576799546570898</v>
      </c>
      <c r="E84">
        <v>-600.80483657661102</v>
      </c>
      <c r="F84">
        <v>12</v>
      </c>
      <c r="G84">
        <v>15.5</v>
      </c>
      <c r="H84">
        <v>1084</v>
      </c>
      <c r="I84">
        <v>-755</v>
      </c>
      <c r="J84">
        <v>2</v>
      </c>
      <c r="K84">
        <v>1081</v>
      </c>
      <c r="L84">
        <v>-0.26236162361623599</v>
      </c>
      <c r="M84" t="s">
        <v>1541</v>
      </c>
      <c r="N84">
        <v>-3.3739979844540401E-3</v>
      </c>
    </row>
    <row r="85" spans="1:14" x14ac:dyDescent="0.2">
      <c r="A85">
        <v>83</v>
      </c>
      <c r="B85" t="s">
        <v>276</v>
      </c>
      <c r="C85">
        <v>0.159829563149429</v>
      </c>
      <c r="D85">
        <v>0.38696808510638298</v>
      </c>
      <c r="E85">
        <v>-25.926861702127699</v>
      </c>
      <c r="F85">
        <v>78</v>
      </c>
      <c r="G85">
        <v>1.5</v>
      </c>
      <c r="H85">
        <v>2769</v>
      </c>
      <c r="I85">
        <v>-67</v>
      </c>
      <c r="J85">
        <v>1</v>
      </c>
      <c r="K85">
        <v>2766</v>
      </c>
      <c r="L85">
        <v>-0.25139039364391502</v>
      </c>
      <c r="M85" t="s">
        <v>1542</v>
      </c>
      <c r="N85">
        <v>0.26391717791557301</v>
      </c>
    </row>
    <row r="86" spans="1:14" x14ac:dyDescent="0.2">
      <c r="A86">
        <v>84</v>
      </c>
      <c r="B86" t="s">
        <v>232</v>
      </c>
      <c r="C86">
        <v>0.29112214683083598</v>
      </c>
      <c r="D86">
        <v>0.24942263279445701</v>
      </c>
      <c r="E86">
        <v>182.07852193995399</v>
      </c>
      <c r="F86">
        <v>100</v>
      </c>
      <c r="G86">
        <v>6.5</v>
      </c>
      <c r="H86">
        <v>978</v>
      </c>
      <c r="I86">
        <v>730</v>
      </c>
      <c r="J86">
        <v>1</v>
      </c>
      <c r="K86">
        <v>975</v>
      </c>
      <c r="L86">
        <v>-0.29202453987730098</v>
      </c>
      <c r="M86" t="s">
        <v>1378</v>
      </c>
      <c r="N86">
        <v>0.27614262700080899</v>
      </c>
    </row>
    <row r="87" spans="1:14" x14ac:dyDescent="0.2">
      <c r="A87">
        <v>85</v>
      </c>
      <c r="B87" t="s">
        <v>347</v>
      </c>
      <c r="C87">
        <v>1.47441361600898</v>
      </c>
      <c r="D87">
        <v>0.46220302375809902</v>
      </c>
      <c r="E87">
        <v>3.6976241900648001</v>
      </c>
      <c r="F87">
        <v>81</v>
      </c>
      <c r="G87">
        <v>13.5</v>
      </c>
      <c r="H87">
        <v>3738</v>
      </c>
      <c r="I87">
        <v>8</v>
      </c>
      <c r="J87">
        <v>3</v>
      </c>
      <c r="K87">
        <v>3735</v>
      </c>
      <c r="L87">
        <v>-0.35342429106473999</v>
      </c>
      <c r="M87" t="s">
        <v>1543</v>
      </c>
      <c r="N87">
        <v>1.20336270332336</v>
      </c>
    </row>
    <row r="88" spans="1:14" x14ac:dyDescent="0.2">
      <c r="A88">
        <v>86</v>
      </c>
      <c r="B88" t="s">
        <v>265</v>
      </c>
      <c r="C88">
        <v>0.27696629443300902</v>
      </c>
      <c r="D88">
        <v>0.46319018404908002</v>
      </c>
      <c r="E88">
        <v>-65.309815950920196</v>
      </c>
      <c r="F88">
        <v>72</v>
      </c>
      <c r="G88">
        <v>8</v>
      </c>
      <c r="H88">
        <v>1506</v>
      </c>
      <c r="I88">
        <v>-141</v>
      </c>
      <c r="J88">
        <v>1</v>
      </c>
      <c r="K88">
        <v>1575</v>
      </c>
      <c r="L88">
        <v>-0.31467463479415703</v>
      </c>
      <c r="M88" t="s">
        <v>1544</v>
      </c>
      <c r="N88">
        <v>0.451717108488083</v>
      </c>
    </row>
    <row r="89" spans="1:14" x14ac:dyDescent="0.2">
      <c r="A89">
        <v>87</v>
      </c>
      <c r="B89" t="s">
        <v>372</v>
      </c>
      <c r="C89">
        <v>0.17020714423059399</v>
      </c>
      <c r="D89">
        <v>0.58683729433272402</v>
      </c>
      <c r="E89">
        <v>86.851919561243093</v>
      </c>
      <c r="F89">
        <v>58</v>
      </c>
      <c r="G89">
        <v>1.5</v>
      </c>
      <c r="H89">
        <v>229</v>
      </c>
      <c r="I89">
        <v>148</v>
      </c>
      <c r="J89">
        <v>2</v>
      </c>
      <c r="K89">
        <v>226</v>
      </c>
      <c r="L89">
        <v>-0.26200873362445398</v>
      </c>
      <c r="M89" t="s">
        <v>1432</v>
      </c>
      <c r="N89">
        <v>0.35966724157333402</v>
      </c>
    </row>
    <row r="90" spans="1:14" x14ac:dyDescent="0.2">
      <c r="A90">
        <v>88</v>
      </c>
      <c r="B90" t="s">
        <v>263</v>
      </c>
      <c r="C90">
        <v>0.14018770970530101</v>
      </c>
      <c r="D90">
        <v>0.28507596067917801</v>
      </c>
      <c r="E90">
        <v>-15.394101876675601</v>
      </c>
      <c r="F90">
        <v>84</v>
      </c>
      <c r="G90">
        <v>6.5</v>
      </c>
      <c r="H90">
        <v>2403</v>
      </c>
      <c r="I90">
        <v>-54</v>
      </c>
      <c r="J90">
        <v>2</v>
      </c>
      <c r="K90">
        <v>2400</v>
      </c>
      <c r="L90">
        <v>-0.32408239700374503</v>
      </c>
      <c r="M90" t="s">
        <v>1545</v>
      </c>
      <c r="N90">
        <v>0.198188200592995</v>
      </c>
    </row>
    <row r="91" spans="1:14" x14ac:dyDescent="0.2">
      <c r="A91">
        <v>89</v>
      </c>
      <c r="B91" t="s">
        <v>277</v>
      </c>
      <c r="C91">
        <v>0.31267832052009598</v>
      </c>
      <c r="D91">
        <v>0.98306419850334803</v>
      </c>
      <c r="E91">
        <v>-147.45962977550201</v>
      </c>
      <c r="F91">
        <v>21</v>
      </c>
      <c r="G91">
        <v>15.5</v>
      </c>
      <c r="H91">
        <v>89</v>
      </c>
      <c r="I91">
        <v>-150</v>
      </c>
      <c r="J91">
        <v>1</v>
      </c>
      <c r="K91">
        <v>86</v>
      </c>
      <c r="L91">
        <v>-0.19101123595505601</v>
      </c>
      <c r="M91" t="s">
        <v>1546</v>
      </c>
      <c r="N91">
        <v>0.218420550227165</v>
      </c>
    </row>
    <row r="92" spans="1:14" x14ac:dyDescent="0.2">
      <c r="A92">
        <v>90</v>
      </c>
      <c r="B92" t="s">
        <v>291</v>
      </c>
      <c r="C92">
        <v>0.22975322827472699</v>
      </c>
      <c r="D92">
        <v>0.41603276770040998</v>
      </c>
      <c r="E92">
        <v>-5.4084259801053198</v>
      </c>
      <c r="F92">
        <v>33</v>
      </c>
      <c r="G92">
        <v>7.5</v>
      </c>
      <c r="H92">
        <v>1999</v>
      </c>
      <c r="I92">
        <v>-13</v>
      </c>
      <c r="J92">
        <v>2</v>
      </c>
      <c r="K92">
        <v>1996</v>
      </c>
      <c r="L92">
        <v>-0.21115557778889399</v>
      </c>
      <c r="M92" t="s">
        <v>1547</v>
      </c>
      <c r="N92">
        <v>0.11956625431776</v>
      </c>
    </row>
    <row r="93" spans="1:14" x14ac:dyDescent="0.2">
      <c r="A93">
        <v>91</v>
      </c>
      <c r="B93" t="s">
        <v>224</v>
      </c>
      <c r="C93">
        <v>0.12212183696054001</v>
      </c>
      <c r="D93">
        <v>0.76659528907922903</v>
      </c>
      <c r="E93">
        <v>-131.854389721627</v>
      </c>
      <c r="F93">
        <v>93</v>
      </c>
      <c r="G93">
        <v>8</v>
      </c>
      <c r="H93">
        <v>564</v>
      </c>
      <c r="I93">
        <v>-172</v>
      </c>
      <c r="J93">
        <v>1</v>
      </c>
      <c r="K93">
        <v>654</v>
      </c>
      <c r="L93">
        <v>-0.32801418439716301</v>
      </c>
      <c r="M93" t="s">
        <v>1548</v>
      </c>
      <c r="N93">
        <v>2.5807766243815401E-2</v>
      </c>
    </row>
    <row r="94" spans="1:14" x14ac:dyDescent="0.2">
      <c r="A94">
        <v>92</v>
      </c>
      <c r="B94" t="s">
        <v>160</v>
      </c>
      <c r="C94">
        <v>0.670089801661365</v>
      </c>
      <c r="D94">
        <v>0.79429133858267698</v>
      </c>
      <c r="E94">
        <v>-138.20669291338601</v>
      </c>
      <c r="F94">
        <v>165</v>
      </c>
      <c r="G94">
        <v>3</v>
      </c>
      <c r="H94">
        <v>47</v>
      </c>
      <c r="I94">
        <v>-174</v>
      </c>
      <c r="J94">
        <v>1</v>
      </c>
      <c r="K94">
        <v>209</v>
      </c>
      <c r="L94">
        <v>-2.1276595744680899E-2</v>
      </c>
      <c r="M94" t="s">
        <v>1549</v>
      </c>
      <c r="N94">
        <v>0.47863730788230902</v>
      </c>
    </row>
    <row r="95" spans="1:14" x14ac:dyDescent="0.2">
      <c r="A95">
        <v>93</v>
      </c>
      <c r="B95" t="s">
        <v>174</v>
      </c>
      <c r="C95">
        <v>0.90066621203146502</v>
      </c>
      <c r="D95">
        <v>0.963094988467184</v>
      </c>
      <c r="E95">
        <v>-210.91780247431299</v>
      </c>
      <c r="F95">
        <v>252</v>
      </c>
      <c r="G95">
        <v>5.5</v>
      </c>
      <c r="H95">
        <v>179</v>
      </c>
      <c r="I95">
        <v>-219</v>
      </c>
      <c r="J95">
        <v>1</v>
      </c>
      <c r="K95">
        <v>176</v>
      </c>
      <c r="L95">
        <v>-0.23128491620111699</v>
      </c>
      <c r="M95" t="s">
        <v>1550</v>
      </c>
      <c r="N95">
        <v>0.61031812429428101</v>
      </c>
    </row>
    <row r="96" spans="1:14" x14ac:dyDescent="0.2">
      <c r="A96">
        <v>94</v>
      </c>
      <c r="B96" t="s">
        <v>340</v>
      </c>
      <c r="C96">
        <v>2.04178276585604E-2</v>
      </c>
      <c r="D96">
        <v>0.67776365946632799</v>
      </c>
      <c r="E96">
        <v>4.06658195679797</v>
      </c>
      <c r="F96">
        <v>123</v>
      </c>
      <c r="G96">
        <v>6</v>
      </c>
      <c r="H96">
        <v>1148</v>
      </c>
      <c r="I96">
        <v>6</v>
      </c>
      <c r="J96">
        <v>2</v>
      </c>
      <c r="K96">
        <v>1268</v>
      </c>
      <c r="L96">
        <v>-0.17891986062717799</v>
      </c>
      <c r="M96" t="s">
        <v>1551</v>
      </c>
      <c r="N96">
        <v>-1.0658571496605901E-2</v>
      </c>
    </row>
    <row r="97" spans="1:14" x14ac:dyDescent="0.2">
      <c r="A97">
        <v>95</v>
      </c>
      <c r="B97" t="s">
        <v>211</v>
      </c>
      <c r="C97">
        <v>9.8592856352929997E-2</v>
      </c>
      <c r="D97">
        <v>0.43757725587144602</v>
      </c>
      <c r="E97">
        <v>173.718170580964</v>
      </c>
      <c r="F97">
        <v>163</v>
      </c>
      <c r="G97">
        <v>3</v>
      </c>
      <c r="H97">
        <v>913</v>
      </c>
      <c r="I97">
        <v>397</v>
      </c>
      <c r="J97">
        <v>1</v>
      </c>
      <c r="K97">
        <v>910</v>
      </c>
      <c r="L97">
        <v>-0.29025191675794099</v>
      </c>
      <c r="M97" t="s">
        <v>1419</v>
      </c>
      <c r="N97">
        <v>0.279240101575851</v>
      </c>
    </row>
    <row r="98" spans="1:14" x14ac:dyDescent="0.2">
      <c r="A98">
        <v>96</v>
      </c>
      <c r="B98" t="s">
        <v>204</v>
      </c>
      <c r="C98">
        <v>-0.35715942905460502</v>
      </c>
      <c r="D98">
        <v>0.82967334614328803</v>
      </c>
      <c r="E98">
        <v>-121.961981883063</v>
      </c>
      <c r="F98">
        <v>123</v>
      </c>
      <c r="G98">
        <v>4</v>
      </c>
      <c r="H98">
        <v>1121</v>
      </c>
      <c r="I98">
        <v>-147</v>
      </c>
      <c r="J98">
        <v>2</v>
      </c>
      <c r="K98">
        <v>1241</v>
      </c>
      <c r="L98">
        <v>-0.228456735057984</v>
      </c>
      <c r="M98" t="s">
        <v>1552</v>
      </c>
      <c r="N98">
        <v>-0.26037079095840499</v>
      </c>
    </row>
    <row r="99" spans="1:14" x14ac:dyDescent="0.2">
      <c r="A99">
        <v>97</v>
      </c>
      <c r="B99" t="s">
        <v>250</v>
      </c>
      <c r="C99">
        <v>0.96204993994551402</v>
      </c>
      <c r="D99">
        <v>0.327116212338594</v>
      </c>
      <c r="E99">
        <v>146.87517934002901</v>
      </c>
      <c r="F99">
        <v>78</v>
      </c>
      <c r="G99">
        <v>3</v>
      </c>
      <c r="H99">
        <v>472</v>
      </c>
      <c r="I99">
        <v>449</v>
      </c>
      <c r="J99">
        <v>1</v>
      </c>
      <c r="K99">
        <v>469</v>
      </c>
      <c r="L99">
        <v>-0.21080508474576301</v>
      </c>
      <c r="M99" t="s">
        <v>1442</v>
      </c>
      <c r="N99">
        <v>0.73202794790268</v>
      </c>
    </row>
    <row r="100" spans="1:14" x14ac:dyDescent="0.2">
      <c r="A100">
        <v>98</v>
      </c>
      <c r="B100" t="s">
        <v>317</v>
      </c>
      <c r="C100">
        <v>0.442869216565275</v>
      </c>
      <c r="D100">
        <v>0.70248993042841401</v>
      </c>
      <c r="E100">
        <v>-61.116623947272103</v>
      </c>
      <c r="F100">
        <v>24</v>
      </c>
      <c r="G100">
        <v>14</v>
      </c>
      <c r="H100">
        <v>1604</v>
      </c>
      <c r="I100">
        <v>-87</v>
      </c>
      <c r="J100">
        <v>1</v>
      </c>
      <c r="K100">
        <v>1625</v>
      </c>
      <c r="L100">
        <v>-0.25512468827930201</v>
      </c>
      <c r="M100" t="s">
        <v>1553</v>
      </c>
      <c r="N100">
        <v>0.228779181838036</v>
      </c>
    </row>
    <row r="101" spans="1:14" x14ac:dyDescent="0.2">
      <c r="A101">
        <v>99</v>
      </c>
      <c r="B101" t="s">
        <v>319</v>
      </c>
      <c r="C101">
        <v>0.293872947322456</v>
      </c>
      <c r="D101">
        <v>0.54646206308610401</v>
      </c>
      <c r="E101">
        <v>-12.568627450980401</v>
      </c>
      <c r="F101">
        <v>498</v>
      </c>
      <c r="G101">
        <v>9</v>
      </c>
      <c r="H101">
        <v>1101</v>
      </c>
      <c r="I101">
        <v>-23</v>
      </c>
      <c r="J101">
        <v>1</v>
      </c>
      <c r="K101">
        <v>1596</v>
      </c>
      <c r="L101">
        <v>-0.23533151680290601</v>
      </c>
      <c r="M101" t="s">
        <v>1554</v>
      </c>
      <c r="N101">
        <v>0.19539327919483199</v>
      </c>
    </row>
    <row r="102" spans="1:14" x14ac:dyDescent="0.2">
      <c r="A102">
        <v>100</v>
      </c>
      <c r="B102" t="s">
        <v>324</v>
      </c>
      <c r="C102">
        <v>-0.86996799421140902</v>
      </c>
      <c r="D102">
        <v>0.88303735456215604</v>
      </c>
      <c r="E102">
        <v>-15.894672382118801</v>
      </c>
      <c r="F102">
        <v>33</v>
      </c>
      <c r="G102">
        <v>4.5</v>
      </c>
      <c r="H102">
        <v>576</v>
      </c>
      <c r="I102">
        <v>-18</v>
      </c>
      <c r="J102">
        <v>3</v>
      </c>
      <c r="K102">
        <v>573</v>
      </c>
      <c r="L102">
        <v>-0.38072916666666701</v>
      </c>
      <c r="M102" t="s">
        <v>1555</v>
      </c>
      <c r="N102">
        <v>-0.16521956026554099</v>
      </c>
    </row>
    <row r="103" spans="1:14" x14ac:dyDescent="0.2">
      <c r="A103">
        <v>101</v>
      </c>
      <c r="B103" t="s">
        <v>165</v>
      </c>
      <c r="C103">
        <v>0.25083970118031901</v>
      </c>
      <c r="D103">
        <v>4.0697674418604703E-2</v>
      </c>
      <c r="E103">
        <v>120.261627906977</v>
      </c>
      <c r="F103">
        <v>111</v>
      </c>
      <c r="G103">
        <v>23</v>
      </c>
      <c r="H103">
        <v>3963</v>
      </c>
      <c r="I103">
        <v>2955</v>
      </c>
      <c r="J103">
        <v>1</v>
      </c>
      <c r="K103">
        <v>3960</v>
      </c>
      <c r="L103">
        <v>-0.32778198334594999</v>
      </c>
      <c r="M103" t="s">
        <v>1439</v>
      </c>
      <c r="N103">
        <v>0.48417550325393699</v>
      </c>
    </row>
    <row r="104" spans="1:14" x14ac:dyDescent="0.2">
      <c r="A104">
        <v>102</v>
      </c>
      <c r="B104" t="s">
        <v>350</v>
      </c>
      <c r="C104">
        <v>1.47441361600898</v>
      </c>
      <c r="D104">
        <v>0.47416287722199302</v>
      </c>
      <c r="E104">
        <v>3.7933030177759401</v>
      </c>
      <c r="F104">
        <v>81</v>
      </c>
      <c r="G104">
        <v>15</v>
      </c>
      <c r="H104">
        <v>3738</v>
      </c>
      <c r="I104">
        <v>8</v>
      </c>
      <c r="J104">
        <v>3</v>
      </c>
      <c r="K104">
        <v>3816</v>
      </c>
      <c r="L104">
        <v>-0.35342429106473999</v>
      </c>
      <c r="M104" t="s">
        <v>1556</v>
      </c>
      <c r="N104">
        <v>1.2209326028823899</v>
      </c>
    </row>
    <row r="105" spans="1:14" x14ac:dyDescent="0.2">
      <c r="A105">
        <v>103</v>
      </c>
      <c r="B105" t="s">
        <v>110</v>
      </c>
      <c r="C105">
        <v>1.24575893267029</v>
      </c>
      <c r="D105">
        <v>0.66481994459833804</v>
      </c>
      <c r="E105">
        <v>-179.501385041551</v>
      </c>
      <c r="F105">
        <v>78</v>
      </c>
      <c r="G105">
        <v>9</v>
      </c>
      <c r="H105">
        <v>772</v>
      </c>
      <c r="I105">
        <v>-270</v>
      </c>
      <c r="J105">
        <v>2</v>
      </c>
      <c r="K105">
        <v>847</v>
      </c>
      <c r="L105">
        <v>-0.29494818652849703</v>
      </c>
      <c r="M105" t="s">
        <v>1557</v>
      </c>
      <c r="N105">
        <v>0.79657375812530495</v>
      </c>
    </row>
    <row r="106" spans="1:14" x14ac:dyDescent="0.2">
      <c r="A106">
        <v>104</v>
      </c>
      <c r="B106" t="s">
        <v>173</v>
      </c>
      <c r="C106">
        <v>0.60269749214264101</v>
      </c>
      <c r="D106">
        <v>0.291311754684838</v>
      </c>
      <c r="E106">
        <v>73.993185689948902</v>
      </c>
      <c r="F106">
        <v>172</v>
      </c>
      <c r="G106">
        <v>2.5</v>
      </c>
      <c r="H106">
        <v>419</v>
      </c>
      <c r="I106">
        <v>254</v>
      </c>
      <c r="J106">
        <v>2</v>
      </c>
      <c r="K106">
        <v>416</v>
      </c>
      <c r="L106">
        <v>-0.379952267303103</v>
      </c>
      <c r="M106" t="s">
        <v>1382</v>
      </c>
      <c r="N106">
        <v>0.536751449108124</v>
      </c>
    </row>
    <row r="107" spans="1:14" x14ac:dyDescent="0.2">
      <c r="A107">
        <v>105</v>
      </c>
      <c r="B107" t="s">
        <v>351</v>
      </c>
      <c r="C107">
        <v>0.362578502443761</v>
      </c>
      <c r="D107">
        <v>0.52118644067796605</v>
      </c>
      <c r="E107">
        <v>-70.360169491525397</v>
      </c>
      <c r="F107">
        <v>126</v>
      </c>
      <c r="G107">
        <v>1</v>
      </c>
      <c r="H107">
        <v>555</v>
      </c>
      <c r="I107">
        <v>-135</v>
      </c>
      <c r="J107">
        <v>1</v>
      </c>
      <c r="K107">
        <v>678</v>
      </c>
      <c r="L107">
        <v>-0.29747747747747699</v>
      </c>
      <c r="M107" t="s">
        <v>1558</v>
      </c>
      <c r="N107">
        <v>0.150142982602119</v>
      </c>
    </row>
    <row r="108" spans="1:14" x14ac:dyDescent="0.2">
      <c r="A108">
        <v>106</v>
      </c>
      <c r="B108" t="s">
        <v>248</v>
      </c>
      <c r="C108">
        <v>0.58739407301733704</v>
      </c>
      <c r="D108">
        <v>6.8755846585593999E-2</v>
      </c>
      <c r="E108">
        <v>38.709541627689397</v>
      </c>
      <c r="F108">
        <v>120</v>
      </c>
      <c r="G108">
        <v>3</v>
      </c>
      <c r="H108">
        <v>3985</v>
      </c>
      <c r="I108">
        <v>563</v>
      </c>
      <c r="J108">
        <v>1</v>
      </c>
      <c r="K108">
        <v>3982</v>
      </c>
      <c r="L108">
        <v>-0.35432873274780402</v>
      </c>
      <c r="M108" t="s">
        <v>1443</v>
      </c>
      <c r="N108">
        <v>0.520141541957855</v>
      </c>
    </row>
    <row r="109" spans="1:14" x14ac:dyDescent="0.2">
      <c r="A109">
        <v>107</v>
      </c>
      <c r="B109" t="s">
        <v>180</v>
      </c>
      <c r="C109">
        <v>0.79214362503535296</v>
      </c>
      <c r="D109">
        <v>0.290780141843972</v>
      </c>
      <c r="E109">
        <v>79.964539007092199</v>
      </c>
      <c r="F109">
        <v>274</v>
      </c>
      <c r="G109">
        <v>1</v>
      </c>
      <c r="H109">
        <v>303</v>
      </c>
      <c r="I109">
        <v>275</v>
      </c>
      <c r="J109">
        <v>2</v>
      </c>
      <c r="K109">
        <v>300</v>
      </c>
      <c r="L109">
        <v>-0.22640264026402601</v>
      </c>
      <c r="M109" t="s">
        <v>1466</v>
      </c>
      <c r="N109">
        <v>0.53668332099914595</v>
      </c>
    </row>
    <row r="110" spans="1:14" x14ac:dyDescent="0.2">
      <c r="A110">
        <v>108</v>
      </c>
      <c r="B110" t="s">
        <v>240</v>
      </c>
      <c r="C110">
        <v>0.56488926667002903</v>
      </c>
      <c r="D110">
        <v>0.422222222222222</v>
      </c>
      <c r="E110">
        <v>35.044444444444402</v>
      </c>
      <c r="F110">
        <v>88</v>
      </c>
      <c r="G110">
        <v>1</v>
      </c>
      <c r="H110">
        <v>159</v>
      </c>
      <c r="I110">
        <v>83</v>
      </c>
      <c r="J110">
        <v>2</v>
      </c>
      <c r="K110">
        <v>156</v>
      </c>
      <c r="L110">
        <v>-0.25911949685534602</v>
      </c>
      <c r="M110" t="s">
        <v>1433</v>
      </c>
      <c r="N110">
        <v>0.60434204339981101</v>
      </c>
    </row>
    <row r="111" spans="1:14" x14ac:dyDescent="0.2">
      <c r="A111">
        <v>109</v>
      </c>
      <c r="B111" t="s">
        <v>339</v>
      </c>
      <c r="C111">
        <v>0.49933753942845999</v>
      </c>
      <c r="D111">
        <v>0.21981004070556301</v>
      </c>
      <c r="E111">
        <v>31.652645861601101</v>
      </c>
      <c r="F111">
        <v>149</v>
      </c>
      <c r="G111">
        <v>1</v>
      </c>
      <c r="H111">
        <v>578</v>
      </c>
      <c r="I111">
        <v>144</v>
      </c>
      <c r="J111">
        <v>2</v>
      </c>
      <c r="K111">
        <v>575</v>
      </c>
      <c r="L111">
        <v>-0.34878892733563999</v>
      </c>
      <c r="M111" t="s">
        <v>1383</v>
      </c>
      <c r="N111">
        <v>0.49967500567436202</v>
      </c>
    </row>
    <row r="112" spans="1:14" x14ac:dyDescent="0.2">
      <c r="A112">
        <v>110</v>
      </c>
      <c r="B112" t="s">
        <v>311</v>
      </c>
      <c r="C112">
        <v>0.67869275503420201</v>
      </c>
      <c r="D112">
        <v>0.66126205083260303</v>
      </c>
      <c r="E112">
        <v>-58.852322524101702</v>
      </c>
      <c r="F112">
        <v>135</v>
      </c>
      <c r="G112">
        <v>11.5</v>
      </c>
      <c r="H112">
        <v>1549</v>
      </c>
      <c r="I112">
        <v>-89</v>
      </c>
      <c r="J112">
        <v>1</v>
      </c>
      <c r="K112">
        <v>1546</v>
      </c>
      <c r="L112">
        <v>-0.39599741768883201</v>
      </c>
      <c r="M112" t="s">
        <v>1559</v>
      </c>
      <c r="N112">
        <v>0.42661234736442599</v>
      </c>
    </row>
    <row r="113" spans="1:14" x14ac:dyDescent="0.2">
      <c r="A113">
        <v>111</v>
      </c>
      <c r="B113" t="s">
        <v>178</v>
      </c>
      <c r="C113">
        <v>0.25813308299300097</v>
      </c>
      <c r="D113">
        <v>0.60207612456747395</v>
      </c>
      <c r="E113">
        <v>18.664359861591699</v>
      </c>
      <c r="F113">
        <v>78</v>
      </c>
      <c r="G113">
        <v>12</v>
      </c>
      <c r="H113">
        <v>1075</v>
      </c>
      <c r="I113">
        <v>31</v>
      </c>
      <c r="J113">
        <v>1</v>
      </c>
      <c r="K113">
        <v>1150</v>
      </c>
      <c r="L113">
        <v>-0.36325581395348799</v>
      </c>
      <c r="M113" t="s">
        <v>1560</v>
      </c>
      <c r="N113">
        <v>0.42287775874137901</v>
      </c>
    </row>
    <row r="114" spans="1:14" x14ac:dyDescent="0.2">
      <c r="A114">
        <v>112</v>
      </c>
      <c r="B114" t="s">
        <v>334</v>
      </c>
      <c r="C114">
        <v>0.36953963799633399</v>
      </c>
      <c r="D114">
        <v>0.29106886657101899</v>
      </c>
      <c r="E114">
        <v>-25.322991391678599</v>
      </c>
      <c r="F114">
        <v>159</v>
      </c>
      <c r="G114">
        <v>6</v>
      </c>
      <c r="H114">
        <v>3797</v>
      </c>
      <c r="I114">
        <v>-87</v>
      </c>
      <c r="J114">
        <v>1</v>
      </c>
      <c r="K114">
        <v>3953</v>
      </c>
      <c r="L114">
        <v>-0.33987358440874399</v>
      </c>
      <c r="M114" t="s">
        <v>1561</v>
      </c>
      <c r="N114">
        <v>0.336832106113434</v>
      </c>
    </row>
    <row r="115" spans="1:14" x14ac:dyDescent="0.2">
      <c r="A115">
        <v>113</v>
      </c>
      <c r="B115" t="s">
        <v>249</v>
      </c>
      <c r="C115">
        <v>-0.55620874698997302</v>
      </c>
      <c r="D115">
        <v>0.93967517401392098</v>
      </c>
      <c r="E115">
        <v>-710.39443155452398</v>
      </c>
      <c r="F115">
        <v>21</v>
      </c>
      <c r="G115">
        <v>8.5</v>
      </c>
      <c r="H115">
        <v>523</v>
      </c>
      <c r="I115">
        <v>-756</v>
      </c>
      <c r="J115">
        <v>1</v>
      </c>
      <c r="K115">
        <v>520</v>
      </c>
      <c r="L115">
        <v>-0.20879541108986599</v>
      </c>
      <c r="M115" t="s">
        <v>1562</v>
      </c>
      <c r="N115">
        <v>-0.37819781899452198</v>
      </c>
    </row>
    <row r="116" spans="1:14" x14ac:dyDescent="0.2">
      <c r="A116">
        <v>114</v>
      </c>
      <c r="B116" t="s">
        <v>298</v>
      </c>
      <c r="C116">
        <v>-0.55620874698997302</v>
      </c>
      <c r="D116">
        <v>0.93967517401392098</v>
      </c>
      <c r="E116">
        <v>-710.39443155452398</v>
      </c>
      <c r="F116">
        <v>27</v>
      </c>
      <c r="G116">
        <v>15.5</v>
      </c>
      <c r="H116">
        <v>523</v>
      </c>
      <c r="I116">
        <v>-756</v>
      </c>
      <c r="J116">
        <v>1</v>
      </c>
      <c r="K116">
        <v>520</v>
      </c>
      <c r="L116">
        <v>-0.20879541108986599</v>
      </c>
      <c r="M116" t="s">
        <v>1563</v>
      </c>
      <c r="N116">
        <v>-0.27058154344558699</v>
      </c>
    </row>
    <row r="117" spans="1:14" x14ac:dyDescent="0.2">
      <c r="A117">
        <v>115</v>
      </c>
      <c r="B117" t="s">
        <v>235</v>
      </c>
      <c r="C117">
        <v>0.29112214683083598</v>
      </c>
      <c r="D117">
        <v>0.52600671140939603</v>
      </c>
      <c r="E117">
        <v>192.51845637583901</v>
      </c>
      <c r="F117">
        <v>161</v>
      </c>
      <c r="G117">
        <v>4.5</v>
      </c>
      <c r="H117">
        <v>568</v>
      </c>
      <c r="I117">
        <v>366</v>
      </c>
      <c r="J117">
        <v>1</v>
      </c>
      <c r="K117">
        <v>565</v>
      </c>
      <c r="L117">
        <v>-0.27429577464788701</v>
      </c>
      <c r="M117" t="s">
        <v>1377</v>
      </c>
      <c r="N117">
        <v>0.28705176711082497</v>
      </c>
    </row>
    <row r="118" spans="1:14" x14ac:dyDescent="0.2">
      <c r="A118">
        <v>116</v>
      </c>
      <c r="B118" t="s">
        <v>354</v>
      </c>
      <c r="C118">
        <v>0.51715563817834398</v>
      </c>
      <c r="D118">
        <v>0.162802950474183</v>
      </c>
      <c r="E118">
        <v>116.729715489989</v>
      </c>
      <c r="F118">
        <v>215</v>
      </c>
      <c r="G118">
        <v>6.5</v>
      </c>
      <c r="H118">
        <v>1592</v>
      </c>
      <c r="I118">
        <v>717</v>
      </c>
      <c r="J118">
        <v>2</v>
      </c>
      <c r="K118">
        <v>1589</v>
      </c>
      <c r="L118">
        <v>-0.33592964824120602</v>
      </c>
      <c r="M118" t="s">
        <v>1408</v>
      </c>
      <c r="N118">
        <v>0.42434605956077598</v>
      </c>
    </row>
    <row r="119" spans="1:14" x14ac:dyDescent="0.2">
      <c r="A119">
        <v>117</v>
      </c>
      <c r="B119" t="s">
        <v>273</v>
      </c>
      <c r="C119">
        <v>7.2694583880562394E-2</v>
      </c>
      <c r="D119">
        <v>0.91565703634669104</v>
      </c>
      <c r="E119">
        <v>-68.674277726001904</v>
      </c>
      <c r="F119">
        <v>135</v>
      </c>
      <c r="G119">
        <v>4</v>
      </c>
      <c r="H119">
        <v>49</v>
      </c>
      <c r="I119">
        <v>-75</v>
      </c>
      <c r="J119">
        <v>2</v>
      </c>
      <c r="K119">
        <v>181</v>
      </c>
      <c r="L119">
        <v>-0.108163265306122</v>
      </c>
      <c r="M119" t="s">
        <v>1564</v>
      </c>
      <c r="N119">
        <v>5.1500797271728502E-2</v>
      </c>
    </row>
    <row r="120" spans="1:14" x14ac:dyDescent="0.2">
      <c r="A120">
        <v>118</v>
      </c>
      <c r="B120" t="s">
        <v>163</v>
      </c>
      <c r="C120">
        <v>0.51474142571846404</v>
      </c>
      <c r="D120">
        <v>0.46447002778880497</v>
      </c>
      <c r="E120">
        <v>457.03850734418398</v>
      </c>
      <c r="F120">
        <v>1106</v>
      </c>
      <c r="G120">
        <v>1</v>
      </c>
      <c r="H120">
        <v>1352</v>
      </c>
      <c r="I120">
        <v>984</v>
      </c>
      <c r="J120">
        <v>1</v>
      </c>
      <c r="K120">
        <v>1349</v>
      </c>
      <c r="L120">
        <v>-0.34297337278106499</v>
      </c>
      <c r="M120" t="s">
        <v>1452</v>
      </c>
      <c r="N120">
        <v>0.63926118612289395</v>
      </c>
    </row>
    <row r="121" spans="1:14" x14ac:dyDescent="0.2">
      <c r="A121">
        <v>119</v>
      </c>
      <c r="B121" t="s">
        <v>343</v>
      </c>
      <c r="C121">
        <v>0.25381261833055002</v>
      </c>
      <c r="D121">
        <v>0.28960119269474499</v>
      </c>
      <c r="E121">
        <v>-20.851285874021599</v>
      </c>
      <c r="F121">
        <v>192</v>
      </c>
      <c r="G121">
        <v>7</v>
      </c>
      <c r="H121">
        <v>1717</v>
      </c>
      <c r="I121">
        <v>-72</v>
      </c>
      <c r="J121">
        <v>1</v>
      </c>
      <c r="K121">
        <v>1906</v>
      </c>
      <c r="L121">
        <v>-0.30856144437973199</v>
      </c>
      <c r="M121" t="s">
        <v>1565</v>
      </c>
      <c r="N121">
        <v>0.23606975376605999</v>
      </c>
    </row>
    <row r="122" spans="1:14" x14ac:dyDescent="0.2">
      <c r="A122">
        <v>120</v>
      </c>
      <c r="B122" t="s">
        <v>121</v>
      </c>
      <c r="C122">
        <v>1.04822530408333</v>
      </c>
      <c r="D122">
        <v>0.13912475506205099</v>
      </c>
      <c r="E122">
        <v>74.570868713259301</v>
      </c>
      <c r="F122">
        <v>197</v>
      </c>
      <c r="G122">
        <v>5.5</v>
      </c>
      <c r="H122">
        <v>1321</v>
      </c>
      <c r="I122">
        <v>536</v>
      </c>
      <c r="J122">
        <v>1</v>
      </c>
      <c r="K122">
        <v>1318</v>
      </c>
      <c r="L122">
        <v>-0.34663133989402001</v>
      </c>
      <c r="M122" t="s">
        <v>1374</v>
      </c>
      <c r="N122">
        <v>0.591422259807587</v>
      </c>
    </row>
    <row r="123" spans="1:14" x14ac:dyDescent="0.2">
      <c r="A123">
        <v>121</v>
      </c>
      <c r="B123" t="s">
        <v>147</v>
      </c>
      <c r="C123">
        <v>-0.50062471312163603</v>
      </c>
      <c r="D123">
        <v>0.35666347075742999</v>
      </c>
      <c r="E123">
        <v>-38.162991371045102</v>
      </c>
      <c r="F123">
        <v>156</v>
      </c>
      <c r="G123">
        <v>14</v>
      </c>
      <c r="H123">
        <v>4544</v>
      </c>
      <c r="I123">
        <v>-107</v>
      </c>
      <c r="J123">
        <v>1</v>
      </c>
      <c r="K123">
        <v>4697</v>
      </c>
      <c r="L123">
        <v>-0.278609154929577</v>
      </c>
      <c r="M123" t="s">
        <v>1566</v>
      </c>
      <c r="N123">
        <v>-7.8823812305927304E-2</v>
      </c>
    </row>
    <row r="124" spans="1:14" x14ac:dyDescent="0.2">
      <c r="A124">
        <v>122</v>
      </c>
      <c r="B124" t="s">
        <v>341</v>
      </c>
      <c r="C124">
        <v>-0.26097339562821398</v>
      </c>
      <c r="D124">
        <v>0.26113618942168498</v>
      </c>
      <c r="E124">
        <v>-44.915424580529802</v>
      </c>
      <c r="F124">
        <v>93</v>
      </c>
      <c r="G124">
        <v>0.5</v>
      </c>
      <c r="H124">
        <v>8678</v>
      </c>
      <c r="I124">
        <v>-172</v>
      </c>
      <c r="J124">
        <v>1</v>
      </c>
      <c r="K124">
        <v>8675</v>
      </c>
      <c r="L124">
        <v>-0.34316662825535799</v>
      </c>
      <c r="M124" t="s">
        <v>1567</v>
      </c>
      <c r="N124">
        <v>0.13733492791652699</v>
      </c>
    </row>
    <row r="125" spans="1:14" x14ac:dyDescent="0.2">
      <c r="A125">
        <v>123</v>
      </c>
      <c r="B125" t="s">
        <v>314</v>
      </c>
      <c r="C125">
        <v>-0.102249130364036</v>
      </c>
      <c r="D125">
        <v>0.51955555555555599</v>
      </c>
      <c r="E125">
        <v>-60.268444444444398</v>
      </c>
      <c r="F125">
        <v>15</v>
      </c>
      <c r="G125">
        <v>20.5</v>
      </c>
      <c r="H125">
        <v>3246</v>
      </c>
      <c r="I125">
        <v>-116</v>
      </c>
      <c r="J125">
        <v>1</v>
      </c>
      <c r="K125">
        <v>3243</v>
      </c>
      <c r="L125">
        <v>-0.26475662353666102</v>
      </c>
      <c r="M125" t="s">
        <v>1568</v>
      </c>
      <c r="N125">
        <v>0.116433151066303</v>
      </c>
    </row>
    <row r="126" spans="1:14" x14ac:dyDescent="0.2">
      <c r="A126">
        <v>124</v>
      </c>
      <c r="B126" t="s">
        <v>152</v>
      </c>
      <c r="C126">
        <v>-8.2786426602056096E-2</v>
      </c>
      <c r="D126">
        <v>0.151105651105651</v>
      </c>
      <c r="E126">
        <v>76.912776412776395</v>
      </c>
      <c r="F126">
        <v>91</v>
      </c>
      <c r="G126">
        <v>4.5</v>
      </c>
      <c r="H126">
        <v>694</v>
      </c>
      <c r="I126">
        <v>509</v>
      </c>
      <c r="J126">
        <v>2</v>
      </c>
      <c r="K126">
        <v>691</v>
      </c>
      <c r="L126">
        <v>-0.37002881844380398</v>
      </c>
      <c r="M126" t="s">
        <v>1371</v>
      </c>
      <c r="N126">
        <v>5.1390439271926901E-2</v>
      </c>
    </row>
    <row r="127" spans="1:14" x14ac:dyDescent="0.2">
      <c r="A127">
        <v>125</v>
      </c>
      <c r="B127" t="s">
        <v>119</v>
      </c>
      <c r="C127">
        <v>0.35985369913370302</v>
      </c>
      <c r="D127">
        <v>0.30205949656750603</v>
      </c>
      <c r="E127">
        <v>70.379862700228799</v>
      </c>
      <c r="F127">
        <v>79</v>
      </c>
      <c r="G127">
        <v>2.5</v>
      </c>
      <c r="H127">
        <v>308</v>
      </c>
      <c r="I127">
        <v>233</v>
      </c>
      <c r="J127">
        <v>2</v>
      </c>
      <c r="K127">
        <v>305</v>
      </c>
      <c r="L127">
        <v>-0.15584415584415601</v>
      </c>
      <c r="M127" t="s">
        <v>1403</v>
      </c>
      <c r="N127">
        <v>0.36613193154335</v>
      </c>
    </row>
    <row r="128" spans="1:14" x14ac:dyDescent="0.2">
      <c r="A128">
        <v>126</v>
      </c>
      <c r="B128" t="s">
        <v>107</v>
      </c>
      <c r="C128">
        <v>-0.190209438313764</v>
      </c>
      <c r="D128">
        <v>0.90466101694915302</v>
      </c>
      <c r="E128">
        <v>-141.12711864406799</v>
      </c>
      <c r="F128">
        <v>93</v>
      </c>
      <c r="G128">
        <v>3</v>
      </c>
      <c r="H128">
        <v>45</v>
      </c>
      <c r="I128">
        <v>-156</v>
      </c>
      <c r="J128">
        <v>2</v>
      </c>
      <c r="K128">
        <v>135</v>
      </c>
      <c r="L128">
        <v>-4.4444444444444401E-3</v>
      </c>
      <c r="M128" t="s">
        <v>1569</v>
      </c>
      <c r="N128">
        <v>0.20879614353179901</v>
      </c>
    </row>
    <row r="129" spans="1:14" x14ac:dyDescent="0.2">
      <c r="A129">
        <v>127</v>
      </c>
      <c r="B129" t="s">
        <v>368</v>
      </c>
      <c r="C129">
        <v>0.85131580158112297</v>
      </c>
      <c r="D129">
        <v>0.71905759162303695</v>
      </c>
      <c r="E129">
        <v>-381.81958115183198</v>
      </c>
      <c r="F129">
        <v>63</v>
      </c>
      <c r="G129">
        <v>27.5</v>
      </c>
      <c r="H129">
        <v>2686</v>
      </c>
      <c r="I129">
        <v>-531</v>
      </c>
      <c r="J129">
        <v>1</v>
      </c>
      <c r="K129">
        <v>2683</v>
      </c>
      <c r="L129">
        <v>-0.31954579300074498</v>
      </c>
      <c r="M129" t="s">
        <v>1570</v>
      </c>
      <c r="N129">
        <v>0.76077044010162398</v>
      </c>
    </row>
    <row r="130" spans="1:14" x14ac:dyDescent="0.2">
      <c r="A130">
        <v>128</v>
      </c>
      <c r="B130" t="s">
        <v>179</v>
      </c>
      <c r="C130">
        <v>0.74901650165328104</v>
      </c>
      <c r="D130">
        <v>0.73199999999999998</v>
      </c>
      <c r="E130">
        <v>64.415999999999997</v>
      </c>
      <c r="F130">
        <v>85</v>
      </c>
      <c r="G130">
        <v>3.5</v>
      </c>
      <c r="H130">
        <v>137</v>
      </c>
      <c r="I130">
        <v>88</v>
      </c>
      <c r="J130">
        <v>1</v>
      </c>
      <c r="K130">
        <v>134</v>
      </c>
      <c r="L130">
        <v>-0.21970802919707999</v>
      </c>
      <c r="M130" t="s">
        <v>1417</v>
      </c>
      <c r="N130">
        <v>0.69629210233688399</v>
      </c>
    </row>
    <row r="131" spans="1:14" x14ac:dyDescent="0.2">
      <c r="A131">
        <v>129</v>
      </c>
      <c r="B131" t="s">
        <v>164</v>
      </c>
      <c r="C131">
        <v>1.3494983696012599</v>
      </c>
      <c r="D131">
        <v>0.47499999999999998</v>
      </c>
      <c r="E131">
        <v>75.525000000000006</v>
      </c>
      <c r="F131">
        <v>145</v>
      </c>
      <c r="G131">
        <v>1.5</v>
      </c>
      <c r="H131">
        <v>444</v>
      </c>
      <c r="I131">
        <v>159</v>
      </c>
      <c r="J131">
        <v>1</v>
      </c>
      <c r="K131">
        <v>441</v>
      </c>
      <c r="L131">
        <v>-0.32477477477477501</v>
      </c>
      <c r="M131" t="s">
        <v>1462</v>
      </c>
      <c r="N131">
        <v>0.87330383062362704</v>
      </c>
    </row>
    <row r="132" spans="1:14" x14ac:dyDescent="0.2">
      <c r="A132">
        <v>130</v>
      </c>
      <c r="B132" t="s">
        <v>154</v>
      </c>
      <c r="C132">
        <v>1.3494983696012599</v>
      </c>
      <c r="D132">
        <v>0.47499999999999998</v>
      </c>
      <c r="E132">
        <v>75.525000000000006</v>
      </c>
      <c r="F132">
        <v>142</v>
      </c>
      <c r="G132">
        <v>1.5</v>
      </c>
      <c r="H132">
        <v>444</v>
      </c>
      <c r="I132">
        <v>159</v>
      </c>
      <c r="J132">
        <v>1</v>
      </c>
      <c r="K132">
        <v>441</v>
      </c>
      <c r="L132">
        <v>-0.32477477477477501</v>
      </c>
      <c r="M132" t="s">
        <v>1463</v>
      </c>
      <c r="N132">
        <v>0.88221651315689098</v>
      </c>
    </row>
    <row r="133" spans="1:14" x14ac:dyDescent="0.2">
      <c r="A133">
        <v>131</v>
      </c>
      <c r="B133" t="s">
        <v>352</v>
      </c>
      <c r="C133">
        <v>0.16863709180543901</v>
      </c>
      <c r="D133">
        <v>0.88896599583622504</v>
      </c>
      <c r="E133">
        <v>-186.682859125607</v>
      </c>
      <c r="F133">
        <v>66</v>
      </c>
      <c r="G133">
        <v>1.5</v>
      </c>
      <c r="H133">
        <v>323</v>
      </c>
      <c r="I133">
        <v>-210</v>
      </c>
      <c r="J133">
        <v>1</v>
      </c>
      <c r="K133">
        <v>320</v>
      </c>
      <c r="L133">
        <v>-0.28018575851393202</v>
      </c>
      <c r="M133" t="s">
        <v>1571</v>
      </c>
      <c r="N133">
        <v>0.197048619389534</v>
      </c>
    </row>
    <row r="134" spans="1:14" x14ac:dyDescent="0.2">
      <c r="A134">
        <v>132</v>
      </c>
      <c r="B134" t="s">
        <v>374</v>
      </c>
      <c r="C134">
        <v>-0.31031762313240802</v>
      </c>
      <c r="D134">
        <v>0.81592554291623598</v>
      </c>
      <c r="E134">
        <v>-44.875904860393</v>
      </c>
      <c r="F134">
        <v>18</v>
      </c>
      <c r="G134">
        <v>12.5</v>
      </c>
      <c r="H134">
        <v>181</v>
      </c>
      <c r="I134">
        <v>-55</v>
      </c>
      <c r="J134">
        <v>2</v>
      </c>
      <c r="K134">
        <v>178</v>
      </c>
      <c r="L134">
        <v>-0.29171270718232001</v>
      </c>
      <c r="M134" t="s">
        <v>1572</v>
      </c>
      <c r="N134">
        <v>-9.4484783709049197E-2</v>
      </c>
    </row>
    <row r="135" spans="1:14" x14ac:dyDescent="0.2">
      <c r="A135">
        <v>133</v>
      </c>
      <c r="B135" t="s">
        <v>322</v>
      </c>
      <c r="C135">
        <v>0.93916737679363105</v>
      </c>
      <c r="D135">
        <v>0.68846815834767605</v>
      </c>
      <c r="E135">
        <v>-547.33218588640295</v>
      </c>
      <c r="F135">
        <v>24</v>
      </c>
      <c r="G135">
        <v>19</v>
      </c>
      <c r="H135">
        <v>2151</v>
      </c>
      <c r="I135">
        <v>-795</v>
      </c>
      <c r="J135">
        <v>1</v>
      </c>
      <c r="K135">
        <v>2172</v>
      </c>
      <c r="L135">
        <v>-0.26522547652254802</v>
      </c>
      <c r="M135" t="s">
        <v>1573</v>
      </c>
      <c r="N135">
        <v>0.70979636907577504</v>
      </c>
    </row>
    <row r="136" spans="1:14" x14ac:dyDescent="0.2">
      <c r="A136">
        <v>134</v>
      </c>
      <c r="B136" t="s">
        <v>104</v>
      </c>
      <c r="C136">
        <v>-0.33015777149984699</v>
      </c>
      <c r="D136">
        <v>0.121397379912664</v>
      </c>
      <c r="E136">
        <v>-18.573799126637599</v>
      </c>
      <c r="F136">
        <v>92</v>
      </c>
      <c r="G136">
        <v>0.5</v>
      </c>
      <c r="H136">
        <v>5322</v>
      </c>
      <c r="I136">
        <v>-153</v>
      </c>
      <c r="J136">
        <v>1</v>
      </c>
      <c r="K136">
        <v>6036</v>
      </c>
      <c r="L136">
        <v>-0.25541149943630198</v>
      </c>
      <c r="M136" t="s">
        <v>1574</v>
      </c>
      <c r="N136">
        <v>-0.104877881705761</v>
      </c>
    </row>
    <row r="137" spans="1:14" x14ac:dyDescent="0.2">
      <c r="A137">
        <v>135</v>
      </c>
      <c r="B137" t="s">
        <v>230</v>
      </c>
      <c r="C137">
        <v>-0.47786022042619802</v>
      </c>
      <c r="D137">
        <v>0.135758651286602</v>
      </c>
      <c r="E137">
        <v>44.528837622005298</v>
      </c>
      <c r="F137">
        <v>32</v>
      </c>
      <c r="G137">
        <v>5</v>
      </c>
      <c r="H137">
        <v>428</v>
      </c>
      <c r="I137">
        <v>328</v>
      </c>
      <c r="J137">
        <v>1</v>
      </c>
      <c r="K137">
        <v>974</v>
      </c>
      <c r="L137">
        <v>-0.33668224299065402</v>
      </c>
      <c r="M137" t="s">
        <v>1445</v>
      </c>
      <c r="N137">
        <v>-0.197391048073769</v>
      </c>
    </row>
    <row r="138" spans="1:14" x14ac:dyDescent="0.2">
      <c r="A138">
        <v>136</v>
      </c>
      <c r="B138" t="s">
        <v>259</v>
      </c>
      <c r="C138">
        <v>0.44679276459939499</v>
      </c>
      <c r="D138">
        <v>0.12935779816513801</v>
      </c>
      <c r="E138">
        <v>204.644036697248</v>
      </c>
      <c r="F138">
        <v>260</v>
      </c>
      <c r="G138">
        <v>13</v>
      </c>
      <c r="H138">
        <v>861</v>
      </c>
      <c r="I138">
        <v>1582</v>
      </c>
      <c r="J138">
        <v>1</v>
      </c>
      <c r="K138">
        <v>2847</v>
      </c>
      <c r="L138">
        <v>-0.26620209059233402</v>
      </c>
      <c r="M138" t="s">
        <v>1456</v>
      </c>
      <c r="N138">
        <v>0.37901675701141402</v>
      </c>
    </row>
    <row r="139" spans="1:14" x14ac:dyDescent="0.2">
      <c r="A139">
        <v>137</v>
      </c>
      <c r="B139" t="s">
        <v>162</v>
      </c>
      <c r="C139">
        <v>7.4905980429077701E-2</v>
      </c>
      <c r="D139">
        <v>0.15739769150052499</v>
      </c>
      <c r="E139">
        <v>58.2371458551941</v>
      </c>
      <c r="F139">
        <v>118</v>
      </c>
      <c r="G139">
        <v>3.5</v>
      </c>
      <c r="H139">
        <v>1288</v>
      </c>
      <c r="I139">
        <v>370</v>
      </c>
      <c r="J139">
        <v>2</v>
      </c>
      <c r="K139">
        <v>1606</v>
      </c>
      <c r="L139">
        <v>-0.209472049689441</v>
      </c>
      <c r="M139" t="s">
        <v>1457</v>
      </c>
      <c r="N139">
        <v>8.8446669280528994E-2</v>
      </c>
    </row>
    <row r="140" spans="1:14" x14ac:dyDescent="0.2">
      <c r="A140">
        <v>138</v>
      </c>
      <c r="B140" t="s">
        <v>226</v>
      </c>
      <c r="C140">
        <v>0.50692751575547801</v>
      </c>
      <c r="D140">
        <v>0.39135959339262999</v>
      </c>
      <c r="E140">
        <v>46.963151207115601</v>
      </c>
      <c r="F140">
        <v>97</v>
      </c>
      <c r="G140">
        <v>2</v>
      </c>
      <c r="H140">
        <v>1179</v>
      </c>
      <c r="I140">
        <v>120</v>
      </c>
      <c r="J140">
        <v>1</v>
      </c>
      <c r="K140">
        <v>1437</v>
      </c>
      <c r="L140">
        <v>-0.25555555555555598</v>
      </c>
      <c r="M140" t="s">
        <v>1444</v>
      </c>
      <c r="N140">
        <v>0.454687029123306</v>
      </c>
    </row>
    <row r="141" spans="1:14" x14ac:dyDescent="0.2">
      <c r="A141">
        <v>139</v>
      </c>
      <c r="B141" t="s">
        <v>96</v>
      </c>
      <c r="C141">
        <v>0.43396091796360697</v>
      </c>
      <c r="D141">
        <v>9.5951417004048606E-2</v>
      </c>
      <c r="E141">
        <v>96.143319838056698</v>
      </c>
      <c r="F141">
        <v>136</v>
      </c>
      <c r="G141">
        <v>8</v>
      </c>
      <c r="H141">
        <v>1036</v>
      </c>
      <c r="I141">
        <v>1002</v>
      </c>
      <c r="J141">
        <v>1</v>
      </c>
      <c r="K141">
        <v>2233</v>
      </c>
      <c r="L141">
        <v>-0.28841698841698798</v>
      </c>
      <c r="M141" t="s">
        <v>1464</v>
      </c>
      <c r="N141">
        <v>0.42753383517265298</v>
      </c>
    </row>
    <row r="142" spans="1:14" x14ac:dyDescent="0.2">
      <c r="A142">
        <v>140</v>
      </c>
      <c r="B142" t="s">
        <v>257</v>
      </c>
      <c r="C142">
        <v>0.73173156099772896</v>
      </c>
      <c r="D142">
        <v>0.12931034482758599</v>
      </c>
      <c r="E142">
        <v>153.87931034482801</v>
      </c>
      <c r="F142">
        <v>117</v>
      </c>
      <c r="G142">
        <v>9.5</v>
      </c>
      <c r="H142">
        <v>176</v>
      </c>
      <c r="I142">
        <v>1190</v>
      </c>
      <c r="J142">
        <v>1</v>
      </c>
      <c r="K142">
        <v>1313</v>
      </c>
      <c r="L142">
        <v>-0.18977272727272701</v>
      </c>
      <c r="M142" t="s">
        <v>1424</v>
      </c>
      <c r="N142">
        <v>0.56457769870758101</v>
      </c>
    </row>
    <row r="143" spans="1:14" x14ac:dyDescent="0.2">
      <c r="A143">
        <v>141</v>
      </c>
      <c r="B143" t="s">
        <v>312</v>
      </c>
      <c r="C143">
        <v>0.60451743102608302</v>
      </c>
      <c r="D143">
        <v>0.132551848512173</v>
      </c>
      <c r="E143">
        <v>52.623083859332702</v>
      </c>
      <c r="F143">
        <v>220</v>
      </c>
      <c r="G143">
        <v>4</v>
      </c>
      <c r="H143">
        <v>140</v>
      </c>
      <c r="I143">
        <v>397</v>
      </c>
      <c r="J143">
        <v>1</v>
      </c>
      <c r="K143">
        <v>962</v>
      </c>
      <c r="L143">
        <v>-0.27571428571428602</v>
      </c>
      <c r="M143" t="s">
        <v>1455</v>
      </c>
      <c r="N143">
        <v>0.38605883717536899</v>
      </c>
    </row>
    <row r="144" spans="1:14" x14ac:dyDescent="0.2">
      <c r="A144">
        <v>142</v>
      </c>
      <c r="B144" t="s">
        <v>225</v>
      </c>
      <c r="C144">
        <v>0.158904824688472</v>
      </c>
      <c r="D144">
        <v>6.4250411861614495E-2</v>
      </c>
      <c r="E144">
        <v>120.79077429983499</v>
      </c>
      <c r="F144">
        <v>110</v>
      </c>
      <c r="G144">
        <v>13.5</v>
      </c>
      <c r="H144">
        <v>226</v>
      </c>
      <c r="I144">
        <v>1880</v>
      </c>
      <c r="J144">
        <v>1</v>
      </c>
      <c r="K144">
        <v>2272</v>
      </c>
      <c r="L144">
        <v>-0.11504424778761101</v>
      </c>
      <c r="M144" t="s">
        <v>1471</v>
      </c>
      <c r="N144">
        <v>0.268525451421738</v>
      </c>
    </row>
    <row r="145" spans="1:14" x14ac:dyDescent="0.2">
      <c r="A145">
        <v>143</v>
      </c>
      <c r="B145" t="s">
        <v>345</v>
      </c>
      <c r="C145">
        <v>0.63740335937567305</v>
      </c>
      <c r="D145">
        <v>0.37346938775510202</v>
      </c>
      <c r="E145">
        <v>30.251020408163299</v>
      </c>
      <c r="F145">
        <v>71</v>
      </c>
      <c r="G145">
        <v>2</v>
      </c>
      <c r="H145">
        <v>377</v>
      </c>
      <c r="I145">
        <v>81</v>
      </c>
      <c r="J145">
        <v>2</v>
      </c>
      <c r="K145">
        <v>614</v>
      </c>
      <c r="L145">
        <v>-0.31087533156498698</v>
      </c>
      <c r="M145" t="s">
        <v>1434</v>
      </c>
      <c r="N145">
        <v>0.52484983205795299</v>
      </c>
    </row>
    <row r="146" spans="1:14" x14ac:dyDescent="0.2">
      <c r="A146">
        <v>144</v>
      </c>
      <c r="B146" t="s">
        <v>332</v>
      </c>
      <c r="C146">
        <v>0.12540294988237199</v>
      </c>
      <c r="D146">
        <v>0.19790575916230399</v>
      </c>
      <c r="E146">
        <v>85.099476439790607</v>
      </c>
      <c r="F146">
        <v>190</v>
      </c>
      <c r="G146">
        <v>3.5</v>
      </c>
      <c r="H146">
        <v>1181</v>
      </c>
      <c r="I146">
        <v>430</v>
      </c>
      <c r="J146">
        <v>1</v>
      </c>
      <c r="K146">
        <v>1532</v>
      </c>
      <c r="L146">
        <v>-0.26282811176968701</v>
      </c>
      <c r="M146" t="s">
        <v>1435</v>
      </c>
      <c r="N146">
        <v>0.21844793856144001</v>
      </c>
    </row>
    <row r="147" spans="1:14" x14ac:dyDescent="0.2">
      <c r="A147">
        <v>145</v>
      </c>
      <c r="B147" t="s">
        <v>246</v>
      </c>
      <c r="C147">
        <v>0.37005677917187502</v>
      </c>
      <c r="D147">
        <v>5.0747442958300602E-2</v>
      </c>
      <c r="E147">
        <v>83.327301337529505</v>
      </c>
      <c r="F147">
        <v>138</v>
      </c>
      <c r="G147">
        <v>14.5</v>
      </c>
      <c r="H147">
        <v>868</v>
      </c>
      <c r="I147">
        <v>1642</v>
      </c>
      <c r="J147">
        <v>1</v>
      </c>
      <c r="K147">
        <v>2413</v>
      </c>
      <c r="L147">
        <v>-0.38375576036866399</v>
      </c>
      <c r="M147" t="s">
        <v>1375</v>
      </c>
      <c r="N147">
        <v>0.278174757957458</v>
      </c>
    </row>
    <row r="148" spans="1:14" x14ac:dyDescent="0.2">
      <c r="A148">
        <v>146</v>
      </c>
      <c r="B148" t="s">
        <v>153</v>
      </c>
      <c r="C148">
        <v>0.22297967227341101</v>
      </c>
      <c r="D148">
        <v>0.31957612939208002</v>
      </c>
      <c r="E148">
        <v>33.235917456776299</v>
      </c>
      <c r="F148">
        <v>148</v>
      </c>
      <c r="G148">
        <v>2</v>
      </c>
      <c r="H148">
        <v>866</v>
      </c>
      <c r="I148">
        <v>104</v>
      </c>
      <c r="J148">
        <v>1</v>
      </c>
      <c r="K148">
        <v>1220</v>
      </c>
      <c r="L148">
        <v>-0.31581986143187102</v>
      </c>
      <c r="M148" t="s">
        <v>1411</v>
      </c>
      <c r="N148">
        <v>0.48346462845802302</v>
      </c>
    </row>
    <row r="149" spans="1:14" x14ac:dyDescent="0.2">
      <c r="A149">
        <v>147</v>
      </c>
      <c r="B149" t="s">
        <v>305</v>
      </c>
      <c r="C149">
        <v>0.586587580019309</v>
      </c>
      <c r="D149">
        <v>0.401085347804637</v>
      </c>
      <c r="E149">
        <v>189.312284163789</v>
      </c>
      <c r="F149">
        <v>161</v>
      </c>
      <c r="G149">
        <v>5</v>
      </c>
      <c r="H149">
        <v>503</v>
      </c>
      <c r="I149">
        <v>472</v>
      </c>
      <c r="J149">
        <v>2</v>
      </c>
      <c r="K149">
        <v>1214</v>
      </c>
      <c r="L149">
        <v>-0.33598409542743501</v>
      </c>
      <c r="M149" t="s">
        <v>1420</v>
      </c>
      <c r="N149">
        <v>0.40198156237602201</v>
      </c>
    </row>
    <row r="150" spans="1:14" x14ac:dyDescent="0.2">
      <c r="A150">
        <v>148</v>
      </c>
      <c r="B150" t="s">
        <v>142</v>
      </c>
      <c r="C150">
        <v>0.79898894005425602</v>
      </c>
      <c r="D150">
        <v>0.43162208800690199</v>
      </c>
      <c r="E150">
        <v>227.46484037963799</v>
      </c>
      <c r="F150">
        <v>86</v>
      </c>
      <c r="G150">
        <v>5</v>
      </c>
      <c r="H150">
        <v>1888</v>
      </c>
      <c r="I150">
        <v>527</v>
      </c>
      <c r="J150">
        <v>1</v>
      </c>
      <c r="K150">
        <v>2635</v>
      </c>
      <c r="L150">
        <v>-0.29369703389830498</v>
      </c>
      <c r="M150" t="s">
        <v>1370</v>
      </c>
      <c r="N150">
        <v>0.64953118562698398</v>
      </c>
    </row>
    <row r="151" spans="1:14" x14ac:dyDescent="0.2">
      <c r="A151">
        <v>149</v>
      </c>
      <c r="B151" t="s">
        <v>198</v>
      </c>
      <c r="C151">
        <v>0.34136815212139199</v>
      </c>
      <c r="D151">
        <v>0.42966751918158602</v>
      </c>
      <c r="E151">
        <v>25.780051150895101</v>
      </c>
      <c r="F151">
        <v>61</v>
      </c>
      <c r="G151">
        <v>2</v>
      </c>
      <c r="H151">
        <v>182</v>
      </c>
      <c r="I151">
        <v>60</v>
      </c>
      <c r="J151">
        <v>1</v>
      </c>
      <c r="K151">
        <v>446</v>
      </c>
      <c r="L151">
        <v>-0.265384615384615</v>
      </c>
      <c r="M151" t="s">
        <v>1402</v>
      </c>
      <c r="N151">
        <v>0.38122627139091497</v>
      </c>
    </row>
    <row r="152" spans="1:14" x14ac:dyDescent="0.2">
      <c r="A152">
        <v>150</v>
      </c>
      <c r="B152" t="s">
        <v>213</v>
      </c>
      <c r="C152">
        <v>-0.23124666275344699</v>
      </c>
      <c r="D152">
        <v>0.13142857142857101</v>
      </c>
      <c r="E152">
        <v>90.422857142857097</v>
      </c>
      <c r="F152">
        <v>112</v>
      </c>
      <c r="G152">
        <v>7</v>
      </c>
      <c r="H152">
        <v>393</v>
      </c>
      <c r="I152">
        <v>688</v>
      </c>
      <c r="J152">
        <v>2</v>
      </c>
      <c r="K152">
        <v>1368</v>
      </c>
      <c r="L152">
        <v>-0.35776081424936401</v>
      </c>
      <c r="M152" t="s">
        <v>1458</v>
      </c>
      <c r="N152">
        <v>-5.1964454352855703E-2</v>
      </c>
    </row>
    <row r="153" spans="1:14" x14ac:dyDescent="0.2">
      <c r="A153">
        <v>151</v>
      </c>
      <c r="B153" t="s">
        <v>318</v>
      </c>
      <c r="C153">
        <v>0.53435327757443896</v>
      </c>
      <c r="D153">
        <v>0.3528</v>
      </c>
      <c r="E153">
        <v>32.104799999999997</v>
      </c>
      <c r="F153">
        <v>86</v>
      </c>
      <c r="G153">
        <v>3</v>
      </c>
      <c r="H153">
        <v>509</v>
      </c>
      <c r="I153">
        <v>91</v>
      </c>
      <c r="J153">
        <v>1</v>
      </c>
      <c r="K153">
        <v>809</v>
      </c>
      <c r="L153">
        <v>-0.36051080550098202</v>
      </c>
      <c r="M153" t="s">
        <v>1427</v>
      </c>
      <c r="N153">
        <v>0.40321180224418601</v>
      </c>
    </row>
    <row r="154" spans="1:14" x14ac:dyDescent="0.2">
      <c r="A154">
        <v>152</v>
      </c>
      <c r="B154" t="s">
        <v>281</v>
      </c>
      <c r="C154">
        <v>1.0986869044290399</v>
      </c>
      <c r="D154">
        <v>0.40787119856887299</v>
      </c>
      <c r="E154">
        <v>42.010733452593897</v>
      </c>
      <c r="F154">
        <v>89</v>
      </c>
      <c r="G154">
        <v>2</v>
      </c>
      <c r="H154">
        <v>973</v>
      </c>
      <c r="I154">
        <v>103</v>
      </c>
      <c r="J154">
        <v>1</v>
      </c>
      <c r="K154">
        <v>1324</v>
      </c>
      <c r="L154">
        <v>-0.241829393627955</v>
      </c>
      <c r="M154" t="s">
        <v>1405</v>
      </c>
      <c r="N154">
        <v>0.66642606258392301</v>
      </c>
    </row>
    <row r="155" spans="1:14" x14ac:dyDescent="0.2">
      <c r="A155">
        <v>153</v>
      </c>
      <c r="B155" t="s">
        <v>280</v>
      </c>
      <c r="C155">
        <v>0.36899197289564101</v>
      </c>
      <c r="D155">
        <v>0.125458547322084</v>
      </c>
      <c r="E155">
        <v>109.02347762289099</v>
      </c>
      <c r="F155">
        <v>143</v>
      </c>
      <c r="G155">
        <v>2.5</v>
      </c>
      <c r="H155">
        <v>404</v>
      </c>
      <c r="I155">
        <v>869</v>
      </c>
      <c r="J155">
        <v>1</v>
      </c>
      <c r="K155">
        <v>2384</v>
      </c>
      <c r="L155">
        <v>-0.36930693069306902</v>
      </c>
      <c r="M155" t="s">
        <v>1426</v>
      </c>
      <c r="N155">
        <v>0.222676277160645</v>
      </c>
    </row>
    <row r="156" spans="1:14" x14ac:dyDescent="0.2">
      <c r="A156">
        <v>154</v>
      </c>
      <c r="B156" t="s">
        <v>183</v>
      </c>
      <c r="C156">
        <v>0.50160526840999797</v>
      </c>
      <c r="D156">
        <v>0.104903536977492</v>
      </c>
      <c r="E156">
        <v>113.08601286173599</v>
      </c>
      <c r="F156">
        <v>91</v>
      </c>
      <c r="G156">
        <v>8.5</v>
      </c>
      <c r="H156">
        <v>1204</v>
      </c>
      <c r="I156">
        <v>1078</v>
      </c>
      <c r="J156">
        <v>1</v>
      </c>
      <c r="K156">
        <v>2227</v>
      </c>
      <c r="L156">
        <v>-0.334302325581395</v>
      </c>
      <c r="M156" t="s">
        <v>1392</v>
      </c>
      <c r="N156">
        <v>0.42452508211135898</v>
      </c>
    </row>
    <row r="157" spans="1:14" x14ac:dyDescent="0.2">
      <c r="A157">
        <v>155</v>
      </c>
      <c r="B157" t="s">
        <v>138</v>
      </c>
      <c r="C157">
        <v>0.11316391304929301</v>
      </c>
      <c r="D157">
        <v>3.9052330122364E-3</v>
      </c>
      <c r="E157">
        <v>6.2913303827128404</v>
      </c>
      <c r="F157">
        <v>202</v>
      </c>
      <c r="G157">
        <v>13.5</v>
      </c>
      <c r="H157">
        <v>2062</v>
      </c>
      <c r="I157">
        <v>1611</v>
      </c>
      <c r="J157">
        <v>1</v>
      </c>
      <c r="K157">
        <v>3826</v>
      </c>
      <c r="L157">
        <v>-0.22953443258971901</v>
      </c>
      <c r="M157" t="s">
        <v>1450</v>
      </c>
      <c r="N157">
        <v>0.20439849793911</v>
      </c>
    </row>
    <row r="158" spans="1:14" x14ac:dyDescent="0.2">
      <c r="A158">
        <v>156</v>
      </c>
      <c r="B158" t="s">
        <v>308</v>
      </c>
      <c r="C158">
        <v>0.95387680047340695</v>
      </c>
      <c r="D158">
        <v>0.628571428571429</v>
      </c>
      <c r="E158">
        <v>123.828571428571</v>
      </c>
      <c r="F158">
        <v>58</v>
      </c>
      <c r="G158">
        <v>2</v>
      </c>
      <c r="H158">
        <v>27</v>
      </c>
      <c r="I158">
        <v>197</v>
      </c>
      <c r="J158">
        <v>1</v>
      </c>
      <c r="K158">
        <v>624</v>
      </c>
      <c r="L158">
        <v>-6.6666666666666693E-2</v>
      </c>
      <c r="M158" t="s">
        <v>1425</v>
      </c>
      <c r="N158">
        <v>0.81110477447509799</v>
      </c>
    </row>
    <row r="159" spans="1:14" x14ac:dyDescent="0.2">
      <c r="A159">
        <v>157</v>
      </c>
      <c r="B159" t="s">
        <v>234</v>
      </c>
      <c r="C159">
        <v>0.16922459293790901</v>
      </c>
      <c r="D159">
        <v>0.17263843648208499</v>
      </c>
      <c r="E159">
        <v>184.20521172638399</v>
      </c>
      <c r="F159">
        <v>164</v>
      </c>
      <c r="G159">
        <v>10.5</v>
      </c>
      <c r="H159">
        <v>1311</v>
      </c>
      <c r="I159">
        <v>1067</v>
      </c>
      <c r="J159">
        <v>2</v>
      </c>
      <c r="K159">
        <v>2286</v>
      </c>
      <c r="L159">
        <v>-0.22883295194507999</v>
      </c>
      <c r="M159" t="s">
        <v>1388</v>
      </c>
      <c r="N159">
        <v>0.237863004207611</v>
      </c>
    </row>
    <row r="160" spans="1:14" x14ac:dyDescent="0.2">
      <c r="A160">
        <v>158</v>
      </c>
      <c r="B160" t="s">
        <v>132</v>
      </c>
      <c r="C160">
        <v>0.24193621671975801</v>
      </c>
      <c r="D160">
        <v>0.6</v>
      </c>
      <c r="E160">
        <v>158.4</v>
      </c>
      <c r="F160">
        <v>119</v>
      </c>
      <c r="G160">
        <v>4</v>
      </c>
      <c r="H160">
        <v>132</v>
      </c>
      <c r="I160">
        <v>264</v>
      </c>
      <c r="J160">
        <v>1</v>
      </c>
      <c r="K160">
        <v>660</v>
      </c>
      <c r="L160">
        <v>-0.18863636363636399</v>
      </c>
      <c r="M160" t="s">
        <v>1415</v>
      </c>
      <c r="N160">
        <v>0.495706796646118</v>
      </c>
    </row>
    <row r="161" spans="1:14" x14ac:dyDescent="0.2">
      <c r="A161">
        <v>159</v>
      </c>
      <c r="B161" t="s">
        <v>137</v>
      </c>
      <c r="C161">
        <v>0.84795604922992096</v>
      </c>
      <c r="D161">
        <v>0.50286181520850404</v>
      </c>
      <c r="E161">
        <v>125.71545380212601</v>
      </c>
      <c r="F161">
        <v>182</v>
      </c>
      <c r="G161">
        <v>2</v>
      </c>
      <c r="H161">
        <v>1239</v>
      </c>
      <c r="I161">
        <v>250</v>
      </c>
      <c r="J161">
        <v>1</v>
      </c>
      <c r="K161">
        <v>1824</v>
      </c>
      <c r="L161">
        <v>-0.341727199354318</v>
      </c>
      <c r="M161" t="s">
        <v>1390</v>
      </c>
      <c r="N161">
        <v>0.67748624086380005</v>
      </c>
    </row>
    <row r="162" spans="1:14" x14ac:dyDescent="0.2">
      <c r="A162">
        <v>160</v>
      </c>
      <c r="B162" t="s">
        <v>128</v>
      </c>
      <c r="C162">
        <v>0.64935068950297203</v>
      </c>
      <c r="D162">
        <v>0.62350597609561798</v>
      </c>
      <c r="E162">
        <v>49.880478087649401</v>
      </c>
      <c r="F162">
        <v>110</v>
      </c>
      <c r="G162">
        <v>2</v>
      </c>
      <c r="H162">
        <v>840</v>
      </c>
      <c r="I162">
        <v>80</v>
      </c>
      <c r="J162">
        <v>1</v>
      </c>
      <c r="K162">
        <v>1134</v>
      </c>
      <c r="L162">
        <v>-0.42333333333333301</v>
      </c>
      <c r="M162" t="s">
        <v>1394</v>
      </c>
      <c r="N162">
        <v>0.49059474468231201</v>
      </c>
    </row>
    <row r="163" spans="1:14" x14ac:dyDescent="0.2">
      <c r="A163">
        <v>161</v>
      </c>
      <c r="B163" t="s">
        <v>176</v>
      </c>
      <c r="C163">
        <v>0.20052105574475301</v>
      </c>
      <c r="D163">
        <v>0.33658076681332499</v>
      </c>
      <c r="E163">
        <v>121.50565681961</v>
      </c>
      <c r="F163">
        <v>34</v>
      </c>
      <c r="G163">
        <v>4</v>
      </c>
      <c r="H163">
        <v>1589</v>
      </c>
      <c r="I163">
        <v>361</v>
      </c>
      <c r="J163">
        <v>1</v>
      </c>
      <c r="K163">
        <v>2111</v>
      </c>
      <c r="L163">
        <v>-0.24468219005663899</v>
      </c>
      <c r="M163" t="s">
        <v>1410</v>
      </c>
      <c r="N163">
        <v>0.36212342977523798</v>
      </c>
    </row>
    <row r="164" spans="1:14" x14ac:dyDescent="0.2">
      <c r="A164">
        <v>162</v>
      </c>
      <c r="B164" t="s">
        <v>244</v>
      </c>
      <c r="C164">
        <v>4.82014548360927E-2</v>
      </c>
      <c r="D164">
        <v>0.41656050955413998</v>
      </c>
      <c r="E164">
        <v>469.88025477706998</v>
      </c>
      <c r="F164">
        <v>120</v>
      </c>
      <c r="G164">
        <v>3.5</v>
      </c>
      <c r="H164">
        <v>2434</v>
      </c>
      <c r="I164">
        <v>1128</v>
      </c>
      <c r="J164">
        <v>1</v>
      </c>
      <c r="K164">
        <v>3664</v>
      </c>
      <c r="L164">
        <v>-0.37387017255546401</v>
      </c>
      <c r="M164" t="s">
        <v>1418</v>
      </c>
      <c r="N164">
        <v>0.32994967699050898</v>
      </c>
    </row>
    <row r="165" spans="1:14" x14ac:dyDescent="0.2">
      <c r="A165">
        <v>163</v>
      </c>
      <c r="B165" t="s">
        <v>167</v>
      </c>
      <c r="C165">
        <v>2.8201237620989601E-2</v>
      </c>
      <c r="D165">
        <v>0.24122479462285301</v>
      </c>
      <c r="E165">
        <v>37.872292755787903</v>
      </c>
      <c r="F165">
        <v>115</v>
      </c>
      <c r="G165">
        <v>3</v>
      </c>
      <c r="H165">
        <v>2739</v>
      </c>
      <c r="I165">
        <v>157</v>
      </c>
      <c r="J165">
        <v>2</v>
      </c>
      <c r="K165">
        <v>3048</v>
      </c>
      <c r="L165">
        <v>-0.31569916027747402</v>
      </c>
      <c r="M165" t="s">
        <v>1430</v>
      </c>
      <c r="N165">
        <v>0.178913459181786</v>
      </c>
    </row>
    <row r="166" spans="1:14" x14ac:dyDescent="0.2">
      <c r="A166">
        <v>164</v>
      </c>
      <c r="B166" t="s">
        <v>131</v>
      </c>
      <c r="C166">
        <v>0.89055769807410301</v>
      </c>
      <c r="D166">
        <v>0.31734317343173402</v>
      </c>
      <c r="E166">
        <v>324.95940959409597</v>
      </c>
      <c r="F166">
        <v>32</v>
      </c>
      <c r="G166">
        <v>12</v>
      </c>
      <c r="H166">
        <v>57</v>
      </c>
      <c r="I166">
        <v>1024</v>
      </c>
      <c r="J166">
        <v>1</v>
      </c>
      <c r="K166">
        <v>1110</v>
      </c>
      <c r="L166">
        <v>-0.156140350877193</v>
      </c>
      <c r="M166" t="s">
        <v>1437</v>
      </c>
      <c r="N166">
        <v>0.72650206089019798</v>
      </c>
    </row>
    <row r="167" spans="1:14" x14ac:dyDescent="0.2">
      <c r="A167">
        <v>165</v>
      </c>
      <c r="B167" t="s">
        <v>362</v>
      </c>
      <c r="C167">
        <v>-2.51024439527344E-2</v>
      </c>
      <c r="D167">
        <v>0.155963302752294</v>
      </c>
      <c r="E167">
        <v>332.51376146788999</v>
      </c>
      <c r="F167">
        <v>70</v>
      </c>
      <c r="G167">
        <v>18</v>
      </c>
      <c r="H167">
        <v>708</v>
      </c>
      <c r="I167">
        <v>2132</v>
      </c>
      <c r="J167">
        <v>2</v>
      </c>
      <c r="K167">
        <v>3036</v>
      </c>
      <c r="L167">
        <v>-0.26539548022598902</v>
      </c>
      <c r="M167" t="s">
        <v>1391</v>
      </c>
      <c r="N167">
        <v>0.21648029983043701</v>
      </c>
    </row>
    <row r="168" spans="1:14" x14ac:dyDescent="0.2">
      <c r="A168">
        <v>166</v>
      </c>
      <c r="B168" t="s">
        <v>294</v>
      </c>
      <c r="C168">
        <v>-0.18555858451763099</v>
      </c>
      <c r="D168">
        <v>0.243447580645161</v>
      </c>
      <c r="E168">
        <v>130.48790322580601</v>
      </c>
      <c r="F168">
        <v>124</v>
      </c>
      <c r="G168">
        <v>5</v>
      </c>
      <c r="H168">
        <v>691</v>
      </c>
      <c r="I168">
        <v>536</v>
      </c>
      <c r="J168">
        <v>2</v>
      </c>
      <c r="K168">
        <v>1501</v>
      </c>
      <c r="L168">
        <v>-0.34153400868306799</v>
      </c>
      <c r="M168" t="s">
        <v>1416</v>
      </c>
      <c r="N168">
        <v>0.225169762969017</v>
      </c>
    </row>
    <row r="169" spans="1:14" x14ac:dyDescent="0.2">
      <c r="A169">
        <v>167</v>
      </c>
      <c r="B169" t="s">
        <v>262</v>
      </c>
      <c r="C169">
        <v>0.17548018880532401</v>
      </c>
      <c r="D169">
        <v>0.42221158449018698</v>
      </c>
      <c r="E169">
        <v>242.77166108185699</v>
      </c>
      <c r="F169">
        <v>110</v>
      </c>
      <c r="G169">
        <v>5</v>
      </c>
      <c r="H169">
        <v>295</v>
      </c>
      <c r="I169">
        <v>575</v>
      </c>
      <c r="J169">
        <v>3</v>
      </c>
      <c r="K169">
        <v>1207</v>
      </c>
      <c r="L169">
        <v>-0.24677966101694901</v>
      </c>
      <c r="M169" t="s">
        <v>1376</v>
      </c>
      <c r="N169">
        <v>0.14323313534259799</v>
      </c>
    </row>
    <row r="170" spans="1:14" x14ac:dyDescent="0.2">
      <c r="A170">
        <v>168</v>
      </c>
      <c r="B170" t="s">
        <v>210</v>
      </c>
      <c r="C170">
        <v>0.245126947540141</v>
      </c>
      <c r="D170">
        <v>0.50339925834363397</v>
      </c>
      <c r="E170">
        <v>132.897404202719</v>
      </c>
      <c r="F170">
        <v>125</v>
      </c>
      <c r="G170">
        <v>3.5</v>
      </c>
      <c r="H170">
        <v>1334</v>
      </c>
      <c r="I170">
        <v>264</v>
      </c>
      <c r="J170">
        <v>2</v>
      </c>
      <c r="K170">
        <v>1607</v>
      </c>
      <c r="L170">
        <v>-0.27601199400299797</v>
      </c>
      <c r="M170" t="s">
        <v>1398</v>
      </c>
      <c r="N170">
        <v>0.37446412444114702</v>
      </c>
    </row>
    <row r="171" spans="1:14" x14ac:dyDescent="0.2">
      <c r="A171">
        <v>169</v>
      </c>
      <c r="B171" t="s">
        <v>186</v>
      </c>
      <c r="C171">
        <v>0.88114357332915105</v>
      </c>
      <c r="D171">
        <v>0.242779078844653</v>
      </c>
      <c r="E171">
        <v>261.47306791569099</v>
      </c>
      <c r="F171">
        <v>125</v>
      </c>
      <c r="G171">
        <v>4.5</v>
      </c>
      <c r="H171">
        <v>1632</v>
      </c>
      <c r="I171">
        <v>1077</v>
      </c>
      <c r="J171">
        <v>1</v>
      </c>
      <c r="K171">
        <v>2910</v>
      </c>
      <c r="L171">
        <v>-0.22009803921568599</v>
      </c>
      <c r="M171" t="s">
        <v>1470</v>
      </c>
      <c r="N171">
        <v>0.466210097074509</v>
      </c>
    </row>
    <row r="172" spans="1:14" x14ac:dyDescent="0.2">
      <c r="A172">
        <v>170</v>
      </c>
      <c r="B172" t="s">
        <v>267</v>
      </c>
      <c r="C172">
        <v>-0.151324485764634</v>
      </c>
      <c r="D172">
        <v>0.246740220661986</v>
      </c>
      <c r="E172">
        <v>19.492477432296901</v>
      </c>
      <c r="F172">
        <v>163</v>
      </c>
      <c r="G172">
        <v>3</v>
      </c>
      <c r="H172">
        <v>394</v>
      </c>
      <c r="I172">
        <v>79</v>
      </c>
      <c r="J172">
        <v>1</v>
      </c>
      <c r="K172">
        <v>751</v>
      </c>
      <c r="L172">
        <v>-0.256345177664975</v>
      </c>
      <c r="M172" t="s">
        <v>1407</v>
      </c>
      <c r="N172">
        <v>-0.176820203661919</v>
      </c>
    </row>
    <row r="173" spans="1:14" x14ac:dyDescent="0.2">
      <c r="A173">
        <v>171</v>
      </c>
      <c r="B173" t="s">
        <v>247</v>
      </c>
      <c r="C173">
        <v>0.23293028484417599</v>
      </c>
      <c r="D173">
        <v>0.17855386128873599</v>
      </c>
      <c r="E173">
        <v>251.40383669453999</v>
      </c>
      <c r="F173">
        <v>175</v>
      </c>
      <c r="G173">
        <v>10.5</v>
      </c>
      <c r="H173">
        <v>335</v>
      </c>
      <c r="I173">
        <v>1408</v>
      </c>
      <c r="J173">
        <v>1</v>
      </c>
      <c r="K173">
        <v>1670</v>
      </c>
      <c r="L173">
        <v>-0.32208955223880598</v>
      </c>
      <c r="M173" t="s">
        <v>1401</v>
      </c>
      <c r="N173">
        <v>0.277752935886383</v>
      </c>
    </row>
    <row r="174" spans="1:14" x14ac:dyDescent="0.2">
      <c r="A174">
        <v>172</v>
      </c>
      <c r="B174" t="s">
        <v>169</v>
      </c>
      <c r="C174">
        <v>0.70294353521576602</v>
      </c>
      <c r="D174">
        <v>5.2136133236784898E-2</v>
      </c>
      <c r="E174">
        <v>25.025343953656801</v>
      </c>
      <c r="F174">
        <v>66</v>
      </c>
      <c r="G174">
        <v>4.5</v>
      </c>
      <c r="H174">
        <v>10770</v>
      </c>
      <c r="I174">
        <v>480</v>
      </c>
      <c r="J174">
        <v>2</v>
      </c>
      <c r="K174">
        <v>11781</v>
      </c>
      <c r="L174">
        <v>-0.308319405756732</v>
      </c>
      <c r="M174" t="s">
        <v>1393</v>
      </c>
      <c r="N174">
        <v>0.39158585667610202</v>
      </c>
    </row>
    <row r="175" spans="1:14" x14ac:dyDescent="0.2">
      <c r="A175">
        <v>173</v>
      </c>
      <c r="B175" t="s">
        <v>327</v>
      </c>
      <c r="C175">
        <v>0.46903876019468199</v>
      </c>
      <c r="D175">
        <v>0.21801801801801801</v>
      </c>
      <c r="E175">
        <v>176.81261261261301</v>
      </c>
      <c r="F175">
        <v>68</v>
      </c>
      <c r="G175">
        <v>19</v>
      </c>
      <c r="H175">
        <v>321</v>
      </c>
      <c r="I175">
        <v>811</v>
      </c>
      <c r="J175">
        <v>1</v>
      </c>
      <c r="K175">
        <v>1302</v>
      </c>
      <c r="L175">
        <v>-0.39657320872274099</v>
      </c>
      <c r="M175" t="s">
        <v>1448</v>
      </c>
      <c r="N175">
        <v>0.37342786788940402</v>
      </c>
    </row>
    <row r="176" spans="1:14" x14ac:dyDescent="0.2">
      <c r="A176">
        <v>174</v>
      </c>
      <c r="B176" t="s">
        <v>336</v>
      </c>
      <c r="C176">
        <v>0.27221128234395597</v>
      </c>
      <c r="D176">
        <v>0.57564575645756499</v>
      </c>
      <c r="E176">
        <v>58.140221402214003</v>
      </c>
      <c r="F176">
        <v>62</v>
      </c>
      <c r="G176">
        <v>2</v>
      </c>
      <c r="H176">
        <v>459</v>
      </c>
      <c r="I176">
        <v>101</v>
      </c>
      <c r="J176">
        <v>2</v>
      </c>
      <c r="K176">
        <v>690</v>
      </c>
      <c r="L176">
        <v>-0.28997821350762498</v>
      </c>
      <c r="M176" t="s">
        <v>1449</v>
      </c>
      <c r="N176">
        <v>0.45218884944915799</v>
      </c>
    </row>
    <row r="177" spans="1:14" x14ac:dyDescent="0.2">
      <c r="A177">
        <v>175</v>
      </c>
      <c r="B177" t="s">
        <v>316</v>
      </c>
      <c r="C177">
        <v>0.19541714348987299</v>
      </c>
      <c r="D177">
        <v>0.64982373678025895</v>
      </c>
      <c r="E177">
        <v>164.40540540540499</v>
      </c>
      <c r="F177">
        <v>206</v>
      </c>
      <c r="G177">
        <v>2</v>
      </c>
      <c r="H177">
        <v>279</v>
      </c>
      <c r="I177">
        <v>253</v>
      </c>
      <c r="J177">
        <v>1</v>
      </c>
      <c r="K177">
        <v>894</v>
      </c>
      <c r="L177">
        <v>-0.29426523297490997</v>
      </c>
      <c r="M177" t="s">
        <v>1413</v>
      </c>
      <c r="N177">
        <v>0.36918485164642301</v>
      </c>
    </row>
    <row r="178" spans="1:14" x14ac:dyDescent="0.2">
      <c r="A178">
        <v>176</v>
      </c>
      <c r="B178" t="s">
        <v>146</v>
      </c>
      <c r="C178">
        <v>0.31913285377315798</v>
      </c>
      <c r="D178">
        <v>2.25252834814588E-2</v>
      </c>
      <c r="E178">
        <v>196.735825927061</v>
      </c>
      <c r="F178">
        <v>121</v>
      </c>
      <c r="G178">
        <v>64</v>
      </c>
      <c r="H178">
        <v>3692</v>
      </c>
      <c r="I178">
        <v>8734</v>
      </c>
      <c r="J178">
        <v>1</v>
      </c>
      <c r="K178">
        <v>12758</v>
      </c>
      <c r="L178">
        <v>-0.34878114842903601</v>
      </c>
      <c r="M178" t="s">
        <v>1396</v>
      </c>
      <c r="N178">
        <v>0.380706787109375</v>
      </c>
    </row>
    <row r="179" spans="1:14" x14ac:dyDescent="0.2">
      <c r="A179">
        <v>177</v>
      </c>
      <c r="B179" t="s">
        <v>113</v>
      </c>
      <c r="C179">
        <v>-1.7342974701064599E-2</v>
      </c>
      <c r="D179">
        <v>0.15151515151515199</v>
      </c>
      <c r="E179">
        <v>144.24242424242399</v>
      </c>
      <c r="F179">
        <v>160</v>
      </c>
      <c r="G179">
        <v>7.5</v>
      </c>
      <c r="H179">
        <v>1491</v>
      </c>
      <c r="I179">
        <v>952</v>
      </c>
      <c r="J179">
        <v>1</v>
      </c>
      <c r="K179">
        <v>2436</v>
      </c>
      <c r="L179">
        <v>-0.30368879946344701</v>
      </c>
      <c r="M179" t="s">
        <v>1385</v>
      </c>
      <c r="N179">
        <v>0.25833857059478799</v>
      </c>
    </row>
    <row r="180" spans="1:14" x14ac:dyDescent="0.2">
      <c r="A180">
        <v>178</v>
      </c>
      <c r="B180" t="s">
        <v>274</v>
      </c>
      <c r="C180">
        <v>0.59659829328377001</v>
      </c>
      <c r="D180">
        <v>0.45528720626631902</v>
      </c>
      <c r="E180">
        <v>43.707571801566601</v>
      </c>
      <c r="F180">
        <v>497</v>
      </c>
      <c r="G180">
        <v>2</v>
      </c>
      <c r="H180">
        <v>286</v>
      </c>
      <c r="I180">
        <v>96</v>
      </c>
      <c r="J180">
        <v>1</v>
      </c>
      <c r="K180">
        <v>1669</v>
      </c>
      <c r="L180">
        <v>-0.337062937062937</v>
      </c>
      <c r="M180" t="s">
        <v>1453</v>
      </c>
      <c r="N180">
        <v>0.59248322248458896</v>
      </c>
    </row>
    <row r="181" spans="1:14" x14ac:dyDescent="0.2">
      <c r="A181">
        <v>179</v>
      </c>
      <c r="B181" t="s">
        <v>177</v>
      </c>
      <c r="C181">
        <v>0.182996613047537</v>
      </c>
      <c r="D181">
        <v>0.79845168179391302</v>
      </c>
      <c r="E181">
        <v>184.44233849439399</v>
      </c>
      <c r="F181">
        <v>116</v>
      </c>
      <c r="G181">
        <v>4</v>
      </c>
      <c r="H181">
        <v>230</v>
      </c>
      <c r="I181">
        <v>231</v>
      </c>
      <c r="J181">
        <v>1</v>
      </c>
      <c r="K181">
        <v>755</v>
      </c>
      <c r="L181">
        <v>-0.33173913043478298</v>
      </c>
      <c r="M181" t="s">
        <v>1399</v>
      </c>
      <c r="N181">
        <v>3.8725972175598103E-2</v>
      </c>
    </row>
    <row r="182" spans="1:14" x14ac:dyDescent="0.2">
      <c r="A182">
        <v>180</v>
      </c>
      <c r="B182" t="s">
        <v>278</v>
      </c>
      <c r="C182">
        <v>0.17783262021385099</v>
      </c>
      <c r="D182">
        <v>8.2502989238740498E-2</v>
      </c>
      <c r="E182">
        <v>152.30051813471499</v>
      </c>
      <c r="F182">
        <v>116</v>
      </c>
      <c r="G182">
        <v>15</v>
      </c>
      <c r="H182">
        <v>136</v>
      </c>
      <c r="I182">
        <v>1846</v>
      </c>
      <c r="J182">
        <v>2</v>
      </c>
      <c r="K182">
        <v>2302</v>
      </c>
      <c r="L182">
        <v>-0.30073529411764699</v>
      </c>
      <c r="M182" t="s">
        <v>1431</v>
      </c>
      <c r="N182">
        <v>0.25543180108070401</v>
      </c>
    </row>
    <row r="183" spans="1:14" x14ac:dyDescent="0.2">
      <c r="A183">
        <v>181</v>
      </c>
      <c r="B183" t="s">
        <v>175</v>
      </c>
      <c r="C183">
        <v>0.24660064203724599</v>
      </c>
      <c r="D183">
        <v>0.366356056890633</v>
      </c>
      <c r="E183">
        <v>76.568415890142205</v>
      </c>
      <c r="F183">
        <v>97</v>
      </c>
      <c r="G183">
        <v>3</v>
      </c>
      <c r="H183">
        <v>932</v>
      </c>
      <c r="I183">
        <v>209</v>
      </c>
      <c r="J183">
        <v>1</v>
      </c>
      <c r="K183">
        <v>1292</v>
      </c>
      <c r="L183">
        <v>-0.35976394849785398</v>
      </c>
      <c r="M183" t="s">
        <v>1379</v>
      </c>
      <c r="N183">
        <v>0.40311017632484403</v>
      </c>
    </row>
    <row r="184" spans="1:14" x14ac:dyDescent="0.2">
      <c r="A184">
        <v>182</v>
      </c>
      <c r="B184" t="s">
        <v>201</v>
      </c>
      <c r="C184">
        <v>0.65302196542757396</v>
      </c>
      <c r="D184">
        <v>3.68620037807183E-2</v>
      </c>
      <c r="E184">
        <v>41.875236294895998</v>
      </c>
      <c r="F184">
        <v>397</v>
      </c>
      <c r="G184">
        <v>7.5</v>
      </c>
      <c r="H184">
        <v>2310</v>
      </c>
      <c r="I184">
        <v>1136</v>
      </c>
      <c r="J184">
        <v>1</v>
      </c>
      <c r="K184">
        <v>3057</v>
      </c>
      <c r="L184">
        <v>-0.248051948051948</v>
      </c>
      <c r="M184" t="s">
        <v>1386</v>
      </c>
      <c r="N184">
        <v>0.48579940199852001</v>
      </c>
    </row>
    <row r="185" spans="1:14" x14ac:dyDescent="0.2">
      <c r="A185">
        <v>183</v>
      </c>
      <c r="B185" t="s">
        <v>182</v>
      </c>
      <c r="C185">
        <v>-7.9781477310185797E-2</v>
      </c>
      <c r="D185">
        <v>2.1524663677130001E-2</v>
      </c>
      <c r="E185">
        <v>24.301345291479802</v>
      </c>
      <c r="F185">
        <v>82</v>
      </c>
      <c r="G185">
        <v>10</v>
      </c>
      <c r="H185">
        <v>862</v>
      </c>
      <c r="I185">
        <v>1129</v>
      </c>
      <c r="J185">
        <v>1</v>
      </c>
      <c r="K185">
        <v>2182</v>
      </c>
      <c r="L185">
        <v>-0.36647331786542903</v>
      </c>
      <c r="M185" t="s">
        <v>1389</v>
      </c>
      <c r="N185">
        <v>0.217284366488457</v>
      </c>
    </row>
    <row r="186" spans="1:14" x14ac:dyDescent="0.2">
      <c r="A186">
        <v>184</v>
      </c>
      <c r="B186" t="s">
        <v>172</v>
      </c>
      <c r="C186">
        <v>0.21510446836811201</v>
      </c>
      <c r="D186">
        <v>0.125675675675676</v>
      </c>
      <c r="E186">
        <v>275.98378378378402</v>
      </c>
      <c r="F186">
        <v>78</v>
      </c>
      <c r="G186">
        <v>15.5</v>
      </c>
      <c r="H186">
        <v>350</v>
      </c>
      <c r="I186">
        <v>2196</v>
      </c>
      <c r="J186">
        <v>2</v>
      </c>
      <c r="K186">
        <v>2588</v>
      </c>
      <c r="L186">
        <v>-0.336771428571429</v>
      </c>
      <c r="M186" t="s">
        <v>1414</v>
      </c>
      <c r="N186">
        <v>0.27541074156761203</v>
      </c>
    </row>
    <row r="187" spans="1:14" x14ac:dyDescent="0.2">
      <c r="A187">
        <v>185</v>
      </c>
      <c r="B187" t="s">
        <v>168</v>
      </c>
      <c r="C187">
        <v>0.44985780458611302</v>
      </c>
      <c r="D187">
        <v>9.8557692307692304E-2</v>
      </c>
      <c r="E187">
        <v>69.1875</v>
      </c>
      <c r="F187">
        <v>163</v>
      </c>
      <c r="G187">
        <v>9</v>
      </c>
      <c r="H187">
        <v>1209</v>
      </c>
      <c r="I187">
        <v>702</v>
      </c>
      <c r="J187">
        <v>1</v>
      </c>
      <c r="K187">
        <v>2250</v>
      </c>
      <c r="L187">
        <v>-0.275847808105873</v>
      </c>
      <c r="M187" t="s">
        <v>1447</v>
      </c>
      <c r="N187">
        <v>0.35450777411460899</v>
      </c>
    </row>
    <row r="188" spans="1:14" x14ac:dyDescent="0.2">
      <c r="A188">
        <v>186</v>
      </c>
      <c r="B188" t="s">
        <v>155</v>
      </c>
      <c r="C188">
        <v>0.327068497494792</v>
      </c>
      <c r="D188">
        <v>0.26522327469553503</v>
      </c>
      <c r="E188">
        <v>38.987821380243602</v>
      </c>
      <c r="F188">
        <v>40</v>
      </c>
      <c r="G188">
        <v>3</v>
      </c>
      <c r="H188">
        <v>2853</v>
      </c>
      <c r="I188">
        <v>147</v>
      </c>
      <c r="J188">
        <v>1</v>
      </c>
      <c r="K188">
        <v>3258</v>
      </c>
      <c r="L188">
        <v>-0.29751139151770101</v>
      </c>
      <c r="M188" t="s">
        <v>1409</v>
      </c>
      <c r="N188">
        <v>0.34375047683715798</v>
      </c>
    </row>
    <row r="189" spans="1:14" x14ac:dyDescent="0.2">
      <c r="A189">
        <v>187</v>
      </c>
      <c r="B189" t="s">
        <v>245</v>
      </c>
      <c r="C189">
        <v>0.38634213102451098</v>
      </c>
      <c r="D189">
        <v>0.163229018492176</v>
      </c>
      <c r="E189">
        <v>30.034139402560498</v>
      </c>
      <c r="F189">
        <v>122</v>
      </c>
      <c r="G189">
        <v>3</v>
      </c>
      <c r="H189">
        <v>1885</v>
      </c>
      <c r="I189">
        <v>184</v>
      </c>
      <c r="J189">
        <v>1</v>
      </c>
      <c r="K189">
        <v>2353</v>
      </c>
      <c r="L189">
        <v>-0.22599469496021199</v>
      </c>
      <c r="M189" t="s">
        <v>1469</v>
      </c>
      <c r="N189">
        <v>0.26856479048728898</v>
      </c>
    </row>
    <row r="190" spans="1:14" x14ac:dyDescent="0.2">
      <c r="A190">
        <v>188</v>
      </c>
      <c r="B190" t="s">
        <v>310</v>
      </c>
      <c r="C190">
        <v>0.55073935755244596</v>
      </c>
      <c r="D190">
        <v>0.48870151770657699</v>
      </c>
      <c r="E190">
        <v>345.51197301855001</v>
      </c>
      <c r="F190">
        <v>71</v>
      </c>
      <c r="G190">
        <v>7</v>
      </c>
      <c r="H190">
        <v>271</v>
      </c>
      <c r="I190">
        <v>707</v>
      </c>
      <c r="J190">
        <v>1</v>
      </c>
      <c r="K190">
        <v>1516</v>
      </c>
      <c r="L190">
        <v>-0.41845018450184501</v>
      </c>
      <c r="M190" t="s">
        <v>1460</v>
      </c>
      <c r="N190">
        <v>0.48908856511116</v>
      </c>
    </row>
    <row r="191" spans="1:14" x14ac:dyDescent="0.2">
      <c r="A191">
        <v>189</v>
      </c>
      <c r="B191" t="s">
        <v>134</v>
      </c>
      <c r="C191">
        <v>0.11316391304929301</v>
      </c>
      <c r="D191">
        <v>3.9052330122364E-3</v>
      </c>
      <c r="E191">
        <v>6.9161676646706596</v>
      </c>
      <c r="F191">
        <v>362</v>
      </c>
      <c r="G191">
        <v>13.5</v>
      </c>
      <c r="H191">
        <v>2062</v>
      </c>
      <c r="I191">
        <v>1771</v>
      </c>
      <c r="J191">
        <v>1</v>
      </c>
      <c r="K191">
        <v>3826</v>
      </c>
      <c r="L191">
        <v>-0.22953443258971901</v>
      </c>
      <c r="M191" t="s">
        <v>1451</v>
      </c>
      <c r="N191">
        <v>0.25229823589325001</v>
      </c>
    </row>
    <row r="192" spans="1:14" x14ac:dyDescent="0.2">
      <c r="A192">
        <v>190</v>
      </c>
      <c r="B192" t="s">
        <v>279</v>
      </c>
      <c r="C192">
        <v>-0.56569850984431902</v>
      </c>
      <c r="D192">
        <v>0.120828538550058</v>
      </c>
      <c r="E192">
        <v>57.031070195627201</v>
      </c>
      <c r="F192">
        <v>199</v>
      </c>
      <c r="G192">
        <v>2.5</v>
      </c>
      <c r="H192">
        <v>305</v>
      </c>
      <c r="I192">
        <v>472</v>
      </c>
      <c r="J192">
        <v>1</v>
      </c>
      <c r="K192">
        <v>764</v>
      </c>
      <c r="L192">
        <v>-0.242950819672131</v>
      </c>
      <c r="M192" t="s">
        <v>1429</v>
      </c>
      <c r="N192">
        <v>-0.13178692758083299</v>
      </c>
    </row>
    <row r="193" spans="1:14" x14ac:dyDescent="0.2">
      <c r="A193">
        <v>191</v>
      </c>
      <c r="B193" t="s">
        <v>356</v>
      </c>
      <c r="C193">
        <v>9.8170164008095501E-2</v>
      </c>
      <c r="D193">
        <v>2.9406959647116501E-3</v>
      </c>
      <c r="E193">
        <v>13.821271034144701</v>
      </c>
      <c r="F193">
        <v>56</v>
      </c>
      <c r="G193">
        <v>26</v>
      </c>
      <c r="H193">
        <v>1291</v>
      </c>
      <c r="I193">
        <v>4700</v>
      </c>
      <c r="J193">
        <v>1</v>
      </c>
      <c r="K193">
        <v>6103</v>
      </c>
      <c r="L193">
        <v>-0.36452362509682401</v>
      </c>
      <c r="M193" t="s">
        <v>1436</v>
      </c>
      <c r="N193">
        <v>0.12001908570528</v>
      </c>
    </row>
    <row r="194" spans="1:14" x14ac:dyDescent="0.2">
      <c r="A194">
        <v>192</v>
      </c>
      <c r="B194" t="s">
        <v>269</v>
      </c>
      <c r="C194">
        <v>0.60269749214264101</v>
      </c>
      <c r="D194">
        <v>0.310635903207653</v>
      </c>
      <c r="E194">
        <v>141.028700056275</v>
      </c>
      <c r="F194">
        <v>95</v>
      </c>
      <c r="G194">
        <v>4</v>
      </c>
      <c r="H194">
        <v>532</v>
      </c>
      <c r="I194">
        <v>454</v>
      </c>
      <c r="J194">
        <v>2</v>
      </c>
      <c r="K194">
        <v>1225</v>
      </c>
      <c r="L194">
        <v>-0.34548872180451101</v>
      </c>
      <c r="M194" t="s">
        <v>1381</v>
      </c>
      <c r="N194">
        <v>0.40344005823135398</v>
      </c>
    </row>
    <row r="195" spans="1:14" x14ac:dyDescent="0.2">
      <c r="A195">
        <v>193</v>
      </c>
      <c r="B195" t="s">
        <v>221</v>
      </c>
      <c r="C195">
        <v>-0.24273055598243001</v>
      </c>
      <c r="D195">
        <v>0.29769736842105299</v>
      </c>
      <c r="E195">
        <v>172.96217105263199</v>
      </c>
      <c r="F195">
        <v>229</v>
      </c>
      <c r="G195">
        <v>6</v>
      </c>
      <c r="H195">
        <v>261</v>
      </c>
      <c r="I195">
        <v>581</v>
      </c>
      <c r="J195">
        <v>2</v>
      </c>
      <c r="K195">
        <v>1281</v>
      </c>
      <c r="L195">
        <v>-0.19655172413793101</v>
      </c>
      <c r="M195" t="s">
        <v>1404</v>
      </c>
      <c r="N195">
        <v>5.4356887936592102E-2</v>
      </c>
    </row>
    <row r="196" spans="1:14" x14ac:dyDescent="0.2">
      <c r="A196">
        <v>194</v>
      </c>
      <c r="B196" t="s">
        <v>148</v>
      </c>
      <c r="C196">
        <v>0.18855051003614201</v>
      </c>
      <c r="D196">
        <v>0.172259941804074</v>
      </c>
      <c r="E196">
        <v>618.24093113482104</v>
      </c>
      <c r="F196">
        <v>158</v>
      </c>
      <c r="G196">
        <v>28</v>
      </c>
      <c r="H196">
        <v>421</v>
      </c>
      <c r="I196">
        <v>3589</v>
      </c>
      <c r="J196">
        <v>2</v>
      </c>
      <c r="K196">
        <v>4267</v>
      </c>
      <c r="L196">
        <v>-0.17743467933491699</v>
      </c>
      <c r="M196" t="s">
        <v>1422</v>
      </c>
      <c r="N196">
        <v>0.139284193515778</v>
      </c>
    </row>
    <row r="197" spans="1:14" x14ac:dyDescent="0.2">
      <c r="A197">
        <v>195</v>
      </c>
      <c r="B197" t="s">
        <v>330</v>
      </c>
      <c r="C197">
        <v>-7.6640332587635293E-2</v>
      </c>
      <c r="D197">
        <v>0.29645027182603101</v>
      </c>
      <c r="E197">
        <v>85.674128557722995</v>
      </c>
      <c r="F197">
        <v>104</v>
      </c>
      <c r="G197">
        <v>4</v>
      </c>
      <c r="H197">
        <v>1768</v>
      </c>
      <c r="I197">
        <v>289</v>
      </c>
      <c r="J197">
        <v>1</v>
      </c>
      <c r="K197">
        <v>2200</v>
      </c>
      <c r="L197">
        <v>-0.33342760180995501</v>
      </c>
      <c r="M197" t="s">
        <v>1441</v>
      </c>
      <c r="N197">
        <v>0.22023184597492201</v>
      </c>
    </row>
    <row r="198" spans="1:14" x14ac:dyDescent="0.2">
      <c r="A198" s="14">
        <v>196</v>
      </c>
      <c r="B198" s="14" t="s">
        <v>206</v>
      </c>
      <c r="C198" s="14">
        <v>0.46716954574883301</v>
      </c>
      <c r="D198" s="14">
        <v>0.17292746113989599</v>
      </c>
      <c r="E198" s="14">
        <v>85.080310880829003</v>
      </c>
      <c r="F198" s="14">
        <v>152</v>
      </c>
      <c r="G198" s="14">
        <v>4</v>
      </c>
      <c r="H198" s="14">
        <v>1840</v>
      </c>
      <c r="I198" s="14">
        <v>492</v>
      </c>
      <c r="J198" s="14">
        <v>1</v>
      </c>
      <c r="K198" s="14">
        <v>2554</v>
      </c>
      <c r="L198" s="14">
        <v>-0.391195652173913</v>
      </c>
      <c r="M198" s="14" t="s">
        <v>1461</v>
      </c>
      <c r="N198" s="14">
        <v>0.34859919548034701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CC2DF-21C5-8145-8F51-942726575460}">
  <dimension ref="B2:O18"/>
  <sheetViews>
    <sheetView workbookViewId="0">
      <selection activeCell="B2" sqref="B2:O18"/>
    </sheetView>
  </sheetViews>
  <sheetFormatPr baseColWidth="10" defaultRowHeight="16" x14ac:dyDescent="0.2"/>
  <sheetData>
    <row r="2" spans="2:15" x14ac:dyDescent="0.2">
      <c r="B2" t="s">
        <v>1336</v>
      </c>
      <c r="G2" t="s">
        <v>1341</v>
      </c>
      <c r="L2" t="s">
        <v>1345</v>
      </c>
    </row>
    <row r="3" spans="2:15" x14ac:dyDescent="0.2">
      <c r="C3" t="s">
        <v>1332</v>
      </c>
      <c r="D3" t="s">
        <v>1333</v>
      </c>
      <c r="H3" t="s">
        <v>1332</v>
      </c>
      <c r="I3" t="s">
        <v>1333</v>
      </c>
      <c r="M3" t="s">
        <v>1332</v>
      </c>
      <c r="N3" t="s">
        <v>1333</v>
      </c>
    </row>
    <row r="4" spans="2:15" x14ac:dyDescent="0.2">
      <c r="B4" t="s">
        <v>1331</v>
      </c>
      <c r="C4">
        <v>107</v>
      </c>
      <c r="D4">
        <v>4</v>
      </c>
      <c r="E4" t="s">
        <v>1329</v>
      </c>
      <c r="F4" t="s">
        <v>1334</v>
      </c>
      <c r="G4" t="s">
        <v>1331</v>
      </c>
      <c r="H4">
        <v>112</v>
      </c>
      <c r="I4">
        <v>19</v>
      </c>
      <c r="J4">
        <v>131</v>
      </c>
      <c r="L4" t="s">
        <v>1331</v>
      </c>
      <c r="M4">
        <v>49</v>
      </c>
      <c r="N4">
        <v>1</v>
      </c>
      <c r="O4">
        <v>50</v>
      </c>
    </row>
    <row r="5" spans="2:15" x14ac:dyDescent="0.2">
      <c r="B5" t="s">
        <v>1342</v>
      </c>
      <c r="C5">
        <v>5</v>
      </c>
      <c r="D5">
        <v>142</v>
      </c>
      <c r="E5" t="s">
        <v>1335</v>
      </c>
      <c r="F5" t="s">
        <v>1330</v>
      </c>
      <c r="G5" t="s">
        <v>1342</v>
      </c>
      <c r="H5">
        <v>2</v>
      </c>
      <c r="I5">
        <v>103</v>
      </c>
      <c r="J5">
        <v>105</v>
      </c>
      <c r="L5" t="s">
        <v>1342</v>
      </c>
      <c r="M5">
        <v>0</v>
      </c>
      <c r="N5">
        <v>0</v>
      </c>
      <c r="O5">
        <v>0</v>
      </c>
    </row>
    <row r="6" spans="2:15" x14ac:dyDescent="0.2">
      <c r="B6" t="s">
        <v>1337</v>
      </c>
      <c r="C6">
        <f>(C4)/(C4+C5)</f>
        <v>0.9553571428571429</v>
      </c>
      <c r="G6" t="s">
        <v>1337</v>
      </c>
      <c r="H6">
        <f>(H4)/(H4+H5)</f>
        <v>0.98245614035087714</v>
      </c>
      <c r="L6" t="s">
        <v>1337</v>
      </c>
      <c r="M6">
        <f>(M4)/(M4+M5)</f>
        <v>1</v>
      </c>
    </row>
    <row r="7" spans="2:15" x14ac:dyDescent="0.2">
      <c r="B7" t="s">
        <v>1338</v>
      </c>
      <c r="C7">
        <f>D5/(D5+D4)</f>
        <v>0.9726027397260274</v>
      </c>
      <c r="G7" t="s">
        <v>1338</v>
      </c>
      <c r="H7">
        <f>I5/(I5+I4)</f>
        <v>0.84426229508196726</v>
      </c>
      <c r="L7" t="s">
        <v>1338</v>
      </c>
      <c r="M7">
        <f>N5/(N5+N4)</f>
        <v>0</v>
      </c>
    </row>
    <row r="8" spans="2:15" x14ac:dyDescent="0.2">
      <c r="B8" t="s">
        <v>1339</v>
      </c>
      <c r="C8">
        <f>C4/(C4+D4)</f>
        <v>0.963963963963964</v>
      </c>
      <c r="G8" t="s">
        <v>1339</v>
      </c>
      <c r="H8">
        <f>H4/(H4+I4)</f>
        <v>0.85496183206106868</v>
      </c>
      <c r="L8" t="s">
        <v>1339</v>
      </c>
      <c r="M8">
        <f>M4/(M4+N4)</f>
        <v>0.98</v>
      </c>
    </row>
    <row r="9" spans="2:15" x14ac:dyDescent="0.2">
      <c r="B9" t="s">
        <v>1340</v>
      </c>
      <c r="C9">
        <f>D5/(C5+D5)</f>
        <v>0.96598639455782309</v>
      </c>
      <c r="G9" t="s">
        <v>1340</v>
      </c>
      <c r="H9">
        <f>I5/(H5+I5)</f>
        <v>0.98095238095238091</v>
      </c>
      <c r="L9" t="s">
        <v>1340</v>
      </c>
      <c r="M9" t="e">
        <f>N5/(M5+N5)</f>
        <v>#DIV/0!</v>
      </c>
    </row>
    <row r="10" spans="2:15" x14ac:dyDescent="0.2">
      <c r="B10" t="s">
        <v>1343</v>
      </c>
      <c r="C10">
        <f>C6/(1-C7)</f>
        <v>34.870535714285715</v>
      </c>
      <c r="G10" t="s">
        <v>1343</v>
      </c>
      <c r="H10">
        <f>H6/(1-H7)</f>
        <v>6.3084025854108976</v>
      </c>
      <c r="L10" t="s">
        <v>1343</v>
      </c>
      <c r="M10">
        <f>M6/(1-M7)</f>
        <v>1</v>
      </c>
    </row>
    <row r="11" spans="2:15" x14ac:dyDescent="0.2">
      <c r="B11" t="s">
        <v>1344</v>
      </c>
      <c r="C11">
        <f>(1-C6)/C7</f>
        <v>4.5900402414486875E-2</v>
      </c>
      <c r="G11" t="s">
        <v>1344</v>
      </c>
      <c r="H11">
        <f>(1-H6)/H7</f>
        <v>2.0780105603815428E-2</v>
      </c>
      <c r="L11" t="s">
        <v>1344</v>
      </c>
      <c r="M11" t="e">
        <f>(1-M6)/M7</f>
        <v>#DIV/0!</v>
      </c>
    </row>
    <row r="12" spans="2:15" x14ac:dyDescent="0.2">
      <c r="B12" t="s">
        <v>1348</v>
      </c>
      <c r="C12">
        <f>C4/(C4+D4)</f>
        <v>0.963963963963964</v>
      </c>
      <c r="G12" t="s">
        <v>1348</v>
      </c>
      <c r="H12">
        <f>H4/(H4+I4)</f>
        <v>0.85496183206106868</v>
      </c>
      <c r="L12" t="s">
        <v>1348</v>
      </c>
      <c r="M12">
        <f>M4/(M4+N4)</f>
        <v>0.98</v>
      </c>
    </row>
    <row r="13" spans="2:15" x14ac:dyDescent="0.2">
      <c r="B13" t="s">
        <v>1349</v>
      </c>
      <c r="C13">
        <f>C4/(C5+C4)</f>
        <v>0.9553571428571429</v>
      </c>
      <c r="G13" t="s">
        <v>1349</v>
      </c>
      <c r="H13">
        <f>H4/(H5+H4)</f>
        <v>0.98245614035087714</v>
      </c>
      <c r="L13" t="s">
        <v>1349</v>
      </c>
      <c r="M13">
        <f>M4/(M5+M4)</f>
        <v>1</v>
      </c>
    </row>
    <row r="14" spans="2:15" x14ac:dyDescent="0.2">
      <c r="B14" t="s">
        <v>1350</v>
      </c>
      <c r="C14">
        <f>2*(C12*C13)/(C12+C13)</f>
        <v>0.95964125560538127</v>
      </c>
      <c r="G14" t="s">
        <v>1350</v>
      </c>
      <c r="H14">
        <f>2*(H12*H13)/(H12+H13)</f>
        <v>0.91428571428571415</v>
      </c>
      <c r="L14" t="s">
        <v>1350</v>
      </c>
      <c r="M14">
        <f>2*(M12*M13)/(M12+M13)</f>
        <v>0.98989898989898994</v>
      </c>
    </row>
    <row r="15" spans="2:15" x14ac:dyDescent="0.2">
      <c r="C15" t="s">
        <v>1338</v>
      </c>
      <c r="D15" t="s">
        <v>1347</v>
      </c>
    </row>
    <row r="16" spans="2:15" x14ac:dyDescent="0.2">
      <c r="B16">
        <v>0</v>
      </c>
      <c r="C16">
        <v>0</v>
      </c>
      <c r="D16">
        <v>0</v>
      </c>
    </row>
    <row r="17" spans="2:4" x14ac:dyDescent="0.2">
      <c r="B17">
        <v>1</v>
      </c>
      <c r="C17">
        <v>0.9726027397260274</v>
      </c>
      <c r="D17">
        <v>0.9553571428571429</v>
      </c>
    </row>
    <row r="18" spans="2:4" x14ac:dyDescent="0.2">
      <c r="B18">
        <v>2</v>
      </c>
      <c r="C18">
        <v>1</v>
      </c>
      <c r="D1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44093-9C8D-C04F-B4F4-A1EE5D96EBF1}">
  <dimension ref="A1:F59"/>
  <sheetViews>
    <sheetView workbookViewId="0">
      <pane ySplit="2" topLeftCell="A3" activePane="bottomLeft" state="frozen"/>
      <selection pane="bottomLeft" activeCell="E60" sqref="E60"/>
    </sheetView>
  </sheetViews>
  <sheetFormatPr baseColWidth="10" defaultRowHeight="16" x14ac:dyDescent="0.2"/>
  <cols>
    <col min="1" max="1" width="85.33203125" customWidth="1"/>
    <col min="2" max="4" width="11" customWidth="1"/>
    <col min="5" max="5" width="15.6640625" style="40" customWidth="1"/>
    <col min="6" max="6" width="0" hidden="1" customWidth="1"/>
  </cols>
  <sheetData>
    <row r="1" spans="1:6" x14ac:dyDescent="0.2">
      <c r="A1" s="8" t="s">
        <v>1622</v>
      </c>
      <c r="B1" s="8"/>
      <c r="C1" s="8"/>
      <c r="D1" s="8"/>
    </row>
    <row r="2" spans="1:6" x14ac:dyDescent="0.2">
      <c r="A2" s="9" t="s">
        <v>2</v>
      </c>
      <c r="B2" s="9" t="s">
        <v>781</v>
      </c>
      <c r="C2" s="9" t="s">
        <v>489</v>
      </c>
      <c r="D2" s="9" t="s">
        <v>490</v>
      </c>
      <c r="E2" s="17" t="s">
        <v>488</v>
      </c>
      <c r="F2" t="s">
        <v>1357</v>
      </c>
    </row>
    <row r="3" spans="1:6" x14ac:dyDescent="0.2">
      <c r="A3" t="s">
        <v>381</v>
      </c>
      <c r="B3">
        <v>0.21199999999999999</v>
      </c>
      <c r="C3">
        <v>4.75487923812E-7</v>
      </c>
      <c r="D3">
        <v>8.5524427896318397E-5</v>
      </c>
      <c r="E3" s="40" t="s">
        <v>105</v>
      </c>
    </row>
    <row r="4" spans="1:6" x14ac:dyDescent="0.2">
      <c r="A4" t="s">
        <v>382</v>
      </c>
      <c r="B4">
        <v>0.33500000000000002</v>
      </c>
      <c r="C4">
        <v>3.1744295025099999E-5</v>
      </c>
      <c r="D4">
        <v>2.3790585549366599E-3</v>
      </c>
      <c r="E4" s="40" t="s">
        <v>25</v>
      </c>
      <c r="F4" t="s">
        <v>1367</v>
      </c>
    </row>
    <row r="5" spans="1:6" x14ac:dyDescent="0.2">
      <c r="A5" t="s">
        <v>383</v>
      </c>
      <c r="B5">
        <v>0.5</v>
      </c>
      <c r="C5">
        <v>1.5191599440700001E-3</v>
      </c>
      <c r="D5">
        <v>4.32501018183808E-2</v>
      </c>
      <c r="E5" s="40" t="s">
        <v>5</v>
      </c>
      <c r="F5" t="s">
        <v>1358</v>
      </c>
    </row>
    <row r="6" spans="1:6" x14ac:dyDescent="0.2">
      <c r="A6" t="s">
        <v>384</v>
      </c>
      <c r="B6">
        <v>-0.191</v>
      </c>
      <c r="C6">
        <v>3.8855205523999998E-4</v>
      </c>
      <c r="D6">
        <v>1.5657155001112401E-2</v>
      </c>
      <c r="E6" s="40" t="s">
        <v>5</v>
      </c>
      <c r="F6" t="s">
        <v>5</v>
      </c>
    </row>
    <row r="7" spans="1:6" x14ac:dyDescent="0.2">
      <c r="A7" t="s">
        <v>385</v>
      </c>
      <c r="B7">
        <v>-0.13800000000000001</v>
      </c>
      <c r="C7">
        <v>4.1290980179499999E-6</v>
      </c>
      <c r="D7">
        <v>4.1919168008672399E-4</v>
      </c>
      <c r="E7" s="40" t="s">
        <v>5</v>
      </c>
      <c r="F7" t="s">
        <v>5</v>
      </c>
    </row>
    <row r="8" spans="1:6" x14ac:dyDescent="0.2">
      <c r="A8" t="s">
        <v>386</v>
      </c>
      <c r="B8">
        <v>0.748</v>
      </c>
      <c r="C8">
        <v>5.33561689258E-5</v>
      </c>
      <c r="D8">
        <v>3.5110961893124E-3</v>
      </c>
      <c r="E8" s="40" t="s">
        <v>438</v>
      </c>
    </row>
    <row r="9" spans="1:6" x14ac:dyDescent="0.2">
      <c r="A9" t="s">
        <v>387</v>
      </c>
      <c r="B9">
        <v>0.17299999999999999</v>
      </c>
      <c r="C9">
        <v>3.6795305264800002E-4</v>
      </c>
      <c r="D9">
        <v>1.5657155001112401E-2</v>
      </c>
      <c r="E9" s="40" t="s">
        <v>111</v>
      </c>
    </row>
    <row r="10" spans="1:6" x14ac:dyDescent="0.2">
      <c r="A10" t="s">
        <v>388</v>
      </c>
      <c r="B10">
        <v>0.245</v>
      </c>
      <c r="C10">
        <v>9.1780637578900004E-7</v>
      </c>
      <c r="D10">
        <v>1.45661270698748E-4</v>
      </c>
      <c r="E10" s="40" t="s">
        <v>5</v>
      </c>
      <c r="F10" t="s">
        <v>1359</v>
      </c>
    </row>
    <row r="11" spans="1:6" x14ac:dyDescent="0.2">
      <c r="A11" t="s">
        <v>389</v>
      </c>
      <c r="B11">
        <v>0.182</v>
      </c>
      <c r="C11">
        <v>1.5372205605000001E-3</v>
      </c>
      <c r="D11">
        <v>4.32501018183808E-2</v>
      </c>
      <c r="E11" s="40" t="s">
        <v>105</v>
      </c>
    </row>
    <row r="12" spans="1:6" x14ac:dyDescent="0.2">
      <c r="A12" t="s">
        <v>390</v>
      </c>
      <c r="B12">
        <v>-0.35899999999999999</v>
      </c>
      <c r="C12">
        <v>3.7564494989999998E-4</v>
      </c>
      <c r="D12">
        <v>1.5657155001112401E-2</v>
      </c>
      <c r="E12" s="40" t="s">
        <v>99</v>
      </c>
    </row>
    <row r="13" spans="1:6" x14ac:dyDescent="0.2">
      <c r="A13" t="s">
        <v>391</v>
      </c>
      <c r="B13">
        <v>-0.60499999999999998</v>
      </c>
      <c r="C13">
        <v>1.9985683933899999E-4</v>
      </c>
      <c r="D13">
        <v>1.0173844387483401E-2</v>
      </c>
      <c r="E13" s="40" t="s">
        <v>25</v>
      </c>
      <c r="F13" t="s">
        <v>1367</v>
      </c>
    </row>
    <row r="14" spans="1:6" x14ac:dyDescent="0.2">
      <c r="A14" t="s">
        <v>392</v>
      </c>
      <c r="B14">
        <v>0.79</v>
      </c>
      <c r="C14">
        <v>2.7450342587899998E-7</v>
      </c>
      <c r="D14">
        <v>5.6970018693964703E-5</v>
      </c>
      <c r="E14" s="40" t="s">
        <v>99</v>
      </c>
    </row>
    <row r="15" spans="1:6" x14ac:dyDescent="0.2">
      <c r="A15" t="s">
        <v>393</v>
      </c>
      <c r="B15">
        <v>0.46500000000000002</v>
      </c>
      <c r="C15">
        <v>4.1950242262199999E-6</v>
      </c>
      <c r="D15">
        <v>4.1919168008672399E-4</v>
      </c>
      <c r="E15" s="40" t="s">
        <v>111</v>
      </c>
    </row>
    <row r="16" spans="1:6" x14ac:dyDescent="0.2">
      <c r="A16" t="s">
        <v>394</v>
      </c>
      <c r="B16">
        <v>0.159</v>
      </c>
      <c r="C16">
        <v>8.64859150583E-4</v>
      </c>
      <c r="D16">
        <v>2.88072838058386E-2</v>
      </c>
      <c r="E16" s="40" t="s">
        <v>5</v>
      </c>
      <c r="F16" t="s">
        <v>1360</v>
      </c>
    </row>
    <row r="17" spans="1:6" x14ac:dyDescent="0.2">
      <c r="A17" t="s">
        <v>395</v>
      </c>
      <c r="B17">
        <v>-0.13300000000000001</v>
      </c>
      <c r="C17">
        <v>1.76092279003E-6</v>
      </c>
      <c r="D17">
        <v>2.15953167613679E-4</v>
      </c>
      <c r="E17" s="40" t="s">
        <v>99</v>
      </c>
    </row>
    <row r="18" spans="1:6" x14ac:dyDescent="0.2">
      <c r="A18" t="s">
        <v>396</v>
      </c>
      <c r="B18">
        <v>-0.28899999999999998</v>
      </c>
      <c r="C18">
        <v>1.50801914071E-5</v>
      </c>
      <c r="D18">
        <v>1.2329198914047201E-3</v>
      </c>
      <c r="E18" s="40" t="s">
        <v>5</v>
      </c>
      <c r="F18" t="s">
        <v>5</v>
      </c>
    </row>
    <row r="19" spans="1:6" x14ac:dyDescent="0.2">
      <c r="A19" t="s">
        <v>397</v>
      </c>
      <c r="B19">
        <v>0.15</v>
      </c>
      <c r="C19">
        <v>1.88752317304E-5</v>
      </c>
      <c r="D19">
        <v>1.4978051531946801E-3</v>
      </c>
      <c r="E19" s="40" t="s">
        <v>105</v>
      </c>
    </row>
    <row r="20" spans="1:6" x14ac:dyDescent="0.2">
      <c r="A20" t="s">
        <v>398</v>
      </c>
      <c r="B20">
        <v>0.46899999999999997</v>
      </c>
      <c r="C20">
        <v>1.88258122937E-4</v>
      </c>
      <c r="D20">
        <v>9.9592238369416806E-3</v>
      </c>
      <c r="E20" s="40" t="s">
        <v>5</v>
      </c>
      <c r="F20" t="s">
        <v>1361</v>
      </c>
    </row>
    <row r="21" spans="1:6" x14ac:dyDescent="0.2">
      <c r="A21" t="s">
        <v>399</v>
      </c>
      <c r="B21">
        <v>0.17699999999999999</v>
      </c>
      <c r="C21">
        <v>9.3279133111000005E-6</v>
      </c>
      <c r="D21">
        <v>8.3889033711159299E-4</v>
      </c>
      <c r="E21" s="40" t="s">
        <v>105</v>
      </c>
    </row>
    <row r="22" spans="1:6" x14ac:dyDescent="0.2">
      <c r="A22" t="s">
        <v>400</v>
      </c>
      <c r="B22">
        <v>0.18</v>
      </c>
      <c r="C22">
        <v>1.6990214993399999E-4</v>
      </c>
      <c r="D22">
        <v>9.1679200104386304E-3</v>
      </c>
      <c r="E22" s="40" t="s">
        <v>219</v>
      </c>
    </row>
    <row r="23" spans="1:6" x14ac:dyDescent="0.2">
      <c r="A23" t="s">
        <v>401</v>
      </c>
      <c r="B23">
        <v>-0.17499999999999999</v>
      </c>
      <c r="C23">
        <v>3.2196216108900001E-4</v>
      </c>
      <c r="D23">
        <v>1.424022804292E-2</v>
      </c>
      <c r="E23" s="40" t="s">
        <v>5</v>
      </c>
      <c r="F23" t="s">
        <v>1359</v>
      </c>
    </row>
    <row r="24" spans="1:6" x14ac:dyDescent="0.2">
      <c r="A24" t="s">
        <v>402</v>
      </c>
      <c r="B24">
        <v>-0.17</v>
      </c>
      <c r="C24">
        <v>8.0304290787399995E-4</v>
      </c>
      <c r="D24">
        <v>2.7425440068912E-2</v>
      </c>
      <c r="E24" s="40" t="s">
        <v>5</v>
      </c>
      <c r="F24" t="s">
        <v>1359</v>
      </c>
    </row>
    <row r="25" spans="1:6" x14ac:dyDescent="0.2">
      <c r="A25" t="s">
        <v>403</v>
      </c>
      <c r="B25">
        <v>-0.20599999999999999</v>
      </c>
      <c r="C25">
        <v>3.9348881337799999E-4</v>
      </c>
      <c r="D25">
        <v>1.5657155001112401E-2</v>
      </c>
      <c r="E25" s="40" t="s">
        <v>5</v>
      </c>
      <c r="F25" t="s">
        <v>1359</v>
      </c>
    </row>
    <row r="26" spans="1:6" x14ac:dyDescent="0.2">
      <c r="A26" t="s">
        <v>404</v>
      </c>
      <c r="B26">
        <v>-0.22</v>
      </c>
      <c r="C26">
        <v>3.8417866898499999E-4</v>
      </c>
      <c r="D26">
        <v>1.5657155001112401E-2</v>
      </c>
      <c r="E26" s="40" t="s">
        <v>5</v>
      </c>
      <c r="F26" t="s">
        <v>1362</v>
      </c>
    </row>
    <row r="27" spans="1:6" x14ac:dyDescent="0.2">
      <c r="A27" t="s">
        <v>405</v>
      </c>
      <c r="B27">
        <v>0.13</v>
      </c>
      <c r="C27">
        <v>7.6817940525200005E-4</v>
      </c>
      <c r="D27">
        <v>2.6916208251557001E-2</v>
      </c>
      <c r="E27" s="40" t="s">
        <v>99</v>
      </c>
    </row>
    <row r="28" spans="1:6" x14ac:dyDescent="0.2">
      <c r="A28" t="s">
        <v>406</v>
      </c>
      <c r="B28">
        <v>-0.129</v>
      </c>
      <c r="C28">
        <v>2.1450711207300001E-9</v>
      </c>
      <c r="D28">
        <v>8.9097637832763699E-7</v>
      </c>
      <c r="E28" s="40" t="s">
        <v>5</v>
      </c>
      <c r="F28" t="s">
        <v>5</v>
      </c>
    </row>
    <row r="29" spans="1:6" x14ac:dyDescent="0.2">
      <c r="A29" t="s">
        <v>407</v>
      </c>
      <c r="B29">
        <v>0.18099999999999999</v>
      </c>
      <c r="C29">
        <v>2.1154952234399999E-9</v>
      </c>
      <c r="D29">
        <v>8.9097637832763699E-7</v>
      </c>
      <c r="E29" s="40" t="s">
        <v>99</v>
      </c>
    </row>
    <row r="30" spans="1:6" x14ac:dyDescent="0.2">
      <c r="A30" t="s">
        <v>408</v>
      </c>
      <c r="B30">
        <v>0.13500000000000001</v>
      </c>
      <c r="C30">
        <v>3.1356897424699999E-4</v>
      </c>
      <c r="D30">
        <v>1.41001515419734E-2</v>
      </c>
      <c r="E30" s="40" t="s">
        <v>5</v>
      </c>
      <c r="F30" t="s">
        <v>1363</v>
      </c>
    </row>
    <row r="31" spans="1:6" x14ac:dyDescent="0.2">
      <c r="A31" t="s">
        <v>409</v>
      </c>
      <c r="B31">
        <v>-0.17100000000000001</v>
      </c>
      <c r="C31">
        <v>4.3052515131300003E-5</v>
      </c>
      <c r="D31">
        <v>2.97835091857044E-3</v>
      </c>
      <c r="E31" s="40" t="s">
        <v>5</v>
      </c>
      <c r="F31" t="s">
        <v>1364</v>
      </c>
    </row>
    <row r="32" spans="1:6" x14ac:dyDescent="0.2">
      <c r="A32" t="s">
        <v>410</v>
      </c>
      <c r="B32">
        <v>0.32800000000000001</v>
      </c>
      <c r="C32">
        <v>7.6880279819100002E-5</v>
      </c>
      <c r="D32">
        <v>4.7141589761802603E-3</v>
      </c>
      <c r="E32" s="40" t="s">
        <v>438</v>
      </c>
    </row>
    <row r="33" spans="1:6" x14ac:dyDescent="0.2">
      <c r="A33" t="s">
        <v>411</v>
      </c>
      <c r="B33">
        <v>-0.12</v>
      </c>
      <c r="C33">
        <v>1.35051546457E-5</v>
      </c>
      <c r="D33">
        <v>1.1386533510655799E-3</v>
      </c>
      <c r="E33" s="40" t="s">
        <v>5</v>
      </c>
      <c r="F33" t="s">
        <v>95</v>
      </c>
    </row>
    <row r="34" spans="1:6" x14ac:dyDescent="0.2">
      <c r="A34" t="s">
        <v>412</v>
      </c>
      <c r="B34">
        <v>0.16900000000000001</v>
      </c>
      <c r="C34">
        <v>5.1947303347800002E-8</v>
      </c>
      <c r="D34">
        <v>1.2741256766578499E-5</v>
      </c>
      <c r="E34" s="40" t="s">
        <v>25</v>
      </c>
      <c r="F34" t="s">
        <v>25</v>
      </c>
    </row>
    <row r="35" spans="1:6" x14ac:dyDescent="0.2">
      <c r="A35" t="s">
        <v>413</v>
      </c>
      <c r="B35">
        <v>-0.432</v>
      </c>
      <c r="C35">
        <v>1.18492025942E-4</v>
      </c>
      <c r="D35">
        <v>6.9498149128590404E-3</v>
      </c>
      <c r="E35" s="40" t="s">
        <v>5</v>
      </c>
      <c r="F35" t="s">
        <v>1360</v>
      </c>
    </row>
    <row r="36" spans="1:6" x14ac:dyDescent="0.2">
      <c r="A36" t="s">
        <v>414</v>
      </c>
      <c r="B36">
        <v>-0.13200000000000001</v>
      </c>
      <c r="C36">
        <v>1.07892507484E-7</v>
      </c>
      <c r="D36">
        <v>2.42578320993193E-5</v>
      </c>
      <c r="E36" s="40" t="s">
        <v>5</v>
      </c>
      <c r="F36" t="s">
        <v>5</v>
      </c>
    </row>
    <row r="37" spans="1:6" x14ac:dyDescent="0.2">
      <c r="A37" t="s">
        <v>415</v>
      </c>
      <c r="B37">
        <v>0.16400000000000001</v>
      </c>
      <c r="C37">
        <v>2.5571208204800002E-4</v>
      </c>
      <c r="D37">
        <v>1.21037052169386E-2</v>
      </c>
      <c r="E37" s="40" t="s">
        <v>111</v>
      </c>
    </row>
    <row r="38" spans="1:6" x14ac:dyDescent="0.2">
      <c r="A38" t="s">
        <v>416</v>
      </c>
      <c r="B38">
        <v>0.58299999999999996</v>
      </c>
      <c r="C38">
        <v>5.6882158923699997E-4</v>
      </c>
      <c r="D38">
        <v>2.0977062349168001E-2</v>
      </c>
      <c r="E38" s="40" t="s">
        <v>439</v>
      </c>
    </row>
    <row r="39" spans="1:6" x14ac:dyDescent="0.2">
      <c r="A39" t="s">
        <v>417</v>
      </c>
      <c r="B39">
        <v>-0.14699999999999999</v>
      </c>
      <c r="C39">
        <v>2.3116510927700001E-9</v>
      </c>
      <c r="D39">
        <v>8.9097637832763699E-7</v>
      </c>
      <c r="E39" s="40" t="s">
        <v>5</v>
      </c>
      <c r="F39" t="s">
        <v>5</v>
      </c>
    </row>
    <row r="40" spans="1:6" x14ac:dyDescent="0.2">
      <c r="A40" t="s">
        <v>418</v>
      </c>
      <c r="B40">
        <v>0.375</v>
      </c>
      <c r="C40">
        <v>9.6123015288599996E-4</v>
      </c>
      <c r="D40">
        <v>3.12457705118846E-2</v>
      </c>
      <c r="E40" s="40" t="s">
        <v>439</v>
      </c>
    </row>
    <row r="41" spans="1:6" x14ac:dyDescent="0.2">
      <c r="A41" t="s">
        <v>419</v>
      </c>
      <c r="B41">
        <v>-0.114</v>
      </c>
      <c r="C41">
        <v>8.1599259571500007E-9</v>
      </c>
      <c r="D41">
        <v>2.44616447026563E-6</v>
      </c>
      <c r="E41" s="40" t="s">
        <v>5</v>
      </c>
      <c r="F41" t="s">
        <v>1365</v>
      </c>
    </row>
    <row r="42" spans="1:6" x14ac:dyDescent="0.2">
      <c r="A42" t="s">
        <v>420</v>
      </c>
      <c r="B42">
        <v>-0.1</v>
      </c>
      <c r="C42">
        <v>1.0525026925099999E-3</v>
      </c>
      <c r="D42">
        <v>3.3805384099904502E-2</v>
      </c>
      <c r="E42" s="40" t="s">
        <v>25</v>
      </c>
      <c r="F42" t="s">
        <v>1360</v>
      </c>
    </row>
    <row r="43" spans="1:6" x14ac:dyDescent="0.2">
      <c r="A43" t="s">
        <v>421</v>
      </c>
      <c r="B43">
        <v>-0.13</v>
      </c>
      <c r="C43">
        <v>3.0065121486800001E-6</v>
      </c>
      <c r="D43">
        <v>3.37982074047443E-4</v>
      </c>
      <c r="E43" s="40" t="s">
        <v>5</v>
      </c>
      <c r="F43" t="s">
        <v>5</v>
      </c>
    </row>
    <row r="44" spans="1:6" x14ac:dyDescent="0.2">
      <c r="A44" t="s">
        <v>422</v>
      </c>
      <c r="B44">
        <v>0.314</v>
      </c>
      <c r="C44">
        <v>3.7709681465800002E-4</v>
      </c>
      <c r="D44">
        <v>1.5657155001112401E-2</v>
      </c>
      <c r="E44" s="40" t="s">
        <v>5</v>
      </c>
      <c r="F44" t="s">
        <v>5</v>
      </c>
    </row>
    <row r="45" spans="1:6" x14ac:dyDescent="0.2">
      <c r="A45" t="s">
        <v>423</v>
      </c>
      <c r="B45">
        <v>0.47399999999999998</v>
      </c>
      <c r="C45">
        <v>2.61348171303E-4</v>
      </c>
      <c r="D45">
        <v>1.2157195968543E-2</v>
      </c>
      <c r="E45" s="40" t="s">
        <v>99</v>
      </c>
    </row>
    <row r="46" spans="1:6" x14ac:dyDescent="0.2">
      <c r="A46" t="s">
        <v>424</v>
      </c>
      <c r="B46">
        <v>0.252</v>
      </c>
      <c r="C46">
        <v>1.56000685313E-4</v>
      </c>
      <c r="D46">
        <v>8.6573141553537899E-3</v>
      </c>
      <c r="E46" s="40" t="s">
        <v>99</v>
      </c>
    </row>
    <row r="47" spans="1:6" x14ac:dyDescent="0.2">
      <c r="A47" t="s">
        <v>425</v>
      </c>
      <c r="B47">
        <v>0.19600000000000001</v>
      </c>
      <c r="C47">
        <v>1.53791668533E-6</v>
      </c>
      <c r="D47">
        <v>2.0294771859184901E-4</v>
      </c>
      <c r="E47" s="40" t="s">
        <v>111</v>
      </c>
    </row>
    <row r="48" spans="1:6" x14ac:dyDescent="0.2">
      <c r="A48" t="s">
        <v>426</v>
      </c>
      <c r="B48">
        <v>0.15</v>
      </c>
      <c r="C48">
        <v>1.1620300571800001E-5</v>
      </c>
      <c r="D48">
        <v>1.01134099815214E-3</v>
      </c>
      <c r="E48" s="40" t="s">
        <v>111</v>
      </c>
    </row>
    <row r="49" spans="1:6" x14ac:dyDescent="0.2">
      <c r="A49" t="s">
        <v>427</v>
      </c>
      <c r="B49">
        <v>-0.79500000000000004</v>
      </c>
      <c r="C49">
        <v>7.1588011219000004E-7</v>
      </c>
      <c r="D49">
        <v>1.20715283918038E-4</v>
      </c>
      <c r="E49" s="40" t="s">
        <v>111</v>
      </c>
    </row>
    <row r="50" spans="1:6" x14ac:dyDescent="0.2">
      <c r="A50" t="s">
        <v>428</v>
      </c>
      <c r="B50">
        <v>-0.10199999999999999</v>
      </c>
      <c r="C50">
        <v>5.8070283438100001E-5</v>
      </c>
      <c r="D50">
        <v>3.7303243979998498E-3</v>
      </c>
      <c r="E50" s="40" t="s">
        <v>5</v>
      </c>
      <c r="F50" t="s">
        <v>5</v>
      </c>
    </row>
    <row r="51" spans="1:6" x14ac:dyDescent="0.2">
      <c r="A51" t="s">
        <v>429</v>
      </c>
      <c r="B51">
        <v>-0.28299999999999997</v>
      </c>
      <c r="C51">
        <v>5.0913438841800001E-5</v>
      </c>
      <c r="D51">
        <v>3.4341114498794099E-3</v>
      </c>
      <c r="E51" s="40" t="s">
        <v>111</v>
      </c>
    </row>
    <row r="52" spans="1:6" x14ac:dyDescent="0.2">
      <c r="A52" t="s">
        <v>430</v>
      </c>
      <c r="B52">
        <v>0.19700000000000001</v>
      </c>
      <c r="C52">
        <v>1.13699265026E-3</v>
      </c>
      <c r="D52">
        <v>3.56698391907148E-2</v>
      </c>
      <c r="E52" s="40" t="s">
        <v>25</v>
      </c>
      <c r="F52" t="s">
        <v>25</v>
      </c>
    </row>
    <row r="53" spans="1:6" x14ac:dyDescent="0.2">
      <c r="A53" t="s">
        <v>431</v>
      </c>
      <c r="B53">
        <v>-0.11899999999999999</v>
      </c>
      <c r="C53">
        <v>0</v>
      </c>
      <c r="D53">
        <v>0</v>
      </c>
      <c r="E53" s="40" t="s">
        <v>5</v>
      </c>
      <c r="F53" t="s">
        <v>5</v>
      </c>
    </row>
    <row r="54" spans="1:6" x14ac:dyDescent="0.2">
      <c r="A54" t="s">
        <v>432</v>
      </c>
      <c r="B54">
        <v>0.216</v>
      </c>
      <c r="C54">
        <v>4.4408920985E-16</v>
      </c>
      <c r="D54">
        <v>5.9907634408764995E-13</v>
      </c>
      <c r="E54" s="40" t="s">
        <v>25</v>
      </c>
      <c r="F54" t="s">
        <v>25</v>
      </c>
    </row>
    <row r="55" spans="1:6" x14ac:dyDescent="0.2">
      <c r="A55" t="s">
        <v>433</v>
      </c>
      <c r="B55">
        <v>-0.151</v>
      </c>
      <c r="C55">
        <v>3.6567552016400002E-6</v>
      </c>
      <c r="D55">
        <v>3.9463702136098799E-4</v>
      </c>
      <c r="E55" s="40" t="s">
        <v>5</v>
      </c>
      <c r="F55" t="s">
        <v>5</v>
      </c>
    </row>
    <row r="56" spans="1:6" x14ac:dyDescent="0.2">
      <c r="A56" t="s">
        <v>434</v>
      </c>
      <c r="B56">
        <v>0.111</v>
      </c>
      <c r="C56">
        <v>8.4236548972799999E-4</v>
      </c>
      <c r="D56">
        <v>2.8408776141076699E-2</v>
      </c>
      <c r="E56" s="40" t="s">
        <v>25</v>
      </c>
      <c r="F56" t="s">
        <v>25</v>
      </c>
    </row>
    <row r="57" spans="1:6" x14ac:dyDescent="0.2">
      <c r="A57" t="s">
        <v>435</v>
      </c>
      <c r="B57">
        <v>-0.27800000000000002</v>
      </c>
      <c r="C57">
        <v>3.8018860666300003E-5</v>
      </c>
      <c r="D57">
        <v>2.7227589791431E-3</v>
      </c>
      <c r="E57" s="40" t="s">
        <v>5</v>
      </c>
      <c r="F57" t="s">
        <v>1366</v>
      </c>
    </row>
    <row r="58" spans="1:6" x14ac:dyDescent="0.2">
      <c r="A58" t="s">
        <v>436</v>
      </c>
      <c r="B58">
        <v>0.59199999999999997</v>
      </c>
      <c r="C58">
        <v>1.5723068703199999E-4</v>
      </c>
      <c r="D58">
        <v>8.6573141553537899E-3</v>
      </c>
      <c r="E58" s="40" t="s">
        <v>99</v>
      </c>
    </row>
    <row r="59" spans="1:6" x14ac:dyDescent="0.2">
      <c r="A59" s="14" t="s">
        <v>437</v>
      </c>
      <c r="B59" s="14">
        <v>0.125</v>
      </c>
      <c r="C59" s="14">
        <v>2.2390098879399999E-6</v>
      </c>
      <c r="D59" s="14">
        <v>2.6264559468096099E-4</v>
      </c>
      <c r="E59" s="41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6EDD-6F71-E544-B173-1FA10A44B3B5}">
  <dimension ref="A1:E50"/>
  <sheetViews>
    <sheetView workbookViewId="0">
      <pane ySplit="2" topLeftCell="A3" activePane="bottomLeft" state="frozen"/>
      <selection pane="bottomLeft" activeCell="A2" sqref="A2"/>
    </sheetView>
  </sheetViews>
  <sheetFormatPr baseColWidth="10" defaultRowHeight="16" x14ac:dyDescent="0.2"/>
  <cols>
    <col min="1" max="1" width="90.6640625" customWidth="1"/>
    <col min="2" max="4" width="12.33203125" customWidth="1"/>
    <col min="5" max="5" width="10.83203125" style="10"/>
  </cols>
  <sheetData>
    <row r="1" spans="1:5" x14ac:dyDescent="0.2">
      <c r="A1" s="8" t="s">
        <v>1621</v>
      </c>
      <c r="B1" s="8"/>
      <c r="C1" s="8"/>
      <c r="D1" s="8"/>
    </row>
    <row r="2" spans="1:5" x14ac:dyDescent="0.2">
      <c r="A2" s="9" t="s">
        <v>2</v>
      </c>
      <c r="B2" s="9" t="s">
        <v>781</v>
      </c>
      <c r="C2" s="9" t="s">
        <v>489</v>
      </c>
      <c r="D2" s="9" t="s">
        <v>490</v>
      </c>
      <c r="E2" s="39" t="s">
        <v>488</v>
      </c>
    </row>
    <row r="3" spans="1:5" x14ac:dyDescent="0.2">
      <c r="A3" t="s">
        <v>440</v>
      </c>
      <c r="B3">
        <v>-0.112</v>
      </c>
      <c r="C3">
        <v>8.3411055840099999E-12</v>
      </c>
      <c r="D3">
        <v>1.1813785875486099E-8</v>
      </c>
      <c r="E3" s="10" t="s">
        <v>5</v>
      </c>
    </row>
    <row r="4" spans="1:5" x14ac:dyDescent="0.2">
      <c r="A4" t="s">
        <v>441</v>
      </c>
      <c r="B4">
        <v>-0.63200000000000001</v>
      </c>
      <c r="C4">
        <v>2.1957986697100002E-5</v>
      </c>
      <c r="D4">
        <v>2.8272571356356899E-3</v>
      </c>
      <c r="E4" s="10" t="s">
        <v>5</v>
      </c>
    </row>
    <row r="5" spans="1:5" x14ac:dyDescent="0.2">
      <c r="A5" t="s">
        <v>442</v>
      </c>
      <c r="B5">
        <v>0.16500000000000001</v>
      </c>
      <c r="C5">
        <v>7.9679908539899999E-4</v>
      </c>
      <c r="D5">
        <v>3.8040441728767901E-2</v>
      </c>
      <c r="E5" s="10" t="s">
        <v>111</v>
      </c>
    </row>
    <row r="6" spans="1:5" x14ac:dyDescent="0.2">
      <c r="A6" t="s">
        <v>443</v>
      </c>
      <c r="B6">
        <v>-0.56799999999999995</v>
      </c>
      <c r="C6">
        <v>1.02411015999E-4</v>
      </c>
      <c r="D6">
        <v>8.8804981016275698E-3</v>
      </c>
      <c r="E6" s="10" t="s">
        <v>99</v>
      </c>
    </row>
    <row r="7" spans="1:5" x14ac:dyDescent="0.2">
      <c r="A7" t="s">
        <v>444</v>
      </c>
      <c r="B7">
        <v>-0.22900000000000001</v>
      </c>
      <c r="C7">
        <v>6.5269039393599996E-5</v>
      </c>
      <c r="D7">
        <v>6.1628477418534701E-3</v>
      </c>
      <c r="E7" s="10" t="s">
        <v>5</v>
      </c>
    </row>
    <row r="8" spans="1:5" x14ac:dyDescent="0.2">
      <c r="A8" t="s">
        <v>445</v>
      </c>
      <c r="B8">
        <v>0.192</v>
      </c>
      <c r="C8">
        <v>2.8356633428700001E-4</v>
      </c>
      <c r="D8">
        <v>1.8536513144391701E-2</v>
      </c>
      <c r="E8" s="10" t="s">
        <v>111</v>
      </c>
    </row>
    <row r="9" spans="1:5" x14ac:dyDescent="0.2">
      <c r="A9" t="s">
        <v>446</v>
      </c>
      <c r="B9">
        <v>-0.108</v>
      </c>
      <c r="C9">
        <v>4.8334040769800001E-8</v>
      </c>
      <c r="D9">
        <v>2.0537133923087999E-5</v>
      </c>
      <c r="E9" s="10" t="s">
        <v>5</v>
      </c>
    </row>
    <row r="10" spans="1:5" x14ac:dyDescent="0.2">
      <c r="A10" t="s">
        <v>447</v>
      </c>
      <c r="B10">
        <v>0.105</v>
      </c>
      <c r="C10">
        <v>9.9197849209500008E-4</v>
      </c>
      <c r="D10">
        <v>4.4282411997134001E-2</v>
      </c>
      <c r="E10" s="10" t="s">
        <v>5</v>
      </c>
    </row>
    <row r="11" spans="1:5" x14ac:dyDescent="0.2">
      <c r="A11" t="s">
        <v>448</v>
      </c>
      <c r="B11">
        <v>-0.214</v>
      </c>
      <c r="C11">
        <v>5.6250592270399999E-5</v>
      </c>
      <c r="D11">
        <v>5.6906849180221302E-3</v>
      </c>
      <c r="E11" s="10" t="s">
        <v>5</v>
      </c>
    </row>
    <row r="12" spans="1:5" x14ac:dyDescent="0.2">
      <c r="A12" t="s">
        <v>449</v>
      </c>
      <c r="B12">
        <v>0.19900000000000001</v>
      </c>
      <c r="C12">
        <v>2.5303578791099999E-4</v>
      </c>
      <c r="D12">
        <v>1.70658581402196E-2</v>
      </c>
      <c r="E12" s="10" t="s">
        <v>111</v>
      </c>
    </row>
    <row r="13" spans="1:5" x14ac:dyDescent="0.2">
      <c r="A13" t="s">
        <v>450</v>
      </c>
      <c r="B13">
        <v>0.49399999999999999</v>
      </c>
      <c r="C13">
        <v>5.6546151011799999E-4</v>
      </c>
      <c r="D13">
        <v>2.9398616952583199E-2</v>
      </c>
      <c r="E13" s="10" t="s">
        <v>99</v>
      </c>
    </row>
    <row r="14" spans="1:5" x14ac:dyDescent="0.2">
      <c r="A14" t="s">
        <v>451</v>
      </c>
      <c r="B14">
        <v>-0.20200000000000001</v>
      </c>
      <c r="C14">
        <v>9.1261247620000004E-5</v>
      </c>
      <c r="D14">
        <v>8.2504051305825506E-3</v>
      </c>
      <c r="E14" s="10" t="s">
        <v>5</v>
      </c>
    </row>
    <row r="15" spans="1:5" x14ac:dyDescent="0.2">
      <c r="A15" t="s">
        <v>452</v>
      </c>
      <c r="B15">
        <v>0.16500000000000001</v>
      </c>
      <c r="C15">
        <v>6.40024942576E-4</v>
      </c>
      <c r="D15">
        <v>3.19937174235932E-2</v>
      </c>
      <c r="E15" s="10" t="s">
        <v>5</v>
      </c>
    </row>
    <row r="16" spans="1:5" x14ac:dyDescent="0.2">
      <c r="A16" t="s">
        <v>453</v>
      </c>
      <c r="B16">
        <v>-0.23300000000000001</v>
      </c>
      <c r="C16">
        <v>2.0930648152499999E-6</v>
      </c>
      <c r="D16">
        <v>4.6807538947353901E-4</v>
      </c>
      <c r="E16" s="10" t="s">
        <v>5</v>
      </c>
    </row>
    <row r="17" spans="1:5" x14ac:dyDescent="0.2">
      <c r="A17" t="s">
        <v>454</v>
      </c>
      <c r="B17">
        <v>0.27600000000000002</v>
      </c>
      <c r="C17">
        <v>1.04202836429E-3</v>
      </c>
      <c r="D17">
        <v>4.5179372651716398E-2</v>
      </c>
      <c r="E17" s="10" t="s">
        <v>5</v>
      </c>
    </row>
    <row r="18" spans="1:5" x14ac:dyDescent="0.2">
      <c r="A18" t="s">
        <v>455</v>
      </c>
      <c r="B18">
        <v>-0.49</v>
      </c>
      <c r="C18">
        <v>6.3673515193400003E-4</v>
      </c>
      <c r="D18">
        <v>3.19937174235932E-2</v>
      </c>
      <c r="E18" s="10" t="s">
        <v>99</v>
      </c>
    </row>
    <row r="19" spans="1:5" x14ac:dyDescent="0.2">
      <c r="A19" t="s">
        <v>456</v>
      </c>
      <c r="B19">
        <v>-0.79300000000000004</v>
      </c>
      <c r="C19">
        <v>8.4349375706300005E-8</v>
      </c>
      <c r="D19">
        <v>2.8308879059314599E-5</v>
      </c>
      <c r="E19" s="10" t="s">
        <v>105</v>
      </c>
    </row>
    <row r="20" spans="1:5" x14ac:dyDescent="0.2">
      <c r="A20" t="s">
        <v>457</v>
      </c>
      <c r="B20">
        <v>-0.55500000000000005</v>
      </c>
      <c r="C20">
        <v>1.13705081468E-3</v>
      </c>
      <c r="D20">
        <v>4.64550856882242E-2</v>
      </c>
      <c r="E20" s="10" t="s">
        <v>5</v>
      </c>
    </row>
    <row r="21" spans="1:5" x14ac:dyDescent="0.2">
      <c r="A21" t="s">
        <v>458</v>
      </c>
      <c r="B21">
        <v>0.10100000000000001</v>
      </c>
      <c r="C21">
        <v>4.4373973377199999E-4</v>
      </c>
      <c r="D21">
        <v>2.5479055794557101E-2</v>
      </c>
      <c r="E21" s="10" t="s">
        <v>5</v>
      </c>
    </row>
    <row r="22" spans="1:5" x14ac:dyDescent="0.2">
      <c r="A22" t="s">
        <v>459</v>
      </c>
      <c r="B22">
        <v>0.151</v>
      </c>
      <c r="C22">
        <v>1.89410076476E-4</v>
      </c>
      <c r="D22">
        <v>1.43714895526164E-2</v>
      </c>
      <c r="E22" s="10" t="s">
        <v>25</v>
      </c>
    </row>
    <row r="23" spans="1:5" x14ac:dyDescent="0.2">
      <c r="A23" t="s">
        <v>460</v>
      </c>
      <c r="B23">
        <v>-0.48299999999999998</v>
      </c>
      <c r="C23">
        <v>5.7719955717599997E-5</v>
      </c>
      <c r="D23">
        <v>5.7035370196298202E-3</v>
      </c>
      <c r="E23" s="10" t="s">
        <v>99</v>
      </c>
    </row>
    <row r="24" spans="1:5" x14ac:dyDescent="0.2">
      <c r="A24" t="s">
        <v>461</v>
      </c>
      <c r="B24">
        <v>0.44800000000000001</v>
      </c>
      <c r="C24">
        <v>7.9322627337899995E-4</v>
      </c>
      <c r="D24">
        <v>3.8040441728767901E-2</v>
      </c>
      <c r="E24" s="10" t="s">
        <v>99</v>
      </c>
    </row>
    <row r="25" spans="1:5" x14ac:dyDescent="0.2">
      <c r="A25" t="s">
        <v>462</v>
      </c>
      <c r="B25">
        <v>0.159</v>
      </c>
      <c r="C25">
        <v>1.15820102642E-4</v>
      </c>
      <c r="D25">
        <v>9.8423923225171607E-3</v>
      </c>
      <c r="E25" s="10" t="s">
        <v>111</v>
      </c>
    </row>
    <row r="26" spans="1:5" x14ac:dyDescent="0.2">
      <c r="A26" t="s">
        <v>463</v>
      </c>
      <c r="B26">
        <v>0.42299999999999999</v>
      </c>
      <c r="C26">
        <v>8.7909056178900007E-6</v>
      </c>
      <c r="D26">
        <v>1.4366368450159401E-3</v>
      </c>
      <c r="E26" s="10" t="s">
        <v>111</v>
      </c>
    </row>
    <row r="27" spans="1:5" x14ac:dyDescent="0.2">
      <c r="A27" t="s">
        <v>464</v>
      </c>
      <c r="B27">
        <v>-0.11899999999999999</v>
      </c>
      <c r="C27">
        <v>5.6735386917200004E-4</v>
      </c>
      <c r="D27">
        <v>2.9398616952583199E-2</v>
      </c>
      <c r="E27" s="10" t="s">
        <v>5</v>
      </c>
    </row>
    <row r="28" spans="1:5" x14ac:dyDescent="0.2">
      <c r="A28" t="s">
        <v>465</v>
      </c>
      <c r="B28">
        <v>-0.24299999999999999</v>
      </c>
      <c r="C28">
        <v>1.1313056205899999E-3</v>
      </c>
      <c r="D28">
        <v>4.64550856882242E-2</v>
      </c>
      <c r="E28" s="10" t="s">
        <v>5</v>
      </c>
    </row>
    <row r="29" spans="1:5" x14ac:dyDescent="0.2">
      <c r="A29" t="s">
        <v>466</v>
      </c>
      <c r="B29">
        <v>0.19800000000000001</v>
      </c>
      <c r="C29">
        <v>1.0010633844100001E-7</v>
      </c>
      <c r="D29">
        <v>3.03822737168435E-5</v>
      </c>
      <c r="E29" s="10" t="s">
        <v>99</v>
      </c>
    </row>
    <row r="30" spans="1:5" x14ac:dyDescent="0.2">
      <c r="A30" t="s">
        <v>467</v>
      </c>
      <c r="B30">
        <v>0.105</v>
      </c>
      <c r="C30">
        <v>8.3365234233500002E-4</v>
      </c>
      <c r="D30">
        <v>3.9357653362015702E-2</v>
      </c>
      <c r="E30" s="10" t="s">
        <v>105</v>
      </c>
    </row>
    <row r="31" spans="1:5" x14ac:dyDescent="0.2">
      <c r="A31" t="s">
        <v>468</v>
      </c>
      <c r="B31">
        <v>-0.157</v>
      </c>
      <c r="C31">
        <v>4.6545099226000003E-6</v>
      </c>
      <c r="D31">
        <v>8.9895512096033604E-4</v>
      </c>
      <c r="E31" s="10" t="s">
        <v>5</v>
      </c>
    </row>
    <row r="32" spans="1:5" x14ac:dyDescent="0.2">
      <c r="A32" t="s">
        <v>469</v>
      </c>
      <c r="B32">
        <v>-0.20799999999999999</v>
      </c>
      <c r="C32">
        <v>1.15319525412E-5</v>
      </c>
      <c r="D32">
        <v>1.68962987405375E-3</v>
      </c>
      <c r="E32" s="10" t="s">
        <v>5</v>
      </c>
    </row>
    <row r="33" spans="1:5" x14ac:dyDescent="0.2">
      <c r="A33" t="s">
        <v>470</v>
      </c>
      <c r="B33">
        <v>0.75600000000000001</v>
      </c>
      <c r="C33">
        <v>1.4245795464199999E-5</v>
      </c>
      <c r="D33">
        <v>1.8915745289808E-3</v>
      </c>
      <c r="E33" s="10" t="s">
        <v>5</v>
      </c>
    </row>
    <row r="34" spans="1:5" x14ac:dyDescent="0.2">
      <c r="A34" t="s">
        <v>471</v>
      </c>
      <c r="B34">
        <v>0.28599999999999998</v>
      </c>
      <c r="C34">
        <v>6.2658929184099999E-6</v>
      </c>
      <c r="D34">
        <v>1.06495116041296E-3</v>
      </c>
      <c r="E34" s="10" t="s">
        <v>25</v>
      </c>
    </row>
    <row r="35" spans="1:5" x14ac:dyDescent="0.2">
      <c r="A35" t="s">
        <v>472</v>
      </c>
      <c r="B35">
        <v>0.16400000000000001</v>
      </c>
      <c r="C35">
        <v>4.4036341604000002E-4</v>
      </c>
      <c r="D35">
        <v>2.5479055794557101E-2</v>
      </c>
      <c r="E35" s="10" t="s">
        <v>111</v>
      </c>
    </row>
    <row r="36" spans="1:5" x14ac:dyDescent="0.2">
      <c r="A36" t="s">
        <v>473</v>
      </c>
      <c r="B36">
        <v>0.29299999999999998</v>
      </c>
      <c r="C36">
        <v>3.5207706259300002E-5</v>
      </c>
      <c r="D36">
        <v>3.6487205828235501E-3</v>
      </c>
      <c r="E36" s="10" t="s">
        <v>25</v>
      </c>
    </row>
    <row r="37" spans="1:5" x14ac:dyDescent="0.2">
      <c r="A37" t="s">
        <v>474</v>
      </c>
      <c r="B37">
        <v>-0.13100000000000001</v>
      </c>
      <c r="C37">
        <v>9.2672027706299995E-4</v>
      </c>
      <c r="D37">
        <v>4.2340155454200903E-2</v>
      </c>
      <c r="E37" s="10" t="s">
        <v>5</v>
      </c>
    </row>
    <row r="38" spans="1:5" x14ac:dyDescent="0.2">
      <c r="A38" t="s">
        <v>475</v>
      </c>
      <c r="B38">
        <v>0.11899999999999999</v>
      </c>
      <c r="C38">
        <v>5.1752778729200003E-9</v>
      </c>
      <c r="D38">
        <v>2.7487194602546299E-6</v>
      </c>
      <c r="E38" s="10" t="s">
        <v>25</v>
      </c>
    </row>
    <row r="39" spans="1:5" x14ac:dyDescent="0.2">
      <c r="A39" t="s">
        <v>476</v>
      </c>
      <c r="B39">
        <v>-0.23499999999999999</v>
      </c>
      <c r="C39">
        <v>5.9855942402500003E-7</v>
      </c>
      <c r="D39">
        <v>1.4129327737123399E-4</v>
      </c>
      <c r="E39" s="10" t="s">
        <v>5</v>
      </c>
    </row>
    <row r="40" spans="1:5" x14ac:dyDescent="0.2">
      <c r="A40" t="s">
        <v>477</v>
      </c>
      <c r="B40">
        <v>0.158</v>
      </c>
      <c r="C40">
        <v>1.41241095456E-5</v>
      </c>
      <c r="D40">
        <v>1.8915745289808E-3</v>
      </c>
      <c r="E40" s="10" t="s">
        <v>219</v>
      </c>
    </row>
    <row r="41" spans="1:5" x14ac:dyDescent="0.2">
      <c r="A41" t="s">
        <v>478</v>
      </c>
      <c r="B41">
        <v>-0.16500000000000001</v>
      </c>
      <c r="C41">
        <v>2.01095738061E-4</v>
      </c>
      <c r="D41">
        <v>1.48255045623995E-2</v>
      </c>
      <c r="E41" s="10" t="s">
        <v>5</v>
      </c>
    </row>
    <row r="42" spans="1:5" x14ac:dyDescent="0.2">
      <c r="A42" t="s">
        <v>479</v>
      </c>
      <c r="B42">
        <v>-0.112</v>
      </c>
      <c r="C42">
        <v>1.06640905925E-3</v>
      </c>
      <c r="D42">
        <v>4.5311720927532502E-2</v>
      </c>
      <c r="E42" s="10" t="s">
        <v>5</v>
      </c>
    </row>
    <row r="43" spans="1:5" x14ac:dyDescent="0.2">
      <c r="A43" t="s">
        <v>480</v>
      </c>
      <c r="B43">
        <v>0.26200000000000001</v>
      </c>
      <c r="C43">
        <v>2.6877795011900001E-7</v>
      </c>
      <c r="D43">
        <v>6.7178677062095895E-5</v>
      </c>
      <c r="E43" s="10" t="s">
        <v>105</v>
      </c>
    </row>
    <row r="44" spans="1:5" x14ac:dyDescent="0.2">
      <c r="A44" t="s">
        <v>481</v>
      </c>
      <c r="B44">
        <v>-0.22900000000000001</v>
      </c>
      <c r="C44">
        <v>0</v>
      </c>
      <c r="D44">
        <v>0</v>
      </c>
      <c r="E44" s="10" t="s">
        <v>5</v>
      </c>
    </row>
    <row r="45" spans="1:5" x14ac:dyDescent="0.2">
      <c r="A45" t="s">
        <v>482</v>
      </c>
      <c r="B45">
        <v>0.30499999999999999</v>
      </c>
      <c r="C45">
        <v>3.1452859192E-5</v>
      </c>
      <c r="D45">
        <v>3.3410799676701999E-3</v>
      </c>
      <c r="E45" s="10" t="s">
        <v>111</v>
      </c>
    </row>
    <row r="46" spans="1:5" x14ac:dyDescent="0.2">
      <c r="A46" t="s">
        <v>483</v>
      </c>
      <c r="B46">
        <v>0.499</v>
      </c>
      <c r="C46">
        <v>9.5397074007E-6</v>
      </c>
      <c r="D46">
        <v>1.44765059805622E-3</v>
      </c>
      <c r="E46" s="10" t="s">
        <v>99</v>
      </c>
    </row>
    <row r="47" spans="1:5" x14ac:dyDescent="0.2">
      <c r="A47" t="s">
        <v>484</v>
      </c>
      <c r="B47">
        <v>-0.106</v>
      </c>
      <c r="C47">
        <v>1.01338517864E-3</v>
      </c>
      <c r="D47">
        <v>4.4390449732385102E-2</v>
      </c>
      <c r="E47" s="10" t="s">
        <v>5</v>
      </c>
    </row>
    <row r="48" spans="1:5" x14ac:dyDescent="0.2">
      <c r="A48" t="s">
        <v>485</v>
      </c>
      <c r="B48">
        <v>-0.19700000000000001</v>
      </c>
      <c r="C48">
        <v>1.1556701984300001E-7</v>
      </c>
      <c r="D48">
        <v>3.2736284487527102E-5</v>
      </c>
      <c r="E48" s="10" t="s">
        <v>5</v>
      </c>
    </row>
    <row r="49" spans="1:5" x14ac:dyDescent="0.2">
      <c r="A49" t="s">
        <v>486</v>
      </c>
      <c r="B49">
        <v>0.11700000000000001</v>
      </c>
      <c r="C49">
        <v>1.57571453032E-4</v>
      </c>
      <c r="D49">
        <v>1.26324736591126E-2</v>
      </c>
      <c r="E49" s="10" t="s">
        <v>99</v>
      </c>
    </row>
    <row r="50" spans="1:5" x14ac:dyDescent="0.2">
      <c r="A50" s="14" t="s">
        <v>487</v>
      </c>
      <c r="B50" s="14">
        <v>-0.36099999999999999</v>
      </c>
      <c r="C50" s="14">
        <v>1.52069105768E-4</v>
      </c>
      <c r="D50" s="14">
        <v>1.26324736591126E-2</v>
      </c>
      <c r="E50" s="38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05285-12BD-7042-A350-48D28FB616D7}">
  <dimension ref="A1:I114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RowHeight="16" x14ac:dyDescent="0.2"/>
  <cols>
    <col min="4" max="4" width="42" customWidth="1"/>
    <col min="7" max="7" width="19.1640625" customWidth="1"/>
    <col min="8" max="8" width="10.83203125" customWidth="1"/>
  </cols>
  <sheetData>
    <row r="1" spans="1:9" x14ac:dyDescent="0.2">
      <c r="A1" s="8" t="s">
        <v>1620</v>
      </c>
    </row>
    <row r="2" spans="1:9" x14ac:dyDescent="0.2">
      <c r="A2" s="9" t="s">
        <v>491</v>
      </c>
      <c r="B2" s="9" t="s">
        <v>492</v>
      </c>
      <c r="C2" s="9" t="s">
        <v>493</v>
      </c>
      <c r="D2" s="9" t="s">
        <v>494</v>
      </c>
      <c r="E2" s="9" t="s">
        <v>495</v>
      </c>
      <c r="F2" s="9" t="s">
        <v>496</v>
      </c>
      <c r="G2" s="9" t="s">
        <v>615</v>
      </c>
      <c r="H2" s="9" t="s">
        <v>2</v>
      </c>
      <c r="I2" s="17" t="s">
        <v>728</v>
      </c>
    </row>
    <row r="3" spans="1:9" x14ac:dyDescent="0.2">
      <c r="A3" t="s">
        <v>501</v>
      </c>
      <c r="B3">
        <v>119758661</v>
      </c>
      <c r="C3">
        <v>119758755</v>
      </c>
      <c r="D3" t="s">
        <v>551</v>
      </c>
      <c r="E3" t="s">
        <v>14</v>
      </c>
      <c r="F3">
        <v>1.3027800000000001E-2</v>
      </c>
      <c r="G3">
        <v>0.80257500000000004</v>
      </c>
      <c r="H3" t="s">
        <v>616</v>
      </c>
      <c r="I3" t="s">
        <v>5</v>
      </c>
    </row>
    <row r="4" spans="1:9" x14ac:dyDescent="0.2">
      <c r="A4" t="s">
        <v>514</v>
      </c>
      <c r="B4">
        <v>116070359</v>
      </c>
      <c r="C4">
        <v>116070429</v>
      </c>
      <c r="D4" t="s">
        <v>549</v>
      </c>
      <c r="E4" t="s">
        <v>14</v>
      </c>
      <c r="F4">
        <v>1.18371E-2</v>
      </c>
      <c r="G4">
        <v>0.55000000000000004</v>
      </c>
      <c r="H4" t="s">
        <v>617</v>
      </c>
      <c r="I4" t="s">
        <v>5</v>
      </c>
    </row>
    <row r="5" spans="1:9" x14ac:dyDescent="0.2">
      <c r="A5" t="s">
        <v>529</v>
      </c>
      <c r="B5">
        <v>80704194</v>
      </c>
      <c r="C5">
        <v>80704417</v>
      </c>
      <c r="D5" t="s">
        <v>613</v>
      </c>
      <c r="E5" t="s">
        <v>499</v>
      </c>
      <c r="F5">
        <v>4.7338600000000002E-2</v>
      </c>
      <c r="G5">
        <v>0.54089799999999999</v>
      </c>
      <c r="H5" t="s">
        <v>618</v>
      </c>
      <c r="I5" t="s">
        <v>5</v>
      </c>
    </row>
    <row r="6" spans="1:9" x14ac:dyDescent="0.2">
      <c r="A6" t="s">
        <v>524</v>
      </c>
      <c r="B6">
        <v>110808121</v>
      </c>
      <c r="C6">
        <v>110808204</v>
      </c>
      <c r="D6" t="s">
        <v>576</v>
      </c>
      <c r="E6" t="s">
        <v>14</v>
      </c>
      <c r="F6">
        <v>2.5034799999999999E-2</v>
      </c>
      <c r="G6">
        <v>0.48160999999999998</v>
      </c>
      <c r="H6" t="s">
        <v>619</v>
      </c>
      <c r="I6" t="e">
        <v>#N/A</v>
      </c>
    </row>
    <row r="7" spans="1:9" x14ac:dyDescent="0.2">
      <c r="A7" t="s">
        <v>529</v>
      </c>
      <c r="B7">
        <v>127173381</v>
      </c>
      <c r="C7">
        <v>127173481</v>
      </c>
      <c r="D7" t="s">
        <v>581</v>
      </c>
      <c r="E7" t="s">
        <v>14</v>
      </c>
      <c r="F7">
        <v>2.7170900000000001E-2</v>
      </c>
      <c r="G7">
        <v>0.33307100000000001</v>
      </c>
      <c r="H7" t="s">
        <v>620</v>
      </c>
      <c r="I7" t="s">
        <v>5</v>
      </c>
    </row>
    <row r="8" spans="1:9" x14ac:dyDescent="0.2">
      <c r="A8" t="s">
        <v>503</v>
      </c>
      <c r="B8">
        <v>105472881</v>
      </c>
      <c r="C8">
        <v>105472990</v>
      </c>
      <c r="D8" t="s">
        <v>558</v>
      </c>
      <c r="E8" t="s">
        <v>14</v>
      </c>
      <c r="F8">
        <v>1.5385599999999999E-2</v>
      </c>
      <c r="G8">
        <v>0.31526199999999999</v>
      </c>
      <c r="H8" t="s">
        <v>621</v>
      </c>
      <c r="I8" t="e">
        <v>#N/A</v>
      </c>
    </row>
    <row r="9" spans="1:9" x14ac:dyDescent="0.2">
      <c r="A9" t="s">
        <v>501</v>
      </c>
      <c r="B9">
        <v>181015462</v>
      </c>
      <c r="C9">
        <v>181015542</v>
      </c>
      <c r="D9" t="s">
        <v>608</v>
      </c>
      <c r="E9" t="s">
        <v>499</v>
      </c>
      <c r="F9">
        <v>4.2875000000000003E-2</v>
      </c>
      <c r="G9">
        <v>0.28571400000000002</v>
      </c>
      <c r="H9" t="s">
        <v>622</v>
      </c>
      <c r="I9" t="s">
        <v>5</v>
      </c>
    </row>
    <row r="10" spans="1:9" x14ac:dyDescent="0.2">
      <c r="A10" t="s">
        <v>563</v>
      </c>
      <c r="B10">
        <v>95171250</v>
      </c>
      <c r="C10">
        <v>95171333</v>
      </c>
      <c r="D10" t="s">
        <v>568</v>
      </c>
      <c r="E10" t="s">
        <v>499</v>
      </c>
      <c r="F10">
        <v>1.8816800000000002E-2</v>
      </c>
      <c r="G10">
        <v>0.271812</v>
      </c>
      <c r="H10" t="s">
        <v>623</v>
      </c>
      <c r="I10" t="s">
        <v>5</v>
      </c>
    </row>
    <row r="11" spans="1:9" x14ac:dyDescent="0.2">
      <c r="A11" t="s">
        <v>509</v>
      </c>
      <c r="B11">
        <v>33645234</v>
      </c>
      <c r="C11">
        <v>33645312</v>
      </c>
      <c r="D11" t="s">
        <v>585</v>
      </c>
      <c r="E11" t="s">
        <v>499</v>
      </c>
      <c r="F11">
        <v>3.0140799999999999E-2</v>
      </c>
      <c r="G11">
        <v>0.26173389999999996</v>
      </c>
      <c r="H11" t="s">
        <v>624</v>
      </c>
      <c r="I11" t="s">
        <v>21</v>
      </c>
    </row>
    <row r="12" spans="1:9" x14ac:dyDescent="0.2">
      <c r="A12" t="s">
        <v>521</v>
      </c>
      <c r="B12">
        <v>108570971</v>
      </c>
      <c r="C12">
        <v>108571044</v>
      </c>
      <c r="D12" t="s">
        <v>574</v>
      </c>
      <c r="E12" t="s">
        <v>499</v>
      </c>
      <c r="F12">
        <v>2.2340499999999999E-2</v>
      </c>
      <c r="G12">
        <v>0.25522270000000002</v>
      </c>
      <c r="H12" t="s">
        <v>625</v>
      </c>
      <c r="I12" t="s">
        <v>5</v>
      </c>
    </row>
    <row r="13" spans="1:9" x14ac:dyDescent="0.2">
      <c r="A13" t="s">
        <v>501</v>
      </c>
      <c r="B13">
        <v>181687685</v>
      </c>
      <c r="C13">
        <v>181687876</v>
      </c>
      <c r="D13" t="s">
        <v>561</v>
      </c>
      <c r="E13" t="s">
        <v>499</v>
      </c>
      <c r="F13">
        <v>1.6136500000000002E-2</v>
      </c>
      <c r="G13">
        <v>0.24987079999999998</v>
      </c>
      <c r="H13" t="s">
        <v>626</v>
      </c>
      <c r="I13" t="e">
        <v>#N/A</v>
      </c>
    </row>
    <row r="14" spans="1:9" x14ac:dyDescent="0.2">
      <c r="A14" t="s">
        <v>529</v>
      </c>
      <c r="B14">
        <v>127174168</v>
      </c>
      <c r="C14">
        <v>127174283</v>
      </c>
      <c r="D14" t="s">
        <v>581</v>
      </c>
      <c r="E14" t="s">
        <v>14</v>
      </c>
      <c r="F14">
        <v>4.2081E-2</v>
      </c>
      <c r="G14">
        <v>0.24369084999999999</v>
      </c>
      <c r="H14" t="s">
        <v>627</v>
      </c>
      <c r="I14" t="s">
        <v>5</v>
      </c>
    </row>
    <row r="15" spans="1:9" x14ac:dyDescent="0.2">
      <c r="A15" t="s">
        <v>521</v>
      </c>
      <c r="B15">
        <v>40802623</v>
      </c>
      <c r="C15">
        <v>40802738</v>
      </c>
      <c r="D15" t="s">
        <v>577</v>
      </c>
      <c r="E15" t="s">
        <v>499</v>
      </c>
      <c r="F15">
        <v>2.5915799999999999E-2</v>
      </c>
      <c r="G15">
        <v>0.24265300000000001</v>
      </c>
      <c r="H15" t="s">
        <v>628</v>
      </c>
      <c r="I15" t="s">
        <v>5</v>
      </c>
    </row>
    <row r="16" spans="1:9" x14ac:dyDescent="0.2">
      <c r="A16" t="s">
        <v>506</v>
      </c>
      <c r="B16">
        <v>27365760</v>
      </c>
      <c r="C16">
        <v>27366407</v>
      </c>
      <c r="D16" t="s">
        <v>590</v>
      </c>
      <c r="E16" t="s">
        <v>14</v>
      </c>
      <c r="F16">
        <v>3.3293900000000001E-2</v>
      </c>
      <c r="G16">
        <v>0.23853650000000001</v>
      </c>
      <c r="H16" t="s">
        <v>629</v>
      </c>
      <c r="I16" t="s">
        <v>5</v>
      </c>
    </row>
    <row r="17" spans="1:9" x14ac:dyDescent="0.2">
      <c r="A17" t="s">
        <v>527</v>
      </c>
      <c r="B17">
        <v>43568338</v>
      </c>
      <c r="C17">
        <v>43568437</v>
      </c>
      <c r="D17" t="s">
        <v>528</v>
      </c>
      <c r="E17" t="s">
        <v>14</v>
      </c>
      <c r="F17">
        <v>2.16022E-3</v>
      </c>
      <c r="G17">
        <v>0.23763190000000001</v>
      </c>
      <c r="H17" t="s">
        <v>630</v>
      </c>
      <c r="I17" t="s">
        <v>5</v>
      </c>
    </row>
    <row r="18" spans="1:9" x14ac:dyDescent="0.2">
      <c r="A18" t="s">
        <v>506</v>
      </c>
      <c r="B18">
        <v>141071114</v>
      </c>
      <c r="C18">
        <v>141071207</v>
      </c>
      <c r="D18" t="s">
        <v>507</v>
      </c>
      <c r="E18" t="s">
        <v>499</v>
      </c>
      <c r="F18">
        <v>1.14443E-4</v>
      </c>
      <c r="G18">
        <v>0.23668099999999997</v>
      </c>
      <c r="H18" t="s">
        <v>631</v>
      </c>
      <c r="I18" t="s">
        <v>5</v>
      </c>
    </row>
    <row r="19" spans="1:9" x14ac:dyDescent="0.2">
      <c r="A19" t="s">
        <v>563</v>
      </c>
      <c r="B19">
        <v>108393510</v>
      </c>
      <c r="C19">
        <v>108393649</v>
      </c>
      <c r="D19" t="s">
        <v>575</v>
      </c>
      <c r="E19" t="s">
        <v>14</v>
      </c>
      <c r="F19">
        <v>2.3153400000000001E-2</v>
      </c>
      <c r="G19">
        <v>0.23265850000000002</v>
      </c>
      <c r="H19" t="s">
        <v>632</v>
      </c>
      <c r="I19" t="s">
        <v>5</v>
      </c>
    </row>
    <row r="20" spans="1:9" x14ac:dyDescent="0.2">
      <c r="A20" t="s">
        <v>509</v>
      </c>
      <c r="B20">
        <v>25868543</v>
      </c>
      <c r="C20">
        <v>25868624</v>
      </c>
      <c r="D20" t="s">
        <v>531</v>
      </c>
      <c r="E20" t="s">
        <v>14</v>
      </c>
      <c r="F20">
        <v>2.5330600000000002E-3</v>
      </c>
      <c r="G20">
        <v>0.21835199999999999</v>
      </c>
      <c r="H20" t="s">
        <v>633</v>
      </c>
      <c r="I20" t="s">
        <v>5</v>
      </c>
    </row>
    <row r="21" spans="1:9" x14ac:dyDescent="0.2">
      <c r="A21" t="s">
        <v>501</v>
      </c>
      <c r="B21">
        <v>71544924</v>
      </c>
      <c r="C21">
        <v>71545383</v>
      </c>
      <c r="D21" t="s">
        <v>603</v>
      </c>
      <c r="E21" t="s">
        <v>14</v>
      </c>
      <c r="F21">
        <v>4.0967299999999998E-2</v>
      </c>
      <c r="G21">
        <v>0.2180626</v>
      </c>
      <c r="H21" t="s">
        <v>634</v>
      </c>
      <c r="I21" t="e">
        <v>#N/A</v>
      </c>
    </row>
    <row r="22" spans="1:9" x14ac:dyDescent="0.2">
      <c r="A22" t="s">
        <v>503</v>
      </c>
      <c r="B22">
        <v>71584770</v>
      </c>
      <c r="C22">
        <v>71584841</v>
      </c>
      <c r="D22" t="s">
        <v>546</v>
      </c>
      <c r="E22" t="s">
        <v>499</v>
      </c>
      <c r="F22">
        <v>1.10355E-2</v>
      </c>
      <c r="G22">
        <v>0.21673950000000003</v>
      </c>
      <c r="H22" t="s">
        <v>635</v>
      </c>
      <c r="I22" t="s">
        <v>5</v>
      </c>
    </row>
    <row r="23" spans="1:9" x14ac:dyDescent="0.2">
      <c r="A23" t="s">
        <v>509</v>
      </c>
      <c r="B23">
        <v>24426742</v>
      </c>
      <c r="C23">
        <v>24426852</v>
      </c>
      <c r="D23" t="s">
        <v>519</v>
      </c>
      <c r="E23" t="s">
        <v>499</v>
      </c>
      <c r="F23">
        <v>7.3977799999999996E-4</v>
      </c>
      <c r="G23">
        <v>0.20899239999999999</v>
      </c>
      <c r="H23" t="s">
        <v>636</v>
      </c>
      <c r="I23" t="s">
        <v>5</v>
      </c>
    </row>
    <row r="24" spans="1:9" x14ac:dyDescent="0.2">
      <c r="A24" t="s">
        <v>497</v>
      </c>
      <c r="B24">
        <v>5483558</v>
      </c>
      <c r="C24">
        <v>5483634</v>
      </c>
      <c r="D24" t="s">
        <v>541</v>
      </c>
      <c r="E24" t="s">
        <v>14</v>
      </c>
      <c r="F24">
        <v>8.3823000000000005E-3</v>
      </c>
      <c r="G24">
        <v>0.199739</v>
      </c>
      <c r="H24" t="s">
        <v>637</v>
      </c>
      <c r="I24" t="s">
        <v>5</v>
      </c>
    </row>
    <row r="25" spans="1:9" x14ac:dyDescent="0.2">
      <c r="A25" t="s">
        <v>503</v>
      </c>
      <c r="B25">
        <v>85079837</v>
      </c>
      <c r="C25">
        <v>85080119</v>
      </c>
      <c r="D25" t="s">
        <v>508</v>
      </c>
      <c r="E25" t="s">
        <v>14</v>
      </c>
      <c r="F25">
        <v>1.2416E-4</v>
      </c>
      <c r="G25">
        <v>0.19961400000000001</v>
      </c>
      <c r="H25" t="s">
        <v>638</v>
      </c>
      <c r="I25" t="s">
        <v>5</v>
      </c>
    </row>
    <row r="26" spans="1:9" x14ac:dyDescent="0.2">
      <c r="A26" t="s">
        <v>563</v>
      </c>
      <c r="B26">
        <v>94956606</v>
      </c>
      <c r="C26">
        <v>94956720</v>
      </c>
      <c r="D26" t="s">
        <v>589</v>
      </c>
      <c r="E26" t="s">
        <v>499</v>
      </c>
      <c r="F26">
        <v>3.3190699999999997E-2</v>
      </c>
      <c r="G26">
        <v>0.19776700000000003</v>
      </c>
      <c r="H26" t="s">
        <v>639</v>
      </c>
      <c r="I26" t="s">
        <v>5</v>
      </c>
    </row>
    <row r="27" spans="1:9" x14ac:dyDescent="0.2">
      <c r="A27" t="s">
        <v>512</v>
      </c>
      <c r="B27">
        <v>21847927</v>
      </c>
      <c r="C27">
        <v>21848001</v>
      </c>
      <c r="D27" t="s">
        <v>513</v>
      </c>
      <c r="E27" t="s">
        <v>14</v>
      </c>
      <c r="F27">
        <v>3.1174499999999999E-4</v>
      </c>
      <c r="G27">
        <v>0.196966</v>
      </c>
      <c r="H27" t="s">
        <v>640</v>
      </c>
      <c r="I27" t="s">
        <v>5</v>
      </c>
    </row>
    <row r="28" spans="1:9" x14ac:dyDescent="0.2">
      <c r="A28" t="s">
        <v>509</v>
      </c>
      <c r="B28">
        <v>56777074</v>
      </c>
      <c r="C28">
        <v>56777431</v>
      </c>
      <c r="D28" t="s">
        <v>578</v>
      </c>
      <c r="E28" t="s">
        <v>14</v>
      </c>
      <c r="F28">
        <v>2.6012299999999999E-2</v>
      </c>
      <c r="G28">
        <v>0.19596250000000001</v>
      </c>
      <c r="H28" t="s">
        <v>641</v>
      </c>
      <c r="I28" t="e">
        <v>#N/A</v>
      </c>
    </row>
    <row r="29" spans="1:9" x14ac:dyDescent="0.2">
      <c r="A29" t="s">
        <v>497</v>
      </c>
      <c r="B29">
        <v>5463850</v>
      </c>
      <c r="C29">
        <v>5464128</v>
      </c>
      <c r="D29" t="s">
        <v>569</v>
      </c>
      <c r="E29" t="s">
        <v>499</v>
      </c>
      <c r="F29">
        <v>1.9031099999999999E-2</v>
      </c>
      <c r="G29">
        <v>0.19204499999999999</v>
      </c>
      <c r="H29" t="s">
        <v>642</v>
      </c>
      <c r="I29" t="s">
        <v>5</v>
      </c>
    </row>
    <row r="30" spans="1:9" x14ac:dyDescent="0.2">
      <c r="A30" t="s">
        <v>509</v>
      </c>
      <c r="B30">
        <v>25784368</v>
      </c>
      <c r="C30">
        <v>25784454</v>
      </c>
      <c r="D30" t="s">
        <v>588</v>
      </c>
      <c r="E30" t="s">
        <v>14</v>
      </c>
      <c r="F30">
        <v>3.3057900000000001E-2</v>
      </c>
      <c r="G30">
        <v>0.19191900000000001</v>
      </c>
      <c r="H30" t="s">
        <v>643</v>
      </c>
      <c r="I30" t="s">
        <v>5</v>
      </c>
    </row>
    <row r="31" spans="1:9" x14ac:dyDescent="0.2">
      <c r="A31" t="s">
        <v>529</v>
      </c>
      <c r="B31">
        <v>80014332</v>
      </c>
      <c r="C31">
        <v>80014467</v>
      </c>
      <c r="D31" t="s">
        <v>530</v>
      </c>
      <c r="E31" t="s">
        <v>499</v>
      </c>
      <c r="F31">
        <v>3.69659E-3</v>
      </c>
      <c r="G31">
        <v>0.19076699999999999</v>
      </c>
      <c r="H31" t="s">
        <v>644</v>
      </c>
      <c r="I31" t="s">
        <v>5</v>
      </c>
    </row>
    <row r="32" spans="1:9" x14ac:dyDescent="0.2">
      <c r="A32" t="s">
        <v>501</v>
      </c>
      <c r="B32">
        <v>30090175</v>
      </c>
      <c r="C32">
        <v>30090330</v>
      </c>
      <c r="D32" t="s">
        <v>610</v>
      </c>
      <c r="E32" t="s">
        <v>499</v>
      </c>
      <c r="F32">
        <v>4.3782099999999997E-2</v>
      </c>
      <c r="G32">
        <v>0.18826899999999999</v>
      </c>
      <c r="H32" t="s">
        <v>645</v>
      </c>
      <c r="I32" t="s">
        <v>5</v>
      </c>
    </row>
    <row r="33" spans="1:9" x14ac:dyDescent="0.2">
      <c r="A33" t="s">
        <v>554</v>
      </c>
      <c r="B33">
        <v>113417225</v>
      </c>
      <c r="C33">
        <v>113417303</v>
      </c>
      <c r="D33" t="s">
        <v>555</v>
      </c>
      <c r="E33" t="s">
        <v>14</v>
      </c>
      <c r="F33">
        <v>1.44212E-2</v>
      </c>
      <c r="G33">
        <v>0.18060029999999999</v>
      </c>
      <c r="H33" t="s">
        <v>646</v>
      </c>
      <c r="I33" t="s">
        <v>5</v>
      </c>
    </row>
    <row r="34" spans="1:9" x14ac:dyDescent="0.2">
      <c r="A34" t="s">
        <v>506</v>
      </c>
      <c r="B34">
        <v>16892356</v>
      </c>
      <c r="C34">
        <v>16892449</v>
      </c>
      <c r="D34" t="s">
        <v>535</v>
      </c>
      <c r="E34" t="s">
        <v>499</v>
      </c>
      <c r="F34">
        <v>6.6716800000000001E-3</v>
      </c>
      <c r="G34">
        <v>0.18047589999999999</v>
      </c>
      <c r="H34" t="s">
        <v>647</v>
      </c>
      <c r="I34" t="s">
        <v>14</v>
      </c>
    </row>
    <row r="35" spans="1:9" x14ac:dyDescent="0.2">
      <c r="A35" t="s">
        <v>501</v>
      </c>
      <c r="B35">
        <v>26399348</v>
      </c>
      <c r="C35">
        <v>26399412</v>
      </c>
      <c r="D35" t="s">
        <v>562</v>
      </c>
      <c r="E35" t="s">
        <v>14</v>
      </c>
      <c r="F35">
        <v>1.62653E-2</v>
      </c>
      <c r="G35">
        <v>0.17910000000000001</v>
      </c>
      <c r="H35" t="s">
        <v>648</v>
      </c>
      <c r="I35" t="s">
        <v>5</v>
      </c>
    </row>
    <row r="36" spans="1:9" x14ac:dyDescent="0.2">
      <c r="A36" t="s">
        <v>503</v>
      </c>
      <c r="B36">
        <v>105945730</v>
      </c>
      <c r="C36">
        <v>105945844</v>
      </c>
      <c r="D36" t="s">
        <v>526</v>
      </c>
      <c r="E36" t="s">
        <v>14</v>
      </c>
      <c r="F36">
        <v>1.89784E-3</v>
      </c>
      <c r="G36">
        <v>0.177956</v>
      </c>
      <c r="H36" t="s">
        <v>649</v>
      </c>
      <c r="I36" t="s">
        <v>5</v>
      </c>
    </row>
    <row r="37" spans="1:9" x14ac:dyDescent="0.2">
      <c r="A37" t="s">
        <v>565</v>
      </c>
      <c r="B37">
        <v>20712787</v>
      </c>
      <c r="C37">
        <v>20712879</v>
      </c>
      <c r="D37" t="s">
        <v>566</v>
      </c>
      <c r="E37" t="s">
        <v>14</v>
      </c>
      <c r="F37">
        <v>1.6821900000000001E-2</v>
      </c>
      <c r="G37">
        <v>0.17616739999999997</v>
      </c>
      <c r="H37" t="s">
        <v>650</v>
      </c>
      <c r="I37" t="s">
        <v>5</v>
      </c>
    </row>
    <row r="38" spans="1:9" x14ac:dyDescent="0.2">
      <c r="A38" t="s">
        <v>509</v>
      </c>
      <c r="B38">
        <v>25852284</v>
      </c>
      <c r="C38">
        <v>25852397</v>
      </c>
      <c r="D38" t="s">
        <v>592</v>
      </c>
      <c r="E38" t="s">
        <v>14</v>
      </c>
      <c r="F38">
        <v>3.3567199999999998E-2</v>
      </c>
      <c r="G38">
        <v>0.17505999999999999</v>
      </c>
      <c r="H38" t="s">
        <v>651</v>
      </c>
      <c r="I38" t="s">
        <v>5</v>
      </c>
    </row>
    <row r="39" spans="1:9" x14ac:dyDescent="0.2">
      <c r="A39" t="s">
        <v>503</v>
      </c>
      <c r="B39">
        <v>105697945</v>
      </c>
      <c r="C39">
        <v>105698030</v>
      </c>
      <c r="D39" t="s">
        <v>599</v>
      </c>
      <c r="E39" t="s">
        <v>499</v>
      </c>
      <c r="F39">
        <v>3.83936E-2</v>
      </c>
      <c r="G39">
        <v>0.16767000000000004</v>
      </c>
      <c r="H39" t="s">
        <v>652</v>
      </c>
      <c r="I39" t="e">
        <v>#N/A</v>
      </c>
    </row>
    <row r="40" spans="1:9" x14ac:dyDescent="0.2">
      <c r="A40" t="s">
        <v>509</v>
      </c>
      <c r="B40">
        <v>46251227</v>
      </c>
      <c r="C40">
        <v>46251363</v>
      </c>
      <c r="D40" t="s">
        <v>516</v>
      </c>
      <c r="E40" t="s">
        <v>499</v>
      </c>
      <c r="F40">
        <v>3.9965399999999999E-4</v>
      </c>
      <c r="G40">
        <v>0.166521</v>
      </c>
      <c r="H40" t="s">
        <v>653</v>
      </c>
      <c r="I40" t="s">
        <v>5</v>
      </c>
    </row>
    <row r="41" spans="1:9" x14ac:dyDescent="0.2">
      <c r="A41" t="s">
        <v>509</v>
      </c>
      <c r="B41">
        <v>25876562</v>
      </c>
      <c r="C41">
        <v>25876660</v>
      </c>
      <c r="D41" t="s">
        <v>511</v>
      </c>
      <c r="E41" t="s">
        <v>499</v>
      </c>
      <c r="F41">
        <v>1.61605E-4</v>
      </c>
      <c r="G41">
        <v>0.16569900000000004</v>
      </c>
      <c r="H41" t="s">
        <v>654</v>
      </c>
      <c r="I41" t="s">
        <v>5</v>
      </c>
    </row>
    <row r="42" spans="1:9" x14ac:dyDescent="0.2">
      <c r="A42" t="s">
        <v>497</v>
      </c>
      <c r="B42">
        <v>8736093</v>
      </c>
      <c r="C42">
        <v>8736175</v>
      </c>
      <c r="D42" t="s">
        <v>498</v>
      </c>
      <c r="E42" t="s">
        <v>499</v>
      </c>
      <c r="F42" s="18">
        <v>3.7058500000000002E-10</v>
      </c>
      <c r="G42">
        <v>0.16505959999999997</v>
      </c>
      <c r="H42" t="s">
        <v>655</v>
      </c>
      <c r="I42" t="s">
        <v>5</v>
      </c>
    </row>
    <row r="43" spans="1:9" x14ac:dyDescent="0.2">
      <c r="A43" t="s">
        <v>501</v>
      </c>
      <c r="B43">
        <v>25355721</v>
      </c>
      <c r="C43">
        <v>25355813</v>
      </c>
      <c r="D43" t="s">
        <v>518</v>
      </c>
      <c r="E43" t="s">
        <v>14</v>
      </c>
      <c r="F43">
        <v>3.0852499999999999E-3</v>
      </c>
      <c r="G43">
        <v>0.16397999999999999</v>
      </c>
      <c r="H43" t="s">
        <v>656</v>
      </c>
      <c r="I43" t="s">
        <v>5</v>
      </c>
    </row>
    <row r="44" spans="1:9" x14ac:dyDescent="0.2">
      <c r="A44" t="s">
        <v>524</v>
      </c>
      <c r="B44">
        <v>112174000</v>
      </c>
      <c r="C44">
        <v>112174100</v>
      </c>
      <c r="D44" t="s">
        <v>525</v>
      </c>
      <c r="E44" t="s">
        <v>499</v>
      </c>
      <c r="F44">
        <v>1.75173E-3</v>
      </c>
      <c r="G44">
        <v>0.1620211</v>
      </c>
      <c r="H44" t="s">
        <v>657</v>
      </c>
      <c r="I44" t="s">
        <v>5</v>
      </c>
    </row>
    <row r="45" spans="1:9" x14ac:dyDescent="0.2">
      <c r="A45" t="s">
        <v>514</v>
      </c>
      <c r="B45">
        <v>105126606</v>
      </c>
      <c r="C45">
        <v>105126775</v>
      </c>
      <c r="D45" t="s">
        <v>547</v>
      </c>
      <c r="E45" t="s">
        <v>499</v>
      </c>
      <c r="F45">
        <v>1.13662E-2</v>
      </c>
      <c r="G45">
        <v>0.16194500000000001</v>
      </c>
      <c r="H45" t="s">
        <v>658</v>
      </c>
      <c r="I45" t="s">
        <v>5</v>
      </c>
    </row>
    <row r="46" spans="1:9" x14ac:dyDescent="0.2">
      <c r="A46" t="s">
        <v>565</v>
      </c>
      <c r="B46">
        <v>93800016</v>
      </c>
      <c r="C46">
        <v>93800100</v>
      </c>
      <c r="D46" t="s">
        <v>583</v>
      </c>
      <c r="E46" t="s">
        <v>499</v>
      </c>
      <c r="F46">
        <v>2.83284E-2</v>
      </c>
      <c r="G46">
        <v>0.16128999999999999</v>
      </c>
      <c r="H46" t="s">
        <v>659</v>
      </c>
      <c r="I46" t="s">
        <v>5</v>
      </c>
    </row>
    <row r="47" spans="1:9" x14ac:dyDescent="0.2">
      <c r="A47" t="s">
        <v>579</v>
      </c>
      <c r="B47">
        <v>36676622</v>
      </c>
      <c r="C47">
        <v>36676864</v>
      </c>
      <c r="D47" t="s">
        <v>580</v>
      </c>
      <c r="E47" t="s">
        <v>14</v>
      </c>
      <c r="F47">
        <v>2.6541200000000001E-2</v>
      </c>
      <c r="G47">
        <v>0.15942399999999998</v>
      </c>
      <c r="H47" t="s">
        <v>660</v>
      </c>
      <c r="I47" t="s">
        <v>5</v>
      </c>
    </row>
    <row r="48" spans="1:9" x14ac:dyDescent="0.2">
      <c r="A48" t="s">
        <v>512</v>
      </c>
      <c r="B48">
        <v>20724563</v>
      </c>
      <c r="C48">
        <v>20724710</v>
      </c>
      <c r="D48" t="s">
        <v>591</v>
      </c>
      <c r="E48" t="s">
        <v>14</v>
      </c>
      <c r="F48">
        <v>3.3398499999999998E-2</v>
      </c>
      <c r="G48">
        <v>0.15939140000000002</v>
      </c>
      <c r="H48" t="s">
        <v>661</v>
      </c>
      <c r="I48" t="s">
        <v>5</v>
      </c>
    </row>
    <row r="49" spans="1:9" x14ac:dyDescent="0.2">
      <c r="A49" t="s">
        <v>509</v>
      </c>
      <c r="B49">
        <v>33932218</v>
      </c>
      <c r="C49">
        <v>33932320</v>
      </c>
      <c r="D49" t="s">
        <v>553</v>
      </c>
      <c r="E49" t="s">
        <v>499</v>
      </c>
      <c r="F49">
        <v>1.3738800000000001E-2</v>
      </c>
      <c r="G49">
        <v>0.1580577</v>
      </c>
      <c r="H49" t="s">
        <v>662</v>
      </c>
      <c r="I49" t="s">
        <v>5</v>
      </c>
    </row>
    <row r="50" spans="1:9" x14ac:dyDescent="0.2">
      <c r="A50" t="s">
        <v>514</v>
      </c>
      <c r="B50">
        <v>59209200</v>
      </c>
      <c r="C50">
        <v>59209307</v>
      </c>
      <c r="D50" t="s">
        <v>520</v>
      </c>
      <c r="E50" t="s">
        <v>499</v>
      </c>
      <c r="F50">
        <v>1.1445299999999999E-3</v>
      </c>
      <c r="G50">
        <v>0.1545764</v>
      </c>
      <c r="H50" t="s">
        <v>663</v>
      </c>
      <c r="I50" t="s">
        <v>5</v>
      </c>
    </row>
    <row r="51" spans="1:9" x14ac:dyDescent="0.2">
      <c r="A51" t="s">
        <v>563</v>
      </c>
      <c r="B51">
        <v>96579911</v>
      </c>
      <c r="C51">
        <v>96580015</v>
      </c>
      <c r="D51" t="s">
        <v>598</v>
      </c>
      <c r="E51" t="s">
        <v>14</v>
      </c>
      <c r="F51">
        <v>3.6706999999999997E-2</v>
      </c>
      <c r="G51">
        <v>0.15390200000000001</v>
      </c>
      <c r="H51" t="s">
        <v>664</v>
      </c>
      <c r="I51" t="s">
        <v>5</v>
      </c>
    </row>
    <row r="52" spans="1:9" x14ac:dyDescent="0.2">
      <c r="A52" t="s">
        <v>529</v>
      </c>
      <c r="B52">
        <v>80013760</v>
      </c>
      <c r="C52">
        <v>80013845</v>
      </c>
      <c r="D52" t="s">
        <v>530</v>
      </c>
      <c r="E52" t="s">
        <v>499</v>
      </c>
      <c r="F52">
        <v>2.1771400000000002E-3</v>
      </c>
      <c r="G52">
        <v>0.15041490000000002</v>
      </c>
      <c r="H52" t="s">
        <v>665</v>
      </c>
      <c r="I52" t="s">
        <v>5</v>
      </c>
    </row>
    <row r="53" spans="1:9" x14ac:dyDescent="0.2">
      <c r="A53" t="s">
        <v>503</v>
      </c>
      <c r="B53">
        <v>70332479</v>
      </c>
      <c r="C53">
        <v>70332619</v>
      </c>
      <c r="D53" t="s">
        <v>504</v>
      </c>
      <c r="E53" t="s">
        <v>14</v>
      </c>
      <c r="F53">
        <v>6.4061500000000002E-3</v>
      </c>
      <c r="G53">
        <v>0.14537</v>
      </c>
      <c r="H53" t="s">
        <v>666</v>
      </c>
      <c r="I53" t="e">
        <v>#N/A</v>
      </c>
    </row>
    <row r="54" spans="1:9" x14ac:dyDescent="0.2">
      <c r="A54" t="s">
        <v>527</v>
      </c>
      <c r="B54">
        <v>156249122</v>
      </c>
      <c r="C54">
        <v>156249194</v>
      </c>
      <c r="D54" t="s">
        <v>600</v>
      </c>
      <c r="E54" t="s">
        <v>14</v>
      </c>
      <c r="F54">
        <v>3.8970699999999997E-2</v>
      </c>
      <c r="G54">
        <v>0.143204</v>
      </c>
      <c r="H54" t="s">
        <v>667</v>
      </c>
      <c r="I54" t="s">
        <v>5</v>
      </c>
    </row>
    <row r="55" spans="1:9" x14ac:dyDescent="0.2">
      <c r="A55" t="s">
        <v>509</v>
      </c>
      <c r="B55">
        <v>56769438</v>
      </c>
      <c r="C55">
        <v>56769533</v>
      </c>
      <c r="D55" t="s">
        <v>510</v>
      </c>
      <c r="E55" t="s">
        <v>499</v>
      </c>
      <c r="F55">
        <v>2.0339899999999998E-3</v>
      </c>
      <c r="G55">
        <v>0.14282400000000001</v>
      </c>
      <c r="H55" t="s">
        <v>668</v>
      </c>
      <c r="I55" t="s">
        <v>5</v>
      </c>
    </row>
    <row r="56" spans="1:9" x14ac:dyDescent="0.2">
      <c r="A56" t="s">
        <v>514</v>
      </c>
      <c r="B56">
        <v>70452063</v>
      </c>
      <c r="C56">
        <v>70452207</v>
      </c>
      <c r="D56" t="s">
        <v>517</v>
      </c>
      <c r="E56" t="s">
        <v>499</v>
      </c>
      <c r="F56">
        <v>5.4091399999999998E-4</v>
      </c>
      <c r="G56">
        <v>0.14265930000000002</v>
      </c>
      <c r="H56" t="s">
        <v>669</v>
      </c>
      <c r="I56" t="s">
        <v>5</v>
      </c>
    </row>
    <row r="57" spans="1:9" x14ac:dyDescent="0.2">
      <c r="A57" t="s">
        <v>509</v>
      </c>
      <c r="B57">
        <v>29373297</v>
      </c>
      <c r="C57">
        <v>29373383</v>
      </c>
      <c r="D57" t="s">
        <v>614</v>
      </c>
      <c r="E57" t="s">
        <v>499</v>
      </c>
      <c r="F57">
        <v>4.92738E-2</v>
      </c>
      <c r="G57">
        <v>0.142563</v>
      </c>
      <c r="H57" t="s">
        <v>670</v>
      </c>
      <c r="I57" t="s">
        <v>5</v>
      </c>
    </row>
    <row r="58" spans="1:9" x14ac:dyDescent="0.2">
      <c r="A58" t="s">
        <v>559</v>
      </c>
      <c r="B58">
        <v>142470556</v>
      </c>
      <c r="C58">
        <v>142472202</v>
      </c>
      <c r="D58" t="s">
        <v>593</v>
      </c>
      <c r="E58" t="s">
        <v>499</v>
      </c>
      <c r="F58">
        <v>3.4622E-2</v>
      </c>
      <c r="G58">
        <v>0.13997330000000002</v>
      </c>
      <c r="H58" t="s">
        <v>671</v>
      </c>
      <c r="I58" t="s">
        <v>5</v>
      </c>
    </row>
    <row r="59" spans="1:9" x14ac:dyDescent="0.2">
      <c r="A59" t="s">
        <v>514</v>
      </c>
      <c r="B59">
        <v>98768419</v>
      </c>
      <c r="C59">
        <v>98769048</v>
      </c>
      <c r="D59" t="s">
        <v>604</v>
      </c>
      <c r="E59" t="s">
        <v>14</v>
      </c>
      <c r="F59">
        <v>4.1096300000000002E-2</v>
      </c>
      <c r="G59">
        <v>0.13696799999999998</v>
      </c>
      <c r="H59" t="s">
        <v>672</v>
      </c>
      <c r="I59" t="e">
        <v>#N/A</v>
      </c>
    </row>
    <row r="60" spans="1:9" x14ac:dyDescent="0.2">
      <c r="A60" t="s">
        <v>501</v>
      </c>
      <c r="B60">
        <v>130564227</v>
      </c>
      <c r="C60">
        <v>130564307</v>
      </c>
      <c r="D60" t="s">
        <v>502</v>
      </c>
      <c r="E60" t="s">
        <v>499</v>
      </c>
      <c r="F60" s="18">
        <v>9.2576900000000005E-6</v>
      </c>
      <c r="G60">
        <v>0.13657700000000003</v>
      </c>
      <c r="H60" t="s">
        <v>673</v>
      </c>
      <c r="I60" t="s">
        <v>5</v>
      </c>
    </row>
    <row r="61" spans="1:9" x14ac:dyDescent="0.2">
      <c r="A61" t="s">
        <v>501</v>
      </c>
      <c r="B61">
        <v>26913505</v>
      </c>
      <c r="C61">
        <v>26913576</v>
      </c>
      <c r="D61" t="s">
        <v>532</v>
      </c>
      <c r="E61" t="s">
        <v>14</v>
      </c>
      <c r="F61">
        <v>4.1735899999999996E-3</v>
      </c>
      <c r="G61">
        <v>0.13656299999999999</v>
      </c>
      <c r="H61" t="s">
        <v>674</v>
      </c>
      <c r="I61" t="s">
        <v>21</v>
      </c>
    </row>
    <row r="62" spans="1:9" x14ac:dyDescent="0.2">
      <c r="A62" t="s">
        <v>503</v>
      </c>
      <c r="B62">
        <v>70338320</v>
      </c>
      <c r="C62">
        <v>70338396</v>
      </c>
      <c r="D62" t="s">
        <v>504</v>
      </c>
      <c r="E62" t="s">
        <v>14</v>
      </c>
      <c r="F62" s="18">
        <v>4.4783800000000003E-5</v>
      </c>
      <c r="G62">
        <v>0.1361453</v>
      </c>
      <c r="H62" t="s">
        <v>675</v>
      </c>
      <c r="I62" t="s">
        <v>5</v>
      </c>
    </row>
    <row r="63" spans="1:9" x14ac:dyDescent="0.2">
      <c r="A63" t="s">
        <v>521</v>
      </c>
      <c r="B63">
        <v>21419548</v>
      </c>
      <c r="C63">
        <v>21419624</v>
      </c>
      <c r="D63" t="s">
        <v>522</v>
      </c>
      <c r="E63" t="s">
        <v>499</v>
      </c>
      <c r="F63">
        <v>1.1483400000000001E-3</v>
      </c>
      <c r="G63">
        <v>0.13594999999999999</v>
      </c>
      <c r="H63" t="s">
        <v>676</v>
      </c>
      <c r="I63" t="s">
        <v>5</v>
      </c>
    </row>
    <row r="64" spans="1:9" x14ac:dyDescent="0.2">
      <c r="A64" t="s">
        <v>536</v>
      </c>
      <c r="B64">
        <v>74598597</v>
      </c>
      <c r="C64">
        <v>74598692</v>
      </c>
      <c r="D64" t="s">
        <v>537</v>
      </c>
      <c r="E64" t="s">
        <v>14</v>
      </c>
      <c r="F64">
        <v>6.9675900000000001E-3</v>
      </c>
      <c r="G64">
        <v>0.13585</v>
      </c>
      <c r="H64" t="s">
        <v>677</v>
      </c>
      <c r="I64" t="s">
        <v>5</v>
      </c>
    </row>
    <row r="65" spans="1:9" x14ac:dyDescent="0.2">
      <c r="A65" t="s">
        <v>595</v>
      </c>
      <c r="B65">
        <v>74341748</v>
      </c>
      <c r="C65">
        <v>74341920</v>
      </c>
      <c r="D65" t="s">
        <v>596</v>
      </c>
      <c r="E65" t="s">
        <v>499</v>
      </c>
      <c r="F65">
        <v>4.1429000000000001E-2</v>
      </c>
      <c r="G65">
        <v>0.134045</v>
      </c>
      <c r="H65" t="s">
        <v>678</v>
      </c>
      <c r="I65" t="s">
        <v>5</v>
      </c>
    </row>
    <row r="66" spans="1:9" x14ac:dyDescent="0.2">
      <c r="A66" t="s">
        <v>524</v>
      </c>
      <c r="B66">
        <v>69372223</v>
      </c>
      <c r="C66">
        <v>69372323</v>
      </c>
      <c r="D66" t="s">
        <v>544</v>
      </c>
      <c r="E66" t="s">
        <v>499</v>
      </c>
      <c r="F66">
        <v>9.4198900000000002E-3</v>
      </c>
      <c r="G66">
        <v>0.13133100000000003</v>
      </c>
      <c r="H66" t="s">
        <v>679</v>
      </c>
      <c r="I66" t="e">
        <v>#N/A</v>
      </c>
    </row>
    <row r="67" spans="1:9" x14ac:dyDescent="0.2">
      <c r="A67" t="s">
        <v>509</v>
      </c>
      <c r="B67">
        <v>24207443</v>
      </c>
      <c r="C67">
        <v>24207565</v>
      </c>
      <c r="D67" t="s">
        <v>543</v>
      </c>
      <c r="E67" t="s">
        <v>14</v>
      </c>
      <c r="F67">
        <v>9.1698100000000005E-3</v>
      </c>
      <c r="G67">
        <v>0.12778599999999998</v>
      </c>
      <c r="H67" t="s">
        <v>680</v>
      </c>
      <c r="I67" t="s">
        <v>5</v>
      </c>
    </row>
    <row r="68" spans="1:9" x14ac:dyDescent="0.2">
      <c r="A68" t="s">
        <v>497</v>
      </c>
      <c r="B68">
        <v>6925106</v>
      </c>
      <c r="C68">
        <v>6925291</v>
      </c>
      <c r="D68" t="s">
        <v>545</v>
      </c>
      <c r="E68" t="s">
        <v>14</v>
      </c>
      <c r="F68">
        <v>1.0324399999999999E-2</v>
      </c>
      <c r="G68">
        <v>0.127025</v>
      </c>
      <c r="H68" t="s">
        <v>681</v>
      </c>
      <c r="I68" t="s">
        <v>5</v>
      </c>
    </row>
    <row r="69" spans="1:9" x14ac:dyDescent="0.2">
      <c r="A69" t="s">
        <v>503</v>
      </c>
      <c r="B69">
        <v>70340099</v>
      </c>
      <c r="C69">
        <v>70340549</v>
      </c>
      <c r="D69" t="s">
        <v>504</v>
      </c>
      <c r="E69" t="s">
        <v>14</v>
      </c>
      <c r="F69">
        <v>2.7726900000000002E-4</v>
      </c>
      <c r="G69">
        <v>0.12619640000000001</v>
      </c>
      <c r="H69" t="s">
        <v>682</v>
      </c>
      <c r="I69" t="s">
        <v>5</v>
      </c>
    </row>
    <row r="70" spans="1:9" x14ac:dyDescent="0.2">
      <c r="A70" t="s">
        <v>509</v>
      </c>
      <c r="B70">
        <v>56769662</v>
      </c>
      <c r="C70">
        <v>56769735</v>
      </c>
      <c r="D70" t="s">
        <v>510</v>
      </c>
      <c r="E70" t="s">
        <v>499</v>
      </c>
      <c r="F70">
        <v>1.35859E-4</v>
      </c>
      <c r="G70">
        <v>0.12546860000000001</v>
      </c>
      <c r="H70" t="s">
        <v>683</v>
      </c>
      <c r="I70" t="e">
        <v>#N/A</v>
      </c>
    </row>
    <row r="71" spans="1:9" x14ac:dyDescent="0.2">
      <c r="A71" t="s">
        <v>503</v>
      </c>
      <c r="B71">
        <v>85065969</v>
      </c>
      <c r="C71">
        <v>85066055</v>
      </c>
      <c r="D71" t="s">
        <v>572</v>
      </c>
      <c r="E71" t="s">
        <v>499</v>
      </c>
      <c r="F71">
        <v>2.1092900000000001E-2</v>
      </c>
      <c r="G71">
        <v>0.12463400000000001</v>
      </c>
      <c r="H71" t="s">
        <v>684</v>
      </c>
      <c r="I71" t="s">
        <v>14</v>
      </c>
    </row>
    <row r="72" spans="1:9" x14ac:dyDescent="0.2">
      <c r="A72" t="s">
        <v>503</v>
      </c>
      <c r="B72">
        <v>70339432</v>
      </c>
      <c r="C72">
        <v>70339742</v>
      </c>
      <c r="D72" t="s">
        <v>504</v>
      </c>
      <c r="E72" t="s">
        <v>14</v>
      </c>
      <c r="F72">
        <v>2.9804800000000002E-3</v>
      </c>
      <c r="G72">
        <v>0.12451490000000001</v>
      </c>
      <c r="H72" t="s">
        <v>685</v>
      </c>
      <c r="I72" t="s">
        <v>5</v>
      </c>
    </row>
    <row r="73" spans="1:9" x14ac:dyDescent="0.2">
      <c r="A73" t="s">
        <v>497</v>
      </c>
      <c r="B73">
        <v>8871756</v>
      </c>
      <c r="C73">
        <v>8871858</v>
      </c>
      <c r="D73" t="s">
        <v>500</v>
      </c>
      <c r="E73" t="s">
        <v>499</v>
      </c>
      <c r="F73" s="18">
        <v>1.95174E-8</v>
      </c>
      <c r="G73">
        <v>0.12444250000000001</v>
      </c>
      <c r="H73" t="s">
        <v>686</v>
      </c>
      <c r="I73" t="s">
        <v>5</v>
      </c>
    </row>
    <row r="74" spans="1:9" x14ac:dyDescent="0.2">
      <c r="A74" t="s">
        <v>514</v>
      </c>
      <c r="B74">
        <v>101085887</v>
      </c>
      <c r="C74">
        <v>101085997</v>
      </c>
      <c r="D74" t="s">
        <v>515</v>
      </c>
      <c r="E74" t="s">
        <v>499</v>
      </c>
      <c r="F74">
        <v>3.5955900000000002E-4</v>
      </c>
      <c r="G74">
        <v>0.12315100000000001</v>
      </c>
      <c r="H74" t="s">
        <v>687</v>
      </c>
      <c r="I74" t="s">
        <v>5</v>
      </c>
    </row>
    <row r="75" spans="1:9" x14ac:dyDescent="0.2">
      <c r="A75" t="s">
        <v>503</v>
      </c>
      <c r="B75">
        <v>85076132</v>
      </c>
      <c r="C75">
        <v>85076216</v>
      </c>
      <c r="D75" t="s">
        <v>508</v>
      </c>
      <c r="E75" t="s">
        <v>14</v>
      </c>
      <c r="F75">
        <v>4.5821200000000003E-3</v>
      </c>
      <c r="G75">
        <v>0.12161979999999999</v>
      </c>
      <c r="H75" t="s">
        <v>688</v>
      </c>
      <c r="I75" t="s">
        <v>5</v>
      </c>
    </row>
    <row r="76" spans="1:9" x14ac:dyDescent="0.2">
      <c r="A76" t="s">
        <v>595</v>
      </c>
      <c r="B76">
        <v>74338368</v>
      </c>
      <c r="C76">
        <v>74338458</v>
      </c>
      <c r="D76" t="s">
        <v>596</v>
      </c>
      <c r="E76" t="s">
        <v>499</v>
      </c>
      <c r="F76">
        <v>3.6316599999999997E-2</v>
      </c>
      <c r="G76">
        <v>0.1206859</v>
      </c>
      <c r="H76" t="s">
        <v>689</v>
      </c>
      <c r="I76" t="s">
        <v>5</v>
      </c>
    </row>
    <row r="77" spans="1:9" x14ac:dyDescent="0.2">
      <c r="A77" t="s">
        <v>506</v>
      </c>
      <c r="B77">
        <v>140945349</v>
      </c>
      <c r="C77">
        <v>140945454</v>
      </c>
      <c r="D77" t="s">
        <v>570</v>
      </c>
      <c r="E77" t="s">
        <v>499</v>
      </c>
      <c r="F77">
        <v>1.9775399999999999E-2</v>
      </c>
      <c r="G77">
        <v>0.11872385000000001</v>
      </c>
      <c r="H77" t="s">
        <v>690</v>
      </c>
      <c r="I77" t="s">
        <v>5</v>
      </c>
    </row>
    <row r="78" spans="1:9" x14ac:dyDescent="0.2">
      <c r="A78" t="s">
        <v>527</v>
      </c>
      <c r="B78">
        <v>141021817</v>
      </c>
      <c r="C78">
        <v>141022043</v>
      </c>
      <c r="D78" t="s">
        <v>605</v>
      </c>
      <c r="E78" t="s">
        <v>14</v>
      </c>
      <c r="F78">
        <v>4.17598E-2</v>
      </c>
      <c r="G78">
        <v>0.117647</v>
      </c>
      <c r="H78" t="s">
        <v>691</v>
      </c>
      <c r="I78" t="s">
        <v>5</v>
      </c>
    </row>
    <row r="79" spans="1:9" x14ac:dyDescent="0.2">
      <c r="A79" t="s">
        <v>501</v>
      </c>
      <c r="B79">
        <v>181187736</v>
      </c>
      <c r="C79">
        <v>181187808</v>
      </c>
      <c r="D79" t="s">
        <v>557</v>
      </c>
      <c r="E79" t="s">
        <v>499</v>
      </c>
      <c r="F79">
        <v>1.52842E-2</v>
      </c>
      <c r="G79">
        <v>0.11744700000000002</v>
      </c>
      <c r="H79" t="s">
        <v>692</v>
      </c>
      <c r="I79" t="s">
        <v>5</v>
      </c>
    </row>
    <row r="80" spans="1:9" x14ac:dyDescent="0.2">
      <c r="A80" t="s">
        <v>529</v>
      </c>
      <c r="B80">
        <v>115431765</v>
      </c>
      <c r="C80">
        <v>115431895</v>
      </c>
      <c r="D80" t="s">
        <v>584</v>
      </c>
      <c r="E80" t="s">
        <v>499</v>
      </c>
      <c r="F80">
        <v>2.87753E-2</v>
      </c>
      <c r="G80">
        <v>0.115702</v>
      </c>
      <c r="H80" t="s">
        <v>693</v>
      </c>
      <c r="I80" t="e">
        <v>#N/A</v>
      </c>
    </row>
    <row r="81" spans="1:9" x14ac:dyDescent="0.2">
      <c r="A81" t="s">
        <v>536</v>
      </c>
      <c r="B81">
        <v>97716604</v>
      </c>
      <c r="C81">
        <v>97717441</v>
      </c>
      <c r="D81" t="s">
        <v>597</v>
      </c>
      <c r="E81" t="s">
        <v>14</v>
      </c>
      <c r="F81">
        <v>3.6568000000000003E-2</v>
      </c>
      <c r="G81">
        <v>0.1151146</v>
      </c>
      <c r="H81" t="s">
        <v>694</v>
      </c>
      <c r="I81" t="s">
        <v>5</v>
      </c>
    </row>
    <row r="82" spans="1:9" x14ac:dyDescent="0.2">
      <c r="A82" t="s">
        <v>501</v>
      </c>
      <c r="B82">
        <v>30091566</v>
      </c>
      <c r="C82">
        <v>30091666</v>
      </c>
      <c r="D82" t="s">
        <v>533</v>
      </c>
      <c r="E82" t="s">
        <v>14</v>
      </c>
      <c r="F82">
        <v>4.7393100000000001E-3</v>
      </c>
      <c r="G82">
        <v>0.11456900000000003</v>
      </c>
      <c r="H82" t="s">
        <v>695</v>
      </c>
      <c r="I82" t="e">
        <v>#N/A</v>
      </c>
    </row>
    <row r="83" spans="1:9" x14ac:dyDescent="0.2">
      <c r="A83" t="s">
        <v>501</v>
      </c>
      <c r="B83">
        <v>25353217</v>
      </c>
      <c r="C83">
        <v>25353359</v>
      </c>
      <c r="D83" t="s">
        <v>518</v>
      </c>
      <c r="E83" t="s">
        <v>14</v>
      </c>
      <c r="F83">
        <v>3.5940899999999999E-3</v>
      </c>
      <c r="G83">
        <v>0.11407599999999998</v>
      </c>
      <c r="H83" t="s">
        <v>696</v>
      </c>
      <c r="I83" t="s">
        <v>5</v>
      </c>
    </row>
    <row r="84" spans="1:9" x14ac:dyDescent="0.2">
      <c r="A84" t="s">
        <v>503</v>
      </c>
      <c r="B84">
        <v>119601022</v>
      </c>
      <c r="C84">
        <v>119601110</v>
      </c>
      <c r="D84" t="s">
        <v>523</v>
      </c>
      <c r="E84" t="s">
        <v>14</v>
      </c>
      <c r="F84">
        <v>1.7158900000000001E-3</v>
      </c>
      <c r="G84">
        <v>0.11325072</v>
      </c>
      <c r="H84" t="s">
        <v>697</v>
      </c>
      <c r="I84" t="s">
        <v>5</v>
      </c>
    </row>
    <row r="85" spans="1:9" x14ac:dyDescent="0.2">
      <c r="A85" t="s">
        <v>565</v>
      </c>
      <c r="B85">
        <v>20709315</v>
      </c>
      <c r="C85">
        <v>20709569</v>
      </c>
      <c r="D85" t="s">
        <v>566</v>
      </c>
      <c r="E85" t="s">
        <v>14</v>
      </c>
      <c r="F85">
        <v>4.0894699999999999E-2</v>
      </c>
      <c r="G85">
        <v>0.11223610000000001</v>
      </c>
      <c r="H85" t="s">
        <v>698</v>
      </c>
      <c r="I85" t="s">
        <v>5</v>
      </c>
    </row>
    <row r="86" spans="1:9" x14ac:dyDescent="0.2">
      <c r="A86" t="s">
        <v>521</v>
      </c>
      <c r="B86">
        <v>107590422</v>
      </c>
      <c r="C86">
        <v>107590504</v>
      </c>
      <c r="D86" t="s">
        <v>567</v>
      </c>
      <c r="E86" t="s">
        <v>499</v>
      </c>
      <c r="F86">
        <v>1.7091800000000001E-2</v>
      </c>
      <c r="G86">
        <v>0.11144900000000002</v>
      </c>
      <c r="H86" t="s">
        <v>699</v>
      </c>
      <c r="I86" t="s">
        <v>5</v>
      </c>
    </row>
    <row r="87" spans="1:9" x14ac:dyDescent="0.2">
      <c r="A87" t="s">
        <v>563</v>
      </c>
      <c r="B87">
        <v>95337265</v>
      </c>
      <c r="C87">
        <v>95338345</v>
      </c>
      <c r="D87" t="s">
        <v>602</v>
      </c>
      <c r="E87" t="s">
        <v>14</v>
      </c>
      <c r="F87">
        <v>3.9892299999999999E-2</v>
      </c>
      <c r="G87">
        <v>0.11095700000000003</v>
      </c>
      <c r="H87" t="s">
        <v>700</v>
      </c>
      <c r="I87" t="s">
        <v>5</v>
      </c>
    </row>
    <row r="88" spans="1:9" x14ac:dyDescent="0.2">
      <c r="A88" t="s">
        <v>503</v>
      </c>
      <c r="B88">
        <v>11509372</v>
      </c>
      <c r="C88">
        <v>11509452</v>
      </c>
      <c r="D88" t="s">
        <v>505</v>
      </c>
      <c r="E88" t="s">
        <v>499</v>
      </c>
      <c r="F88">
        <v>1.02929E-4</v>
      </c>
      <c r="G88">
        <v>0.109264</v>
      </c>
      <c r="H88" t="s">
        <v>701</v>
      </c>
      <c r="I88" t="s">
        <v>5</v>
      </c>
    </row>
    <row r="89" spans="1:9" x14ac:dyDescent="0.2">
      <c r="A89" t="s">
        <v>521</v>
      </c>
      <c r="B89">
        <v>106435014</v>
      </c>
      <c r="C89">
        <v>106435095</v>
      </c>
      <c r="D89" t="s">
        <v>542</v>
      </c>
      <c r="E89" t="s">
        <v>14</v>
      </c>
      <c r="F89">
        <v>8.7772500000000003E-3</v>
      </c>
      <c r="G89">
        <v>0.1084155</v>
      </c>
      <c r="H89" t="s">
        <v>702</v>
      </c>
      <c r="I89" t="s">
        <v>5</v>
      </c>
    </row>
    <row r="90" spans="1:9" x14ac:dyDescent="0.2">
      <c r="A90" t="s">
        <v>506</v>
      </c>
      <c r="B90">
        <v>45000546</v>
      </c>
      <c r="C90">
        <v>45000644</v>
      </c>
      <c r="D90" t="s">
        <v>582</v>
      </c>
      <c r="E90" t="s">
        <v>499</v>
      </c>
      <c r="F90">
        <v>2.7296500000000001E-2</v>
      </c>
      <c r="G90">
        <v>0.10786600000000002</v>
      </c>
      <c r="H90" t="s">
        <v>703</v>
      </c>
      <c r="I90" t="s">
        <v>5</v>
      </c>
    </row>
    <row r="91" spans="1:9" x14ac:dyDescent="0.2">
      <c r="A91" t="s">
        <v>563</v>
      </c>
      <c r="B91">
        <v>10346026</v>
      </c>
      <c r="C91">
        <v>10346109</v>
      </c>
      <c r="D91" t="s">
        <v>564</v>
      </c>
      <c r="E91" t="s">
        <v>14</v>
      </c>
      <c r="F91">
        <v>1.6477499999999999E-2</v>
      </c>
      <c r="G91">
        <v>0.10763039999999999</v>
      </c>
      <c r="H91" t="s">
        <v>704</v>
      </c>
      <c r="I91" t="s">
        <v>5</v>
      </c>
    </row>
    <row r="92" spans="1:9" x14ac:dyDescent="0.2">
      <c r="A92" t="s">
        <v>509</v>
      </c>
      <c r="B92">
        <v>56768150</v>
      </c>
      <c r="C92">
        <v>56768347</v>
      </c>
      <c r="D92" t="s">
        <v>510</v>
      </c>
      <c r="E92" t="s">
        <v>499</v>
      </c>
      <c r="F92">
        <v>4.3588999999999998E-3</v>
      </c>
      <c r="G92">
        <v>0.10739</v>
      </c>
      <c r="H92" t="s">
        <v>705</v>
      </c>
      <c r="I92" t="s">
        <v>5</v>
      </c>
    </row>
    <row r="93" spans="1:9" x14ac:dyDescent="0.2">
      <c r="A93" t="s">
        <v>501</v>
      </c>
      <c r="B93">
        <v>25355953</v>
      </c>
      <c r="C93">
        <v>25356028</v>
      </c>
      <c r="D93" t="s">
        <v>518</v>
      </c>
      <c r="E93" t="s">
        <v>14</v>
      </c>
      <c r="F93">
        <v>6.9362299999999998E-4</v>
      </c>
      <c r="G93">
        <v>0.10598710000000001</v>
      </c>
      <c r="H93" t="s">
        <v>706</v>
      </c>
      <c r="I93" t="s">
        <v>21</v>
      </c>
    </row>
    <row r="94" spans="1:9" x14ac:dyDescent="0.2">
      <c r="A94" t="s">
        <v>506</v>
      </c>
      <c r="B94">
        <v>45708471</v>
      </c>
      <c r="C94">
        <v>45709664</v>
      </c>
      <c r="D94" t="s">
        <v>534</v>
      </c>
      <c r="E94" t="s">
        <v>499</v>
      </c>
      <c r="F94">
        <v>6.2872400000000004E-3</v>
      </c>
      <c r="G94">
        <v>0.1058135</v>
      </c>
      <c r="H94" t="s">
        <v>707</v>
      </c>
      <c r="I94" t="e">
        <v>#N/A</v>
      </c>
    </row>
    <row r="95" spans="1:9" x14ac:dyDescent="0.2">
      <c r="A95" t="s">
        <v>503</v>
      </c>
      <c r="B95">
        <v>3531560</v>
      </c>
      <c r="C95">
        <v>3531637</v>
      </c>
      <c r="D95" t="s">
        <v>594</v>
      </c>
      <c r="E95" t="s">
        <v>499</v>
      </c>
      <c r="F95">
        <v>3.5583999999999998E-2</v>
      </c>
      <c r="G95">
        <v>0.10394712</v>
      </c>
      <c r="H95" t="s">
        <v>708</v>
      </c>
      <c r="I95" t="s">
        <v>5</v>
      </c>
    </row>
    <row r="96" spans="1:9" x14ac:dyDescent="0.2">
      <c r="A96" t="s">
        <v>554</v>
      </c>
      <c r="B96">
        <v>88839230</v>
      </c>
      <c r="C96">
        <v>88839330</v>
      </c>
      <c r="D96" t="s">
        <v>609</v>
      </c>
      <c r="E96" t="s">
        <v>14</v>
      </c>
      <c r="F96">
        <v>4.3005700000000001E-2</v>
      </c>
      <c r="G96">
        <v>0.10304740000000001</v>
      </c>
      <c r="H96" t="s">
        <v>709</v>
      </c>
      <c r="I96" t="s">
        <v>5</v>
      </c>
    </row>
    <row r="97" spans="1:9" x14ac:dyDescent="0.2">
      <c r="A97" t="s">
        <v>501</v>
      </c>
      <c r="B97">
        <v>25355028</v>
      </c>
      <c r="C97">
        <v>25355557</v>
      </c>
      <c r="D97" t="s">
        <v>518</v>
      </c>
      <c r="E97" t="s">
        <v>14</v>
      </c>
      <c r="F97">
        <v>4.9415899999999999E-2</v>
      </c>
      <c r="G97">
        <v>0.10256199999999999</v>
      </c>
      <c r="H97" t="s">
        <v>710</v>
      </c>
      <c r="I97" t="s">
        <v>5</v>
      </c>
    </row>
    <row r="98" spans="1:9" x14ac:dyDescent="0.2">
      <c r="A98" t="s">
        <v>538</v>
      </c>
      <c r="B98">
        <v>76704656</v>
      </c>
      <c r="C98">
        <v>76704733</v>
      </c>
      <c r="D98" t="s">
        <v>539</v>
      </c>
      <c r="E98" t="s">
        <v>14</v>
      </c>
      <c r="F98">
        <v>7.11321E-3</v>
      </c>
      <c r="G98">
        <v>0.1015455</v>
      </c>
      <c r="H98" t="s">
        <v>711</v>
      </c>
      <c r="I98" t="s">
        <v>5</v>
      </c>
    </row>
    <row r="99" spans="1:9" x14ac:dyDescent="0.2">
      <c r="A99" t="s">
        <v>559</v>
      </c>
      <c r="B99">
        <v>121818679</v>
      </c>
      <c r="C99">
        <v>121818759</v>
      </c>
      <c r="D99" t="s">
        <v>586</v>
      </c>
      <c r="E99" t="s">
        <v>14</v>
      </c>
      <c r="F99">
        <v>3.09533E-2</v>
      </c>
      <c r="G99">
        <v>0.10067300000000001</v>
      </c>
      <c r="H99" t="s">
        <v>712</v>
      </c>
      <c r="I99" t="s">
        <v>5</v>
      </c>
    </row>
    <row r="100" spans="1:9" x14ac:dyDescent="0.2">
      <c r="A100" t="s">
        <v>527</v>
      </c>
      <c r="B100">
        <v>129617180</v>
      </c>
      <c r="C100">
        <v>129617357</v>
      </c>
      <c r="D100" t="s">
        <v>556</v>
      </c>
      <c r="E100" t="s">
        <v>14</v>
      </c>
      <c r="F100">
        <v>1.4991600000000001E-2</v>
      </c>
      <c r="G100">
        <v>-0.10591226000000001</v>
      </c>
      <c r="H100" t="s">
        <v>713</v>
      </c>
      <c r="I100" t="e">
        <v>#N/A</v>
      </c>
    </row>
    <row r="101" spans="1:9" x14ac:dyDescent="0.2">
      <c r="A101" t="s">
        <v>536</v>
      </c>
      <c r="B101">
        <v>13626904</v>
      </c>
      <c r="C101">
        <v>13627355</v>
      </c>
      <c r="D101" t="s">
        <v>573</v>
      </c>
      <c r="E101" t="s">
        <v>14</v>
      </c>
      <c r="F101">
        <v>2.15032E-2</v>
      </c>
      <c r="G101">
        <v>-0.10658929999999998</v>
      </c>
      <c r="H101" t="s">
        <v>714</v>
      </c>
      <c r="I101" t="e">
        <v>#N/A</v>
      </c>
    </row>
    <row r="102" spans="1:9" x14ac:dyDescent="0.2">
      <c r="A102" t="s">
        <v>536</v>
      </c>
      <c r="B102">
        <v>183408763</v>
      </c>
      <c r="C102">
        <v>183409234</v>
      </c>
      <c r="D102" t="s">
        <v>540</v>
      </c>
      <c r="E102" t="s">
        <v>499</v>
      </c>
      <c r="F102">
        <v>7.3123900000000002E-3</v>
      </c>
      <c r="G102">
        <v>-0.1083971</v>
      </c>
      <c r="H102" t="s">
        <v>715</v>
      </c>
      <c r="I102" t="e">
        <v>#N/A</v>
      </c>
    </row>
    <row r="103" spans="1:9" x14ac:dyDescent="0.2">
      <c r="A103" t="s">
        <v>501</v>
      </c>
      <c r="B103">
        <v>35175372</v>
      </c>
      <c r="C103">
        <v>35175537</v>
      </c>
      <c r="D103" t="s">
        <v>601</v>
      </c>
      <c r="E103" t="s">
        <v>499</v>
      </c>
      <c r="F103">
        <v>3.9018400000000002E-2</v>
      </c>
      <c r="G103">
        <v>-0.10969</v>
      </c>
      <c r="H103" t="s">
        <v>716</v>
      </c>
      <c r="I103" t="s">
        <v>5</v>
      </c>
    </row>
    <row r="104" spans="1:9" x14ac:dyDescent="0.2">
      <c r="A104" t="s">
        <v>529</v>
      </c>
      <c r="B104">
        <v>80027727</v>
      </c>
      <c r="C104">
        <v>80027820</v>
      </c>
      <c r="D104" t="s">
        <v>571</v>
      </c>
      <c r="E104" t="s">
        <v>499</v>
      </c>
      <c r="F104">
        <v>2.0032299999999999E-2</v>
      </c>
      <c r="G104">
        <v>-0.11198429999999999</v>
      </c>
      <c r="H104" t="s">
        <v>717</v>
      </c>
      <c r="I104" t="s">
        <v>5</v>
      </c>
    </row>
    <row r="105" spans="1:9" x14ac:dyDescent="0.2">
      <c r="A105" t="s">
        <v>501</v>
      </c>
      <c r="B105">
        <v>26209793</v>
      </c>
      <c r="C105">
        <v>26211273</v>
      </c>
      <c r="D105" t="s">
        <v>587</v>
      </c>
      <c r="E105" t="s">
        <v>14</v>
      </c>
      <c r="F105">
        <v>3.11793E-2</v>
      </c>
      <c r="G105">
        <v>-0.11792800000000003</v>
      </c>
      <c r="H105" t="s">
        <v>718</v>
      </c>
      <c r="I105" t="e">
        <v>#N/A</v>
      </c>
    </row>
    <row r="106" spans="1:9" x14ac:dyDescent="0.2">
      <c r="A106" t="s">
        <v>559</v>
      </c>
      <c r="B106">
        <v>90891380</v>
      </c>
      <c r="C106">
        <v>90891469</v>
      </c>
      <c r="D106" t="s">
        <v>560</v>
      </c>
      <c r="E106" t="s">
        <v>499</v>
      </c>
      <c r="F106">
        <v>1.57739E-2</v>
      </c>
      <c r="G106">
        <v>-0.12788040000000001</v>
      </c>
      <c r="H106" t="s">
        <v>719</v>
      </c>
      <c r="I106" t="s">
        <v>5</v>
      </c>
    </row>
    <row r="107" spans="1:9" x14ac:dyDescent="0.2">
      <c r="A107" t="s">
        <v>527</v>
      </c>
      <c r="B107">
        <v>3604915</v>
      </c>
      <c r="C107">
        <v>3605822</v>
      </c>
      <c r="D107" t="s">
        <v>606</v>
      </c>
      <c r="E107" t="s">
        <v>499</v>
      </c>
      <c r="F107">
        <v>4.1823699999999998E-2</v>
      </c>
      <c r="G107">
        <v>-0.12896289999999999</v>
      </c>
      <c r="H107" t="s">
        <v>720</v>
      </c>
      <c r="I107" t="s">
        <v>5</v>
      </c>
    </row>
    <row r="108" spans="1:9" x14ac:dyDescent="0.2">
      <c r="A108" t="s">
        <v>506</v>
      </c>
      <c r="B108">
        <v>126808236</v>
      </c>
      <c r="C108">
        <v>126808869</v>
      </c>
      <c r="D108" t="s">
        <v>611</v>
      </c>
      <c r="E108" t="s">
        <v>14</v>
      </c>
      <c r="F108">
        <v>4.55577E-2</v>
      </c>
      <c r="G108">
        <v>-0.1354216</v>
      </c>
      <c r="H108" t="s">
        <v>721</v>
      </c>
      <c r="I108" t="s">
        <v>5</v>
      </c>
    </row>
    <row r="109" spans="1:9" x14ac:dyDescent="0.2">
      <c r="A109" t="s">
        <v>536</v>
      </c>
      <c r="B109">
        <v>171277596</v>
      </c>
      <c r="C109">
        <v>171277693</v>
      </c>
      <c r="D109" t="s">
        <v>550</v>
      </c>
      <c r="E109" t="s">
        <v>14</v>
      </c>
      <c r="F109">
        <v>1.2147099999999999E-2</v>
      </c>
      <c r="G109">
        <v>-0.13554642</v>
      </c>
      <c r="H109" t="s">
        <v>722</v>
      </c>
      <c r="I109" t="s">
        <v>5</v>
      </c>
    </row>
    <row r="110" spans="1:9" x14ac:dyDescent="0.2">
      <c r="A110" t="s">
        <v>559</v>
      </c>
      <c r="B110">
        <v>148552050</v>
      </c>
      <c r="C110">
        <v>148552156</v>
      </c>
      <c r="D110" t="s">
        <v>612</v>
      </c>
      <c r="E110" t="s">
        <v>14</v>
      </c>
      <c r="F110">
        <v>4.6209199999999999E-2</v>
      </c>
      <c r="G110">
        <v>-0.14276</v>
      </c>
      <c r="H110" t="s">
        <v>723</v>
      </c>
      <c r="I110" t="s">
        <v>14</v>
      </c>
    </row>
    <row r="111" spans="1:9" x14ac:dyDescent="0.2">
      <c r="A111" t="s">
        <v>527</v>
      </c>
      <c r="B111">
        <v>129181840</v>
      </c>
      <c r="C111">
        <v>129181966</v>
      </c>
      <c r="D111" t="s">
        <v>607</v>
      </c>
      <c r="E111" t="s">
        <v>14</v>
      </c>
      <c r="F111">
        <v>4.2862299999999999E-2</v>
      </c>
      <c r="G111">
        <v>-0.14916099999999999</v>
      </c>
      <c r="H111" t="s">
        <v>724</v>
      </c>
      <c r="I111" t="s">
        <v>21</v>
      </c>
    </row>
    <row r="112" spans="1:9" x14ac:dyDescent="0.2">
      <c r="A112" t="s">
        <v>527</v>
      </c>
      <c r="B112">
        <v>156119239</v>
      </c>
      <c r="C112">
        <v>156121932</v>
      </c>
      <c r="D112" t="s">
        <v>552</v>
      </c>
      <c r="E112" t="s">
        <v>499</v>
      </c>
      <c r="F112">
        <v>1.36857E-2</v>
      </c>
      <c r="G112">
        <v>-0.15724299999999999</v>
      </c>
      <c r="H112" t="s">
        <v>725</v>
      </c>
      <c r="I112" t="s">
        <v>5</v>
      </c>
    </row>
    <row r="113" spans="1:9" x14ac:dyDescent="0.2">
      <c r="A113" t="s">
        <v>536</v>
      </c>
      <c r="B113">
        <v>75243661</v>
      </c>
      <c r="C113">
        <v>75244793</v>
      </c>
      <c r="D113" t="s">
        <v>548</v>
      </c>
      <c r="E113" t="s">
        <v>499</v>
      </c>
      <c r="F113">
        <v>1.1511800000000001E-2</v>
      </c>
      <c r="G113">
        <v>-0.21109699999999998</v>
      </c>
      <c r="H113" t="s">
        <v>726</v>
      </c>
      <c r="I113" t="s">
        <v>21</v>
      </c>
    </row>
    <row r="114" spans="1:9" x14ac:dyDescent="0.2">
      <c r="A114" s="14" t="s">
        <v>536</v>
      </c>
      <c r="B114" s="14">
        <v>171280001</v>
      </c>
      <c r="C114" s="14">
        <v>171280139</v>
      </c>
      <c r="D114" s="14" t="s">
        <v>550</v>
      </c>
      <c r="E114" s="14" t="s">
        <v>14</v>
      </c>
      <c r="F114" s="14">
        <v>3.4185300000000002E-2</v>
      </c>
      <c r="G114" s="14">
        <v>-0.25667000000000001</v>
      </c>
      <c r="H114" s="14" t="s">
        <v>727</v>
      </c>
      <c r="I114" s="14" t="s">
        <v>5</v>
      </c>
    </row>
  </sheetData>
  <sortState xmlns:xlrd2="http://schemas.microsoft.com/office/spreadsheetml/2017/richdata2" ref="A3:G114">
    <sortCondition descending="1" ref="G3:G114"/>
  </sortState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F76FE-C73F-7446-AAF3-B5EF98B185C7}">
  <dimension ref="A1:N8"/>
  <sheetViews>
    <sheetView workbookViewId="0">
      <selection activeCell="B6" sqref="B6:B8"/>
    </sheetView>
  </sheetViews>
  <sheetFormatPr baseColWidth="10" defaultRowHeight="16" x14ac:dyDescent="0.2"/>
  <sheetData>
    <row r="1" spans="1:14" x14ac:dyDescent="0.2">
      <c r="A1" t="s">
        <v>1336</v>
      </c>
      <c r="E1" t="s">
        <v>1341</v>
      </c>
      <c r="I1" t="s">
        <v>1345</v>
      </c>
    </row>
    <row r="2" spans="1:14" x14ac:dyDescent="0.2">
      <c r="B2" t="s">
        <v>1351</v>
      </c>
      <c r="C2" t="s">
        <v>1352</v>
      </c>
      <c r="F2" t="s">
        <v>1351</v>
      </c>
      <c r="G2" t="s">
        <v>1352</v>
      </c>
      <c r="J2" t="s">
        <v>1351</v>
      </c>
      <c r="K2" t="s">
        <v>1352</v>
      </c>
    </row>
    <row r="3" spans="1:14" x14ac:dyDescent="0.2">
      <c r="A3" t="s">
        <v>1332</v>
      </c>
      <c r="B3">
        <v>107</v>
      </c>
      <c r="C3">
        <v>4</v>
      </c>
      <c r="E3" t="s">
        <v>1332</v>
      </c>
      <c r="F3">
        <v>108</v>
      </c>
      <c r="G3">
        <v>2</v>
      </c>
      <c r="I3" t="s">
        <v>1332</v>
      </c>
      <c r="J3">
        <v>49</v>
      </c>
      <c r="K3">
        <v>0</v>
      </c>
      <c r="M3" t="s">
        <v>1329</v>
      </c>
      <c r="N3" t="s">
        <v>1335</v>
      </c>
    </row>
    <row r="4" spans="1:14" x14ac:dyDescent="0.2">
      <c r="A4" t="s">
        <v>1346</v>
      </c>
      <c r="B4">
        <v>4</v>
      </c>
      <c r="C4">
        <v>143</v>
      </c>
      <c r="E4" t="s">
        <v>1346</v>
      </c>
      <c r="F4">
        <v>23</v>
      </c>
      <c r="G4">
        <v>103</v>
      </c>
      <c r="I4" t="s">
        <v>1346</v>
      </c>
      <c r="J4">
        <v>1</v>
      </c>
      <c r="K4">
        <v>0</v>
      </c>
      <c r="M4" t="s">
        <v>1334</v>
      </c>
      <c r="N4" t="s">
        <v>1330</v>
      </c>
    </row>
    <row r="6" spans="1:14" x14ac:dyDescent="0.2">
      <c r="A6" t="s">
        <v>1353</v>
      </c>
      <c r="B6">
        <f>B3/(B3+B4)</f>
        <v>0.963963963963964</v>
      </c>
      <c r="F6">
        <f>F3/(F3+F4)</f>
        <v>0.82442748091603058</v>
      </c>
      <c r="J6">
        <f>J3/(J3+J4)</f>
        <v>0.98</v>
      </c>
    </row>
    <row r="7" spans="1:14" x14ac:dyDescent="0.2">
      <c r="A7" t="s">
        <v>1349</v>
      </c>
      <c r="B7">
        <f>B3/(C3+B3)</f>
        <v>0.963963963963964</v>
      </c>
      <c r="F7">
        <f>F3/(G3+F3)</f>
        <v>0.98181818181818181</v>
      </c>
      <c r="J7">
        <f>J3/(K3+J3)</f>
        <v>1</v>
      </c>
    </row>
    <row r="8" spans="1:14" x14ac:dyDescent="0.2">
      <c r="A8" t="s">
        <v>1354</v>
      </c>
      <c r="B8">
        <f>2*B6*B7/(B6+B7)</f>
        <v>0.963963963963964</v>
      </c>
      <c r="F8">
        <f>2*F6*F7/(F6+F7)</f>
        <v>0.89626556016597503</v>
      </c>
      <c r="J8">
        <f>2*J6*J7/(J6+J7)</f>
        <v>0.98989898989898994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S1a.Mouse28SE</vt:lpstr>
      <vt:lpstr>S1b.Upf1KDSE</vt:lpstr>
      <vt:lpstr>S1c.model_data</vt:lpstr>
      <vt:lpstr>Sheet1</vt:lpstr>
      <vt:lpstr>S1d.A5SS</vt:lpstr>
      <vt:lpstr>S1e.A3SS</vt:lpstr>
      <vt:lpstr>S1f.IR</vt:lpstr>
      <vt:lpstr>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Kaining Hu</dc:creator>
  <cp:lastModifiedBy>xiaochang zhang</cp:lastModifiedBy>
  <dcterms:created xsi:type="dcterms:W3CDTF">2023-05-10T15:44:39Z</dcterms:created>
  <dcterms:modified xsi:type="dcterms:W3CDTF">2026-01-30T21:56:17Z</dcterms:modified>
</cp:coreProperties>
</file>