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0"/>
  <workbookPr filterPrivacy="1" defaultThemeVersion="124226"/>
  <xr:revisionPtr revIDLastSave="0" documentId="13_ncr:1_{45CA2960-FFB7-AD4A-A510-6B3AE68CC113}" xr6:coauthVersionLast="47" xr6:coauthVersionMax="47" xr10:uidLastSave="{00000000-0000-0000-0000-000000000000}"/>
  <bookViews>
    <workbookView xWindow="1200" yWindow="2300" windowWidth="33000" windowHeight="200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0" i="1"/>
  <c r="H29" i="1"/>
  <c r="H30" i="1"/>
  <c r="H26" i="1"/>
  <c r="H21" i="1"/>
  <c r="H25" i="1"/>
  <c r="H23" i="1"/>
  <c r="H27" i="1"/>
  <c r="H31" i="1"/>
  <c r="H19" i="1"/>
  <c r="H24" i="1"/>
  <c r="H22" i="1"/>
  <c r="H7" i="1"/>
  <c r="H17" i="1"/>
  <c r="H18" i="1"/>
  <c r="H10" i="1"/>
  <c r="H5" i="1"/>
  <c r="H12" i="1"/>
  <c r="H4" i="1"/>
  <c r="H11" i="1"/>
  <c r="H16" i="1"/>
  <c r="H9" i="1"/>
  <c r="H8" i="1"/>
  <c r="H13" i="1"/>
  <c r="H6" i="1"/>
  <c r="H14" i="1"/>
  <c r="H15" i="1"/>
</calcChain>
</file>

<file path=xl/sharedStrings.xml><?xml version="1.0" encoding="utf-8"?>
<sst xmlns="http://schemas.openxmlformats.org/spreadsheetml/2006/main" count="124" uniqueCount="113">
  <si>
    <t>Ensembl ID</t>
  </si>
  <si>
    <t>baseMean</t>
  </si>
  <si>
    <t>log2FoldChange</t>
  </si>
  <si>
    <t>lfcSE</t>
  </si>
  <si>
    <t>stat</t>
  </si>
  <si>
    <t>pvalue</t>
  </si>
  <si>
    <t>padj</t>
  </si>
  <si>
    <t>Fold change</t>
  </si>
  <si>
    <t>Gene ID</t>
  </si>
  <si>
    <t>Description</t>
  </si>
  <si>
    <t>Associated disease</t>
  </si>
  <si>
    <t>ENSMUSG00000065399.3</t>
  </si>
  <si>
    <t>Mir133a-1</t>
  </si>
  <si>
    <t>microRNA 133a-1 [MGI:2676818]</t>
  </si>
  <si>
    <t>Cardiac hypertrophy, heart failure, cardiac arrhythmia, muscular dystrophy and cancers</t>
  </si>
  <si>
    <t>ENSMUSG00000072945.4</t>
  </si>
  <si>
    <t>Ripply1</t>
  </si>
  <si>
    <t>ripply transcriptional repressor 1 [MGI:3614797]</t>
  </si>
  <si>
    <t>ENSMUSG00000079428.9</t>
  </si>
  <si>
    <t>Tceal7</t>
  </si>
  <si>
    <t>transcription elongation factor A (SII)-like 7 [MGI:1915746]</t>
  </si>
  <si>
    <t>ENSMUSG00000042485.8</t>
  </si>
  <si>
    <t>Mustn1</t>
  </si>
  <si>
    <t>musculoskeletal, embryonic nuclear protein 1 [MGI:1913425]</t>
  </si>
  <si>
    <t>ENSMUSG00000005583.17</t>
  </si>
  <si>
    <t>Mef2c</t>
  </si>
  <si>
    <t>myocyte enhancer factor 2C [MGI:99458]</t>
  </si>
  <si>
    <t>Chromosome 5q14.3 deletion syndrome; Neurodevelopmental disorder with hypotonia, stereotypic hand movements, and impaired language</t>
  </si>
  <si>
    <t>ENSMUSG00000030827.6</t>
  </si>
  <si>
    <t>Fgf21</t>
  </si>
  <si>
    <t>fibroblast growth factor 21 [MGI:1861377]</t>
  </si>
  <si>
    <t>ENSMUSG00000030353.16</t>
  </si>
  <si>
    <t>Tead4</t>
  </si>
  <si>
    <t>TEA domain family member 4 [MGI:106907]</t>
  </si>
  <si>
    <t>ENSMUSG00000026100.7</t>
  </si>
  <si>
    <t>Mstn</t>
  </si>
  <si>
    <t>myostatin [MGI:95691]</t>
  </si>
  <si>
    <t>Myostatin-related muscle hypertrophy</t>
  </si>
  <si>
    <t>ENSMUSG00000035923.5</t>
  </si>
  <si>
    <t>Myf6</t>
  </si>
  <si>
    <t>Autosomal dominant centronuclear myopathy (ADCNM) and Becker's muscular dystrophy</t>
  </si>
  <si>
    <t>ENSMUSG00000055027.18</t>
  </si>
  <si>
    <t>Smyd1</t>
  </si>
  <si>
    <t>SET and MYND domain containing 1 [MGI:104790]</t>
  </si>
  <si>
    <t>ENSMUSG00000045103.20</t>
  </si>
  <si>
    <t>Dmd</t>
  </si>
  <si>
    <t>dystrophin, muscular dystrophy [MGI:94909]</t>
  </si>
  <si>
    <t>Becker muscular dystrophy; Cardiomyopathy, dilated, 3B; Duchenne muscular dystrophy</t>
  </si>
  <si>
    <t>ENSMUSG00000006362.17</t>
  </si>
  <si>
    <t>Cbfa2t3</t>
  </si>
  <si>
    <t>CBFA2/RUNX1 translocation partner 3 [MGI:1338013]</t>
  </si>
  <si>
    <t>ENSMUSG00000009214.10</t>
  </si>
  <si>
    <t>Mymk</t>
  </si>
  <si>
    <t>myomaker, myoblast fusion factor [MGI:1913389]</t>
  </si>
  <si>
    <t>Carey-Fineman-Ziter syndrome</t>
  </si>
  <si>
    <t>ENSMUSG00000018166.9</t>
  </si>
  <si>
    <t>Erbb3</t>
  </si>
  <si>
    <t>erb-b2 receptor tyrosine kinase 3 [MGI:95411]</t>
  </si>
  <si>
    <t>Lethal congenital contractural syndrome; Erythroleukemia, familial, Visceral neuropathy, familial, autosomal recessive</t>
  </si>
  <si>
    <t>ENSMUSG00000065460.3</t>
  </si>
  <si>
    <t>Mir133a-2</t>
  </si>
  <si>
    <t>microRNA 133a-2 [MGI:3618718]</t>
  </si>
  <si>
    <t>cardiac hypertrophy, heart failure, cardiac arrhythmia, muscular dystrophy and cancers</t>
  </si>
  <si>
    <t>ENSMUSG00000026459.6</t>
  </si>
  <si>
    <t>Myog</t>
  </si>
  <si>
    <t>myogenin [MGI:97276]</t>
  </si>
  <si>
    <t>ENSMUSG00000039239.15</t>
  </si>
  <si>
    <t>Tgfb2</t>
  </si>
  <si>
    <t>transforming growth factor, beta 2 [MGI:98726]</t>
  </si>
  <si>
    <t>Loeys-Dietz syndrome</t>
  </si>
  <si>
    <t>ENSMUSG00000005958.16</t>
  </si>
  <si>
    <t>Ephb3</t>
  </si>
  <si>
    <t>Eph receptor B3 [MGI:104770]</t>
  </si>
  <si>
    <t>ENSMUSG00000042821.8</t>
  </si>
  <si>
    <t>Snai1</t>
  </si>
  <si>
    <t>snail family zinc finger 1 [MGI:98330]</t>
  </si>
  <si>
    <t>Cercarial Dermatitis and Adenomyosis</t>
  </si>
  <si>
    <t>ENSMUSG00000037664.14</t>
  </si>
  <si>
    <t>Cdkn1c</t>
  </si>
  <si>
    <t>cyclin dependent kinase inhibitor 1C [MGI:104564]</t>
  </si>
  <si>
    <t>Beckwith-Wiedemann Syndrome and Intrauterine Growth Retardation, Metaphyseal Dysplasia, Adrenal Hypoplasia Congenita, And Genital Anomalies</t>
  </si>
  <si>
    <t>ENSMUSG00000048583.17</t>
  </si>
  <si>
    <t>Igf2</t>
  </si>
  <si>
    <t>insulin-like growth factor 2 [MGI:96434]</t>
  </si>
  <si>
    <t>Silver-Russell syndrome</t>
  </si>
  <si>
    <t>ENSMUSG00000054034.11</t>
  </si>
  <si>
    <t>Tceal5</t>
  </si>
  <si>
    <t>transcription elongation factor A (SII)-like 5 [MGI:3036236]</t>
  </si>
  <si>
    <t>ENSMUSG00000019933.8</t>
  </si>
  <si>
    <t>Mrln</t>
  </si>
  <si>
    <t>myoregulin [MGI:1916813]</t>
  </si>
  <si>
    <t>ENSMUSG00000036390.9</t>
  </si>
  <si>
    <t>Gadd45a</t>
  </si>
  <si>
    <t>growth arrest and DNA-damage-inducible 45 alpha [MGI:107799]</t>
  </si>
  <si>
    <t>ENSMUSG00000030557.18</t>
  </si>
  <si>
    <t>Mef2a</t>
  </si>
  <si>
    <t>ENSMUSG00000005148.9</t>
  </si>
  <si>
    <t>Klf5</t>
  </si>
  <si>
    <t>ENSMUSG00000027868.12</t>
  </si>
  <si>
    <t>Tbx15</t>
  </si>
  <si>
    <t>ENSMUSG00000067071.9</t>
  </si>
  <si>
    <t>Hes6</t>
  </si>
  <si>
    <t>Autosomal dominant coronary artery disease 1 with myocardial infarction (ADCAD1). </t>
  </si>
  <si>
    <t>The t(16;21)(q24;q22) translocation is one of the less common karyotypic abnormalities in acute myeloid leukemia. </t>
  </si>
  <si>
    <t> Cousin syndrome</t>
  </si>
  <si>
    <t>ND</t>
  </si>
  <si>
    <t>ND</t>
    <phoneticPr fontId="0"/>
  </si>
  <si>
    <t>T-box 15 [MGI:1277234]</t>
  </si>
  <si>
    <t>hairy and enhancer of split 6 [MGI:1859852]</t>
  </si>
  <si>
    <t>Kruppel-like transcription factor 5 [MGI:1338056]</t>
  </si>
  <si>
    <t>myocyte enhancer factor 2A [MGI:99532]</t>
  </si>
  <si>
    <r>
      <t xml:space="preserve">Table S4. Downregulated myogenic genes in </t>
    </r>
    <r>
      <rPr>
        <b/>
        <i/>
        <sz val="12"/>
        <color rgb="FF000000"/>
        <rFont val="Arial"/>
        <family val="2"/>
      </rPr>
      <t>Jag2</t>
    </r>
    <r>
      <rPr>
        <b/>
        <i/>
        <vertAlign val="superscript"/>
        <sz val="12"/>
        <color rgb="FF000000"/>
        <rFont val="Arial"/>
        <family val="2"/>
      </rPr>
      <t>sm</t>
    </r>
    <r>
      <rPr>
        <b/>
        <sz val="12"/>
        <color rgb="FF000000"/>
        <rFont val="Arial"/>
        <family val="2"/>
      </rPr>
      <t xml:space="preserve"> MuSCs</t>
    </r>
  </si>
  <si>
    <t>myogenic factor 6 [MGI:97253]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</si>
</sst>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Aptos Narrow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2"/>
      <color rgb="FF000000"/>
      <name val="Arial"/>
      <family val="2"/>
    </font>
    <font>
      <b/>
      <i/>
      <vertAlign val="superscript"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1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workbookViewId="0">
      <selection activeCell="M10" sqref="M10"/>
    </sheetView>
  </sheetViews>
  <sheetFormatPr baseColWidth="10" defaultColWidth="8.83203125" defaultRowHeight="15" x14ac:dyDescent="0.2"/>
  <cols>
    <col min="1" max="1" width="23.5" bestFit="1" customWidth="1"/>
    <col min="2" max="2" width="12.1640625" bestFit="1" customWidth="1"/>
    <col min="3" max="3" width="14.33203125" bestFit="1" customWidth="1"/>
    <col min="4" max="4" width="12.1640625" bestFit="1" customWidth="1"/>
    <col min="5" max="5" width="12.6640625" bestFit="1" customWidth="1"/>
    <col min="6" max="8" width="12.1640625" bestFit="1" customWidth="1"/>
    <col min="10" max="10" width="33" style="1" bestFit="1" customWidth="1"/>
    <col min="11" max="11" width="32.6640625" style="1" customWidth="1"/>
  </cols>
  <sheetData>
    <row r="1" spans="1:13" s="8" customFormat="1" ht="18" x14ac:dyDescent="0.2">
      <c r="A1" s="9" t="s">
        <v>111</v>
      </c>
      <c r="B1" s="9"/>
      <c r="C1" s="9"/>
      <c r="D1" s="9"/>
      <c r="E1" s="9"/>
      <c r="F1" s="9"/>
      <c r="G1" s="9"/>
      <c r="H1" s="10"/>
      <c r="I1" s="10"/>
      <c r="J1" s="11"/>
      <c r="K1" s="11"/>
    </row>
    <row r="2" spans="1:13" s="8" customFormat="1" ht="16" x14ac:dyDescent="0.2">
      <c r="A2" s="9"/>
      <c r="B2" s="9"/>
      <c r="C2" s="9"/>
      <c r="D2" s="9"/>
      <c r="E2" s="9"/>
      <c r="F2" s="9"/>
      <c r="G2" s="9"/>
      <c r="H2" s="10"/>
      <c r="I2" s="10"/>
      <c r="J2" s="11"/>
      <c r="K2" s="11"/>
    </row>
    <row r="3" spans="1:13" ht="16" thickBot="1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  <c r="K3" s="18" t="s">
        <v>10</v>
      </c>
    </row>
    <row r="4" spans="1:13" s="3" customFormat="1" ht="42" x14ac:dyDescent="0.2">
      <c r="A4" s="13" t="s">
        <v>38</v>
      </c>
      <c r="B4" s="13">
        <v>32.792004489999997</v>
      </c>
      <c r="C4" s="13">
        <v>-4.527783801</v>
      </c>
      <c r="D4" s="13">
        <v>0.73394135699999996</v>
      </c>
      <c r="E4" s="13">
        <v>-6.1691356610000003</v>
      </c>
      <c r="F4" s="14">
        <v>6.8700000000000001E-10</v>
      </c>
      <c r="G4" s="14">
        <v>1.3199999999999999E-7</v>
      </c>
      <c r="H4" s="12">
        <f t="shared" ref="H4:H31" si="0">2^C4</f>
        <v>4.3351213812980932E-2</v>
      </c>
      <c r="I4" s="13" t="s">
        <v>39</v>
      </c>
      <c r="J4" s="15" t="s">
        <v>112</v>
      </c>
      <c r="K4" s="15" t="s">
        <v>40</v>
      </c>
    </row>
    <row r="5" spans="1:13" s="3" customFormat="1" ht="42" x14ac:dyDescent="0.2">
      <c r="A5" s="13" t="s">
        <v>44</v>
      </c>
      <c r="B5" s="13">
        <v>40.743612730000002</v>
      </c>
      <c r="C5" s="13">
        <v>-4.1766536810000003</v>
      </c>
      <c r="D5" s="13">
        <v>0.73561821999999999</v>
      </c>
      <c r="E5" s="13">
        <v>-5.6777463739999998</v>
      </c>
      <c r="F5" s="14">
        <v>1.3599999999999999E-8</v>
      </c>
      <c r="G5" s="14">
        <v>1.61E-6</v>
      </c>
      <c r="H5" s="12">
        <f t="shared" si="0"/>
        <v>5.529704967402857E-2</v>
      </c>
      <c r="I5" s="13" t="s">
        <v>45</v>
      </c>
      <c r="J5" s="15" t="s">
        <v>46</v>
      </c>
      <c r="K5" s="15" t="s">
        <v>47</v>
      </c>
    </row>
    <row r="6" spans="1:13" s="3" customFormat="1" ht="28" x14ac:dyDescent="0.2">
      <c r="A6" s="13" t="s">
        <v>18</v>
      </c>
      <c r="B6" s="13">
        <v>38.014281869999998</v>
      </c>
      <c r="C6" s="13">
        <v>-4.0230989729999997</v>
      </c>
      <c r="D6" s="13">
        <v>0.55904783899999999</v>
      </c>
      <c r="E6" s="13">
        <v>-7.1963411629999996</v>
      </c>
      <c r="F6" s="14">
        <v>6.1799999999999999E-13</v>
      </c>
      <c r="G6" s="14">
        <v>3.3399999999999998E-10</v>
      </c>
      <c r="H6" s="12">
        <f t="shared" si="0"/>
        <v>6.1507281657191333E-2</v>
      </c>
      <c r="I6" s="13" t="s">
        <v>19</v>
      </c>
      <c r="J6" s="15" t="s">
        <v>20</v>
      </c>
      <c r="K6" s="12" t="s">
        <v>105</v>
      </c>
    </row>
    <row r="7" spans="1:13" s="3" customFormat="1" ht="42" x14ac:dyDescent="0.2">
      <c r="A7" s="13" t="s">
        <v>59</v>
      </c>
      <c r="B7" s="13">
        <v>8.1894986260000007</v>
      </c>
      <c r="C7" s="13">
        <v>-3.867703552</v>
      </c>
      <c r="D7" s="13">
        <v>0.92943121799999995</v>
      </c>
      <c r="E7" s="13">
        <v>-4.1613660870000002</v>
      </c>
      <c r="F7" s="14">
        <v>3.1600000000000002E-5</v>
      </c>
      <c r="G7" s="13">
        <v>1.3677979999999999E-3</v>
      </c>
      <c r="H7" s="12">
        <f t="shared" si="0"/>
        <v>6.850230995508505E-2</v>
      </c>
      <c r="I7" s="13" t="s">
        <v>60</v>
      </c>
      <c r="J7" s="15" t="s">
        <v>61</v>
      </c>
      <c r="K7" s="15" t="s">
        <v>62</v>
      </c>
    </row>
    <row r="8" spans="1:13" s="3" customFormat="1" ht="70" x14ac:dyDescent="0.2">
      <c r="A8" s="13" t="s">
        <v>24</v>
      </c>
      <c r="B8" s="13">
        <v>291.97977029999998</v>
      </c>
      <c r="C8" s="13">
        <v>-3.7836993799999998</v>
      </c>
      <c r="D8" s="13">
        <v>0.46974062</v>
      </c>
      <c r="E8" s="13">
        <v>-8.0548694689999998</v>
      </c>
      <c r="F8" s="14">
        <v>7.9600000000000002E-16</v>
      </c>
      <c r="G8" s="14">
        <v>1.1E-12</v>
      </c>
      <c r="H8" s="12">
        <f t="shared" si="0"/>
        <v>7.2609424078393492E-2</v>
      </c>
      <c r="I8" s="13" t="s">
        <v>25</v>
      </c>
      <c r="J8" s="15" t="s">
        <v>26</v>
      </c>
      <c r="K8" s="15" t="s">
        <v>27</v>
      </c>
    </row>
    <row r="9" spans="1:13" s="3" customFormat="1" ht="28" x14ac:dyDescent="0.2">
      <c r="A9" s="13" t="s">
        <v>28</v>
      </c>
      <c r="B9" s="13">
        <v>80.9646343</v>
      </c>
      <c r="C9" s="13">
        <v>-3.6584270320000001</v>
      </c>
      <c r="D9" s="13">
        <v>0.55432177999999999</v>
      </c>
      <c r="E9" s="13">
        <v>-6.5998255229999998</v>
      </c>
      <c r="F9" s="14">
        <v>4.1199999999999997E-11</v>
      </c>
      <c r="G9" s="14">
        <v>1.11E-8</v>
      </c>
      <c r="H9" s="12">
        <f t="shared" si="0"/>
        <v>7.9196087430261977E-2</v>
      </c>
      <c r="I9" s="13" t="s">
        <v>29</v>
      </c>
      <c r="J9" s="15" t="s">
        <v>30</v>
      </c>
      <c r="K9" s="12" t="s">
        <v>105</v>
      </c>
    </row>
    <row r="10" spans="1:13" s="3" customFormat="1" ht="56" x14ac:dyDescent="0.2">
      <c r="A10" s="13" t="s">
        <v>48</v>
      </c>
      <c r="B10" s="13">
        <v>19.334533660000002</v>
      </c>
      <c r="C10" s="13">
        <v>-3.5547079570000002</v>
      </c>
      <c r="D10" s="13">
        <v>0.66976147799999997</v>
      </c>
      <c r="E10" s="13">
        <v>-5.3074237200000001</v>
      </c>
      <c r="F10" s="14">
        <v>1.11E-7</v>
      </c>
      <c r="G10" s="14">
        <v>1.0000000000000001E-5</v>
      </c>
      <c r="H10" s="12">
        <f t="shared" si="0"/>
        <v>8.5099357096969613E-2</v>
      </c>
      <c r="I10" s="13" t="s">
        <v>49</v>
      </c>
      <c r="J10" s="15" t="s">
        <v>50</v>
      </c>
      <c r="K10" s="16" t="s">
        <v>103</v>
      </c>
    </row>
    <row r="11" spans="1:13" s="3" customFormat="1" x14ac:dyDescent="0.2">
      <c r="A11" s="13" t="s">
        <v>34</v>
      </c>
      <c r="B11" s="13">
        <v>30.469579199999998</v>
      </c>
      <c r="C11" s="13">
        <v>-3.290251365</v>
      </c>
      <c r="D11" s="13">
        <v>0.55451159800000005</v>
      </c>
      <c r="E11" s="13">
        <v>-5.9336024250000001</v>
      </c>
      <c r="F11" s="14">
        <v>2.9600000000000001E-9</v>
      </c>
      <c r="G11" s="14">
        <v>4.7100000000000002E-7</v>
      </c>
      <c r="H11" s="12">
        <f t="shared" si="0"/>
        <v>0.10221994568631104</v>
      </c>
      <c r="I11" s="13" t="s">
        <v>35</v>
      </c>
      <c r="J11" s="15" t="s">
        <v>36</v>
      </c>
      <c r="K11" s="15" t="s">
        <v>37</v>
      </c>
    </row>
    <row r="12" spans="1:13" s="3" customFormat="1" ht="28" x14ac:dyDescent="0.2">
      <c r="A12" s="13" t="s">
        <v>41</v>
      </c>
      <c r="B12" s="13">
        <v>203.60700779999999</v>
      </c>
      <c r="C12" s="13">
        <v>-3.2582846540000001</v>
      </c>
      <c r="D12" s="13">
        <v>0.465820968</v>
      </c>
      <c r="E12" s="13">
        <v>-6.9947144440000004</v>
      </c>
      <c r="F12" s="14">
        <v>2.66E-12</v>
      </c>
      <c r="G12" s="14">
        <v>1.1800000000000001E-9</v>
      </c>
      <c r="H12" s="12">
        <f t="shared" si="0"/>
        <v>0.10451017735298172</v>
      </c>
      <c r="I12" s="13" t="s">
        <v>42</v>
      </c>
      <c r="J12" s="15" t="s">
        <v>43</v>
      </c>
      <c r="K12" s="12" t="s">
        <v>106</v>
      </c>
    </row>
    <row r="13" spans="1:13" s="3" customFormat="1" ht="28" x14ac:dyDescent="0.2">
      <c r="A13" s="13" t="s">
        <v>21</v>
      </c>
      <c r="B13" s="13">
        <v>109.7220299</v>
      </c>
      <c r="C13" s="13">
        <v>-3.105303787</v>
      </c>
      <c r="D13" s="13">
        <v>0.60943988999999998</v>
      </c>
      <c r="E13" s="13">
        <v>-5.0953405519999997</v>
      </c>
      <c r="F13" s="14">
        <v>3.4799999999999999E-7</v>
      </c>
      <c r="G13" s="14">
        <v>2.9E-5</v>
      </c>
      <c r="H13" s="12">
        <f t="shared" si="0"/>
        <v>0.11620114687911039</v>
      </c>
      <c r="I13" s="13" t="s">
        <v>22</v>
      </c>
      <c r="J13" s="15" t="s">
        <v>23</v>
      </c>
      <c r="K13" s="12" t="s">
        <v>105</v>
      </c>
    </row>
    <row r="14" spans="1:13" s="3" customFormat="1" ht="28" x14ac:dyDescent="0.2">
      <c r="A14" s="13" t="s">
        <v>15</v>
      </c>
      <c r="B14" s="13">
        <v>13.353801020000001</v>
      </c>
      <c r="C14" s="13">
        <v>-2.9723723980000001</v>
      </c>
      <c r="D14" s="13">
        <v>0.774002262</v>
      </c>
      <c r="E14" s="13">
        <v>-3.8402631920000001</v>
      </c>
      <c r="F14" s="13">
        <v>1.2290200000000001E-4</v>
      </c>
      <c r="G14" s="13">
        <v>4.0669249999999999E-3</v>
      </c>
      <c r="H14" s="12">
        <f t="shared" si="0"/>
        <v>0.12741681645691796</v>
      </c>
      <c r="I14" s="13" t="s">
        <v>16</v>
      </c>
      <c r="J14" s="15" t="s">
        <v>17</v>
      </c>
      <c r="K14" s="12" t="s">
        <v>105</v>
      </c>
      <c r="M14" s="2"/>
    </row>
    <row r="15" spans="1:13" s="3" customFormat="1" ht="42" x14ac:dyDescent="0.2">
      <c r="A15" s="13" t="s">
        <v>11</v>
      </c>
      <c r="B15" s="13">
        <v>2.341781229</v>
      </c>
      <c r="C15" s="13">
        <v>-2.8797064460000001</v>
      </c>
      <c r="D15" s="13">
        <v>1.3861553959999999</v>
      </c>
      <c r="E15" s="13">
        <v>-2.0774773550000001</v>
      </c>
      <c r="F15" s="13">
        <v>3.7757523000000001E-2</v>
      </c>
      <c r="G15" s="13">
        <v>0.27855713700000001</v>
      </c>
      <c r="H15" s="12">
        <f t="shared" si="0"/>
        <v>0.1358695012032195</v>
      </c>
      <c r="I15" s="13" t="s">
        <v>12</v>
      </c>
      <c r="J15" s="15" t="s">
        <v>13</v>
      </c>
      <c r="K15" s="15" t="s">
        <v>14</v>
      </c>
      <c r="M15" s="2"/>
    </row>
    <row r="16" spans="1:13" s="3" customFormat="1" ht="28" x14ac:dyDescent="0.2">
      <c r="A16" s="13" t="s">
        <v>31</v>
      </c>
      <c r="B16" s="13">
        <v>70.646901209999996</v>
      </c>
      <c r="C16" s="13">
        <v>-2.8451277450000001</v>
      </c>
      <c r="D16" s="13">
        <v>0.41346918199999999</v>
      </c>
      <c r="E16" s="13">
        <v>-6.8811119940000003</v>
      </c>
      <c r="F16" s="14">
        <v>5.9400000000000001E-12</v>
      </c>
      <c r="G16" s="14">
        <v>2.2999999999999999E-9</v>
      </c>
      <c r="H16" s="12">
        <f t="shared" si="0"/>
        <v>0.13916537918329872</v>
      </c>
      <c r="I16" s="13" t="s">
        <v>32</v>
      </c>
      <c r="J16" s="15" t="s">
        <v>33</v>
      </c>
      <c r="K16" s="12" t="s">
        <v>105</v>
      </c>
      <c r="M16" s="2"/>
    </row>
    <row r="17" spans="1:13" s="3" customFormat="1" ht="56" x14ac:dyDescent="0.2">
      <c r="A17" s="13" t="s">
        <v>55</v>
      </c>
      <c r="B17" s="13">
        <v>38.124752809999997</v>
      </c>
      <c r="C17" s="13">
        <v>-2.7445436280000002</v>
      </c>
      <c r="D17" s="13">
        <v>0.483616765</v>
      </c>
      <c r="E17" s="13">
        <v>-5.6750382200000002</v>
      </c>
      <c r="F17" s="14">
        <v>1.39E-8</v>
      </c>
      <c r="G17" s="14">
        <v>1.6199999999999999E-6</v>
      </c>
      <c r="H17" s="12">
        <f t="shared" si="0"/>
        <v>0.1492141617723059</v>
      </c>
      <c r="I17" s="13" t="s">
        <v>56</v>
      </c>
      <c r="J17" s="15" t="s">
        <v>57</v>
      </c>
      <c r="K17" s="15" t="s">
        <v>58</v>
      </c>
      <c r="M17" s="2"/>
    </row>
    <row r="18" spans="1:13" s="3" customFormat="1" ht="28" x14ac:dyDescent="0.2">
      <c r="A18" s="13" t="s">
        <v>51</v>
      </c>
      <c r="B18" s="13">
        <v>491.47608300000002</v>
      </c>
      <c r="C18" s="13">
        <v>-2.6396291180000002</v>
      </c>
      <c r="D18" s="13">
        <v>0.47647624700000002</v>
      </c>
      <c r="E18" s="13">
        <v>-5.5398965589999998</v>
      </c>
      <c r="F18" s="14">
        <v>3.03E-8</v>
      </c>
      <c r="G18" s="14">
        <v>3.2100000000000002E-6</v>
      </c>
      <c r="H18" s="12">
        <f t="shared" si="0"/>
        <v>0.16046948471645012</v>
      </c>
      <c r="I18" s="13" t="s">
        <v>52</v>
      </c>
      <c r="J18" s="15" t="s">
        <v>53</v>
      </c>
      <c r="K18" s="15" t="s">
        <v>54</v>
      </c>
      <c r="M18" s="4"/>
    </row>
    <row r="19" spans="1:13" s="3" customFormat="1" x14ac:dyDescent="0.2">
      <c r="A19" s="13" t="s">
        <v>70</v>
      </c>
      <c r="B19" s="13">
        <v>23.43099248</v>
      </c>
      <c r="C19" s="13">
        <v>-2.4940720760000001</v>
      </c>
      <c r="D19" s="13">
        <v>0.61295487400000004</v>
      </c>
      <c r="E19" s="13">
        <v>-4.0689326079999999</v>
      </c>
      <c r="F19" s="14">
        <v>4.7200000000000002E-5</v>
      </c>
      <c r="G19" s="13">
        <v>1.884452E-3</v>
      </c>
      <c r="H19" s="12">
        <f t="shared" si="0"/>
        <v>0.17750455159748776</v>
      </c>
      <c r="I19" s="13" t="s">
        <v>71</v>
      </c>
      <c r="J19" s="15" t="s">
        <v>72</v>
      </c>
      <c r="K19" s="12" t="s">
        <v>105</v>
      </c>
    </row>
    <row r="20" spans="1:13" s="3" customFormat="1" x14ac:dyDescent="0.2">
      <c r="A20" s="13" t="s">
        <v>98</v>
      </c>
      <c r="B20" s="13">
        <v>59.047960000000003</v>
      </c>
      <c r="C20" s="13">
        <v>-2.3643700000000001</v>
      </c>
      <c r="D20" s="13">
        <v>0.50240300000000004</v>
      </c>
      <c r="E20" s="13">
        <v>-4.7061299999999999</v>
      </c>
      <c r="F20" s="14">
        <v>2.5246182927317401E-6</v>
      </c>
      <c r="G20" s="13">
        <v>1.5699999999999999E-4</v>
      </c>
      <c r="H20" s="12">
        <f t="shared" si="0"/>
        <v>0.19420200489704653</v>
      </c>
      <c r="I20" s="12" t="s">
        <v>99</v>
      </c>
      <c r="J20" s="15" t="s">
        <v>107</v>
      </c>
      <c r="K20" s="13" t="s">
        <v>104</v>
      </c>
      <c r="M20" s="4"/>
    </row>
    <row r="21" spans="1:13" s="3" customFormat="1" x14ac:dyDescent="0.2">
      <c r="A21" s="13" t="s">
        <v>88</v>
      </c>
      <c r="B21" s="13">
        <v>10.83226245</v>
      </c>
      <c r="C21" s="13">
        <v>-2.325723177</v>
      </c>
      <c r="D21" s="13">
        <v>0.66679201799999999</v>
      </c>
      <c r="E21" s="13">
        <v>-3.487928938</v>
      </c>
      <c r="F21" s="13">
        <v>4.8677699999999998E-4</v>
      </c>
      <c r="G21" s="13">
        <v>1.196123E-2</v>
      </c>
      <c r="H21" s="12">
        <f t="shared" si="0"/>
        <v>0.19947458127993839</v>
      </c>
      <c r="I21" s="13" t="s">
        <v>89</v>
      </c>
      <c r="J21" s="15" t="s">
        <v>90</v>
      </c>
      <c r="K21" s="12" t="s">
        <v>105</v>
      </c>
    </row>
    <row r="22" spans="1:13" s="3" customFormat="1" x14ac:dyDescent="0.2">
      <c r="A22" s="13" t="s">
        <v>63</v>
      </c>
      <c r="B22" s="13">
        <v>1329.8556249999999</v>
      </c>
      <c r="C22" s="13">
        <v>-2.2897568619999999</v>
      </c>
      <c r="D22" s="13">
        <v>0.52476584000000004</v>
      </c>
      <c r="E22" s="13">
        <v>-4.3633877979999998</v>
      </c>
      <c r="F22" s="14">
        <v>1.2799999999999999E-5</v>
      </c>
      <c r="G22" s="13">
        <v>6.2075800000000001E-4</v>
      </c>
      <c r="H22" s="12">
        <f t="shared" si="0"/>
        <v>0.20450997788761222</v>
      </c>
      <c r="I22" s="13" t="s">
        <v>64</v>
      </c>
      <c r="J22" s="15" t="s">
        <v>65</v>
      </c>
      <c r="K22" s="12" t="s">
        <v>105</v>
      </c>
    </row>
    <row r="23" spans="1:13" s="3" customFormat="1" x14ac:dyDescent="0.2">
      <c r="A23" s="13" t="s">
        <v>81</v>
      </c>
      <c r="B23" s="13">
        <v>188.06896</v>
      </c>
      <c r="C23" s="13">
        <v>-2.156087898</v>
      </c>
      <c r="D23" s="13">
        <v>0.44418518200000001</v>
      </c>
      <c r="E23" s="13">
        <v>-4.854029325</v>
      </c>
      <c r="F23" s="14">
        <v>1.2100000000000001E-6</v>
      </c>
      <c r="G23" s="14">
        <v>8.5799999999999998E-5</v>
      </c>
      <c r="H23" s="12">
        <f t="shared" si="0"/>
        <v>0.22436384260262462</v>
      </c>
      <c r="I23" s="13" t="s">
        <v>82</v>
      </c>
      <c r="J23" s="15" t="s">
        <v>83</v>
      </c>
      <c r="K23" s="15" t="s">
        <v>84</v>
      </c>
      <c r="M23" s="4"/>
    </row>
    <row r="24" spans="1:13" s="3" customFormat="1" ht="28" x14ac:dyDescent="0.2">
      <c r="A24" s="13" t="s">
        <v>66</v>
      </c>
      <c r="B24" s="13">
        <v>16.128194749999999</v>
      </c>
      <c r="C24" s="13">
        <v>-1.960496046</v>
      </c>
      <c r="D24" s="13">
        <v>0.61702026200000004</v>
      </c>
      <c r="E24" s="13">
        <v>-3.1773608869999999</v>
      </c>
      <c r="F24" s="13">
        <v>1.4862199999999999E-3</v>
      </c>
      <c r="G24" s="13">
        <v>2.8113567999999999E-2</v>
      </c>
      <c r="H24" s="12">
        <f t="shared" si="0"/>
        <v>0.2569400970192397</v>
      </c>
      <c r="I24" s="13" t="s">
        <v>67</v>
      </c>
      <c r="J24" s="15" t="s">
        <v>68</v>
      </c>
      <c r="K24" s="15" t="s">
        <v>69</v>
      </c>
    </row>
    <row r="25" spans="1:13" s="3" customFormat="1" ht="28" x14ac:dyDescent="0.2">
      <c r="A25" s="13" t="s">
        <v>85</v>
      </c>
      <c r="B25" s="13">
        <v>47.363193350000003</v>
      </c>
      <c r="C25" s="13">
        <v>-1.783338235</v>
      </c>
      <c r="D25" s="13">
        <v>0.44390942500000002</v>
      </c>
      <c r="E25" s="13">
        <v>-4.0173470819999997</v>
      </c>
      <c r="F25" s="14">
        <v>5.8900000000000002E-5</v>
      </c>
      <c r="G25" s="13">
        <v>2.2266970000000001E-3</v>
      </c>
      <c r="H25" s="12">
        <f t="shared" si="0"/>
        <v>0.29051040970646247</v>
      </c>
      <c r="I25" s="13" t="s">
        <v>86</v>
      </c>
      <c r="J25" s="15" t="s">
        <v>87</v>
      </c>
      <c r="K25" s="12" t="s">
        <v>105</v>
      </c>
    </row>
    <row r="26" spans="1:13" s="3" customFormat="1" ht="28" x14ac:dyDescent="0.2">
      <c r="A26" s="13" t="s">
        <v>91</v>
      </c>
      <c r="B26" s="13">
        <v>183.2240023</v>
      </c>
      <c r="C26" s="13">
        <v>-1.6720690540000001</v>
      </c>
      <c r="D26" s="13">
        <v>0.20424479600000001</v>
      </c>
      <c r="E26" s="13">
        <v>-8.1865931740000004</v>
      </c>
      <c r="F26" s="14">
        <v>2.6899999999999998E-16</v>
      </c>
      <c r="G26" s="14">
        <v>4.3199999999999998E-13</v>
      </c>
      <c r="H26" s="12">
        <f t="shared" si="0"/>
        <v>0.31380297741177776</v>
      </c>
      <c r="I26" s="13" t="s">
        <v>92</v>
      </c>
      <c r="J26" s="15" t="s">
        <v>93</v>
      </c>
      <c r="K26" s="12" t="s">
        <v>105</v>
      </c>
    </row>
    <row r="27" spans="1:13" s="3" customFormat="1" ht="70" x14ac:dyDescent="0.2">
      <c r="A27" s="13" t="s">
        <v>77</v>
      </c>
      <c r="B27" s="13">
        <v>50.334179290000002</v>
      </c>
      <c r="C27" s="13">
        <v>-1.573216019</v>
      </c>
      <c r="D27" s="13">
        <v>1.1482678470000001</v>
      </c>
      <c r="E27" s="13">
        <v>-1.3700775670000001</v>
      </c>
      <c r="F27" s="13">
        <v>0.17066269000000001</v>
      </c>
      <c r="G27" s="13">
        <v>0.60732816599999995</v>
      </c>
      <c r="H27" s="12">
        <f t="shared" si="0"/>
        <v>0.33605842574767225</v>
      </c>
      <c r="I27" s="13" t="s">
        <v>78</v>
      </c>
      <c r="J27" s="15" t="s">
        <v>79</v>
      </c>
      <c r="K27" s="15" t="s">
        <v>80</v>
      </c>
    </row>
    <row r="28" spans="1:13" s="3" customFormat="1" ht="28" x14ac:dyDescent="0.2">
      <c r="A28" s="13" t="s">
        <v>100</v>
      </c>
      <c r="B28" s="13">
        <v>301.61840000000001</v>
      </c>
      <c r="C28" s="13">
        <v>-1.46211</v>
      </c>
      <c r="D28" s="13">
        <v>0.28775800000000001</v>
      </c>
      <c r="E28" s="13">
        <v>-5.0810300000000002</v>
      </c>
      <c r="F28" s="14">
        <v>3.7540207409964701E-7</v>
      </c>
      <c r="G28" s="14">
        <v>3.08500949503478E-5</v>
      </c>
      <c r="H28" s="12">
        <f t="shared" si="0"/>
        <v>0.3629618944593932</v>
      </c>
      <c r="I28" s="12" t="s">
        <v>101</v>
      </c>
      <c r="J28" s="16" t="s">
        <v>108</v>
      </c>
      <c r="K28" s="12" t="s">
        <v>105</v>
      </c>
    </row>
    <row r="29" spans="1:13" s="3" customFormat="1" ht="28" x14ac:dyDescent="0.2">
      <c r="A29" s="13" t="s">
        <v>96</v>
      </c>
      <c r="B29" s="13">
        <v>162.19159999999999</v>
      </c>
      <c r="C29" s="13">
        <v>-1.27823</v>
      </c>
      <c r="D29" s="13">
        <v>0.36029899999999998</v>
      </c>
      <c r="E29" s="13">
        <v>-3.5476999999999999</v>
      </c>
      <c r="F29" s="13">
        <v>3.8900000000000002E-4</v>
      </c>
      <c r="G29" s="13">
        <v>1.0137999999999999E-2</v>
      </c>
      <c r="H29" s="12">
        <f t="shared" si="0"/>
        <v>0.4123010384457097</v>
      </c>
      <c r="I29" s="12" t="s">
        <v>97</v>
      </c>
      <c r="J29" s="16" t="s">
        <v>109</v>
      </c>
      <c r="K29" s="12" t="s">
        <v>105</v>
      </c>
    </row>
    <row r="30" spans="1:13" s="3" customFormat="1" ht="42" x14ac:dyDescent="0.2">
      <c r="A30" s="13" t="s">
        <v>94</v>
      </c>
      <c r="B30" s="13">
        <v>165.6669</v>
      </c>
      <c r="C30" s="13">
        <v>-1.1808099999999999</v>
      </c>
      <c r="D30" s="13">
        <v>0.254075</v>
      </c>
      <c r="E30" s="13">
        <v>-4.6474799999999998</v>
      </c>
      <c r="F30" s="14">
        <v>3.36016867866754E-6</v>
      </c>
      <c r="G30" s="13">
        <v>2.0000000000000001E-4</v>
      </c>
      <c r="H30" s="12">
        <f t="shared" si="0"/>
        <v>0.44110377124214678</v>
      </c>
      <c r="I30" s="12" t="s">
        <v>95</v>
      </c>
      <c r="J30" s="16" t="s">
        <v>110</v>
      </c>
      <c r="K30" s="16" t="s">
        <v>102</v>
      </c>
    </row>
    <row r="31" spans="1:13" s="3" customFormat="1" x14ac:dyDescent="0.2">
      <c r="A31" s="13" t="s">
        <v>73</v>
      </c>
      <c r="B31" s="13">
        <v>15.45848705</v>
      </c>
      <c r="C31" s="13">
        <v>-1.156713879</v>
      </c>
      <c r="D31" s="13">
        <v>0.60690026799999996</v>
      </c>
      <c r="E31" s="13">
        <v>-1.9059373340000001</v>
      </c>
      <c r="F31" s="13">
        <v>5.6658337000000003E-2</v>
      </c>
      <c r="G31" s="13">
        <v>0.35119260699999999</v>
      </c>
      <c r="H31" s="12">
        <f t="shared" si="0"/>
        <v>0.44853302585852606</v>
      </c>
      <c r="I31" s="13" t="s">
        <v>74</v>
      </c>
      <c r="J31" s="15" t="s">
        <v>75</v>
      </c>
      <c r="K31" s="15" t="s">
        <v>76</v>
      </c>
    </row>
    <row r="32" spans="1:13" s="3" customFormat="1" x14ac:dyDescent="0.2">
      <c r="A32" s="7"/>
      <c r="B32" s="7"/>
      <c r="C32" s="7"/>
      <c r="D32" s="7"/>
      <c r="E32" s="7"/>
      <c r="F32" s="7"/>
      <c r="G32" s="7"/>
      <c r="H32" s="5"/>
      <c r="I32" s="5"/>
      <c r="J32" s="6"/>
      <c r="K32" s="6"/>
    </row>
    <row r="33" spans="1:11" s="3" customFormat="1" x14ac:dyDescent="0.2">
      <c r="A33" s="7"/>
      <c r="B33" s="7"/>
      <c r="C33" s="7"/>
      <c r="D33" s="7"/>
      <c r="E33" s="7"/>
      <c r="F33" s="7"/>
      <c r="G33" s="7"/>
      <c r="H33" s="5"/>
      <c r="I33" s="5"/>
      <c r="J33" s="6"/>
      <c r="K33" s="6"/>
    </row>
    <row r="34" spans="1:11" s="3" customFormat="1" x14ac:dyDescent="0.2">
      <c r="A34" s="7"/>
      <c r="B34" s="7"/>
      <c r="C34" s="7"/>
      <c r="D34" s="7"/>
      <c r="E34" s="7"/>
      <c r="F34" s="7"/>
      <c r="G34" s="7"/>
      <c r="H34" s="5"/>
      <c r="I34" s="5"/>
      <c r="J34" s="6"/>
      <c r="K34" s="6"/>
    </row>
    <row r="35" spans="1:11" s="3" customForma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s="3" customFormat="1" x14ac:dyDescent="0.2"/>
    <row r="37" spans="1:11" s="3" customFormat="1" x14ac:dyDescent="0.2"/>
    <row r="38" spans="1:11" s="3" customFormat="1" x14ac:dyDescent="0.2"/>
    <row r="39" spans="1:11" s="3" customFormat="1" x14ac:dyDescent="0.2"/>
    <row r="40" spans="1:11" s="3" customFormat="1" x14ac:dyDescent="0.2"/>
    <row r="41" spans="1:11" s="3" customFormat="1" x14ac:dyDescent="0.2"/>
    <row r="42" spans="1:11" s="3" customFormat="1" x14ac:dyDescent="0.2"/>
    <row r="43" spans="1:11" s="3" customFormat="1" x14ac:dyDescent="0.2"/>
  </sheetData>
  <sortState xmlns:xlrd2="http://schemas.microsoft.com/office/spreadsheetml/2017/richdata2" ref="A4:K34">
    <sortCondition ref="H4:H3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2012-08-24T00:51:46Z</dcterms:created>
  <dcterms:modified xsi:type="dcterms:W3CDTF">2026-02-11T21:29:58Z</dcterms:modified>
  <cp:category/>
  <cp:contentStatus/>
</cp:coreProperties>
</file>