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medu-my.sharepoint.com/personal/231521_bcm_edu/Documents/Desktop/Zhang Lab/TREM2 Macrophage resistance/manuscript/JCI/Final Submission/"/>
    </mc:Choice>
  </mc:AlternateContent>
  <xr:revisionPtr revIDLastSave="1437" documentId="8_{546A1410-6A7D-4CD6-9F79-8752686ED485}" xr6:coauthVersionLast="47" xr6:coauthVersionMax="47" xr10:uidLastSave="{C263AACD-CE8C-4CA1-A6F4-FC1D8B6E15F2}"/>
  <bookViews>
    <workbookView xWindow="-108" yWindow="-108" windowWidth="23256" windowHeight="12576" tabRatio="874" firstSheet="121" activeTab="136" xr2:uid="{C23CAFFC-C29A-4BB4-B0CB-91A9D083DBE5}"/>
  </bookViews>
  <sheets>
    <sheet name="Fig. S1E" sheetId="141" r:id="rId1"/>
    <sheet name="Fig. 2A" sheetId="1" r:id="rId2"/>
    <sheet name="Fig. 2B" sheetId="4" r:id="rId3"/>
    <sheet name="Fig. 2C" sheetId="142" r:id="rId4"/>
    <sheet name="Fig. 2D" sheetId="10" r:id="rId5"/>
    <sheet name="Fig. 2F" sheetId="6" r:id="rId6"/>
    <sheet name="Fig. 2G" sheetId="29" r:id="rId7"/>
    <sheet name="Fig. 2H" sheetId="8" r:id="rId8"/>
    <sheet name="Fig. 2I" sheetId="3" r:id="rId9"/>
    <sheet name="Fig. 2L" sheetId="23" r:id="rId10"/>
    <sheet name="Fig.2M" sheetId="30" r:id="rId11"/>
    <sheet name="Fig.S2B" sheetId="117" r:id="rId12"/>
    <sheet name="Fig. S2D" sheetId="118" r:id="rId13"/>
    <sheet name="Fig. S2E" sheetId="27" r:id="rId14"/>
    <sheet name="Fig. S2F" sheetId="28" r:id="rId15"/>
    <sheet name="Fig. S2G" sheetId="116" r:id="rId16"/>
    <sheet name="Fig. S2I" sheetId="26" r:id="rId17"/>
    <sheet name="Fig. S2J" sheetId="32" r:id="rId18"/>
    <sheet name="Fig. S2K" sheetId="33" r:id="rId19"/>
    <sheet name="Fig. S2L" sheetId="34" r:id="rId20"/>
    <sheet name="Fig. S2M " sheetId="2" r:id="rId21"/>
    <sheet name="Fig. S2N" sheetId="115" r:id="rId22"/>
    <sheet name="Fig. S2O" sheetId="9" r:id="rId23"/>
    <sheet name="Fig. S2P" sheetId="114" r:id="rId24"/>
    <sheet name="Fig. 3B" sheetId="35" r:id="rId25"/>
    <sheet name="Fig. 3G" sheetId="140" r:id="rId26"/>
    <sheet name="Fig. 3H" sheetId="36" r:id="rId27"/>
    <sheet name="Fig. 3I" sheetId="37" r:id="rId28"/>
    <sheet name="Fig. 3J" sheetId="38" r:id="rId29"/>
    <sheet name="Fig. 3L" sheetId="11" r:id="rId30"/>
    <sheet name="Fig. 3M" sheetId="39" r:id="rId31"/>
    <sheet name="Fig. S3D" sheetId="122" r:id="rId32"/>
    <sheet name="Fig.S3F" sheetId="40" r:id="rId33"/>
    <sheet name="Fig. S3G" sheetId="41" r:id="rId34"/>
    <sheet name="Fig. S3H" sheetId="42" r:id="rId35"/>
    <sheet name="Fig. S3I" sheetId="121" r:id="rId36"/>
    <sheet name="Fig. S3J" sheetId="120" r:id="rId37"/>
    <sheet name="Fig. S3K" sheetId="119" r:id="rId38"/>
    <sheet name="Fig. S3L" sheetId="43" r:id="rId39"/>
    <sheet name="Fig. S3M" sheetId="44" r:id="rId40"/>
    <sheet name="Fig. S3O" sheetId="45" r:id="rId41"/>
    <sheet name="Fig. S3P" sheetId="46" r:id="rId42"/>
    <sheet name="Fig. S3Q" sheetId="12" r:id="rId43"/>
    <sheet name="Fig. 4B" sheetId="47" r:id="rId44"/>
    <sheet name="Fig. 4D" sheetId="48" r:id="rId45"/>
    <sheet name="Fig. 4E" sheetId="49" r:id="rId46"/>
    <sheet name="Fig. 4F" sheetId="50" r:id="rId47"/>
    <sheet name="Fig. 4G" sheetId="51" r:id="rId48"/>
    <sheet name="Fig. 4H" sheetId="13" r:id="rId49"/>
    <sheet name="Fig. 4I" sheetId="52" r:id="rId50"/>
    <sheet name="Fig. 4J" sheetId="53" r:id="rId51"/>
    <sheet name="Fig. 4K" sheetId="14" r:id="rId52"/>
    <sheet name="Fig. S4A" sheetId="54" r:id="rId53"/>
    <sheet name="Fig. S4B" sheetId="55" r:id="rId54"/>
    <sheet name="Fig. S4C" sheetId="56" r:id="rId55"/>
    <sheet name="Fig. S4D" sheetId="57" r:id="rId56"/>
    <sheet name="Fig. S4E" sheetId="58" r:id="rId57"/>
    <sheet name="Fig. S4G" sheetId="15" r:id="rId58"/>
    <sheet name="Fig. S4H" sheetId="59" r:id="rId59"/>
    <sheet name="Fig. S4J" sheetId="123" r:id="rId60"/>
    <sheet name="Fig. S4K" sheetId="60" r:id="rId61"/>
    <sheet name="Fig. S4L" sheetId="61" r:id="rId62"/>
    <sheet name="Fig. S4M" sheetId="19" r:id="rId63"/>
    <sheet name="Fig. 5B" sheetId="62" r:id="rId64"/>
    <sheet name="Fig. 5C" sheetId="124" r:id="rId65"/>
    <sheet name="Fig. 5D" sheetId="63" r:id="rId66"/>
    <sheet name="Fig. 5E" sheetId="64" r:id="rId67"/>
    <sheet name="Fig. 5G" sheetId="65" r:id="rId68"/>
    <sheet name="Fig. 5H" sheetId="66" r:id="rId69"/>
    <sheet name="Fig. 5I" sheetId="16" r:id="rId70"/>
    <sheet name="Fig. S5A" sheetId="67" r:id="rId71"/>
    <sheet name="Fig. S5B" sheetId="68" r:id="rId72"/>
    <sheet name="Fig. S5D" sheetId="69" r:id="rId73"/>
    <sheet name="Fig. S5F" sheetId="5" r:id="rId74"/>
    <sheet name="Fig. S5H" sheetId="125" r:id="rId75"/>
    <sheet name="Fig. S5I" sheetId="70" r:id="rId76"/>
    <sheet name="Fig. S5J" sheetId="20" r:id="rId77"/>
    <sheet name="Fig. S5K" sheetId="126" r:id="rId78"/>
    <sheet name="Fig. S5M" sheetId="127" r:id="rId79"/>
    <sheet name="Fig. S5N" sheetId="128" r:id="rId80"/>
    <sheet name="Fig. S5O" sheetId="129" r:id="rId81"/>
    <sheet name="Fig. 6A" sheetId="131" r:id="rId82"/>
    <sheet name="Fig. 6C" sheetId="74" r:id="rId83"/>
    <sheet name="Fig. 6D" sheetId="75" r:id="rId84"/>
    <sheet name="Fig. 6E" sheetId="76" r:id="rId85"/>
    <sheet name="Fig. 6F" sheetId="77" r:id="rId86"/>
    <sheet name="Fig. 6G" sheetId="130" r:id="rId87"/>
    <sheet name="Fig. 6I" sheetId="135" r:id="rId88"/>
    <sheet name="Fig. 6L" sheetId="79" r:id="rId89"/>
    <sheet name="Fig. 6M" sheetId="80" r:id="rId90"/>
    <sheet name="Fig. 6N" sheetId="81" r:id="rId91"/>
    <sheet name="Fig. 6O" sheetId="82" r:id="rId92"/>
    <sheet name="Fig. 6P" sheetId="84" r:id="rId93"/>
    <sheet name="Fig. 6Q" sheetId="85" r:id="rId94"/>
    <sheet name="Fig. S6A" sheetId="86" r:id="rId95"/>
    <sheet name="Fig. S6C" sheetId="87" r:id="rId96"/>
    <sheet name="Fig. S6D" sheetId="71" r:id="rId97"/>
    <sheet name="Fig. S6E" sheetId="88" r:id="rId98"/>
    <sheet name="Fig. S6F" sheetId="89" r:id="rId99"/>
    <sheet name="Fig. S6G" sheetId="90" r:id="rId100"/>
    <sheet name="Fig. S6H" sheetId="91" r:id="rId101"/>
    <sheet name="Fig. S6I" sheetId="92" r:id="rId102"/>
    <sheet name="Fig. S6J" sheetId="73" r:id="rId103"/>
    <sheet name="Fig. S6K" sheetId="21" r:id="rId104"/>
    <sheet name="Fig. S7B" sheetId="93" r:id="rId105"/>
    <sheet name="Fig. S7C" sheetId="94" r:id="rId106"/>
    <sheet name="Fig. S7D" sheetId="95" r:id="rId107"/>
    <sheet name="Fig. S7E" sheetId="96" r:id="rId108"/>
    <sheet name="Fig. S7F" sheetId="97" r:id="rId109"/>
    <sheet name="Fig. S7G" sheetId="98" r:id="rId110"/>
    <sheet name="Fig. S7H" sheetId="99" r:id="rId111"/>
    <sheet name="Fig. S7I" sheetId="100" r:id="rId112"/>
    <sheet name="Fig. S7J" sheetId="101" r:id="rId113"/>
    <sheet name="Fig. S7L" sheetId="102" r:id="rId114"/>
    <sheet name="Fig. S7M" sheetId="78" r:id="rId115"/>
    <sheet name="Fig. S7N" sheetId="18" r:id="rId116"/>
    <sheet name="Fig. S7O" sheetId="104" r:id="rId117"/>
    <sheet name="Fig. S7P" sheetId="105" r:id="rId118"/>
    <sheet name="Fig. S7Q" sheetId="22" r:id="rId119"/>
    <sheet name="Fig. S7S" sheetId="83" r:id="rId120"/>
    <sheet name="Fig. 7B" sheetId="106" r:id="rId121"/>
    <sheet name="Fig. 7C" sheetId="107" r:id="rId122"/>
    <sheet name="Fig. 7D" sheetId="108" r:id="rId123"/>
    <sheet name="Fig. 7E" sheetId="109" r:id="rId124"/>
    <sheet name="Fig. 7F" sheetId="24" r:id="rId125"/>
    <sheet name="Fig. 7G" sheetId="110" r:id="rId126"/>
    <sheet name="Fig. 7I" sheetId="132" r:id="rId127"/>
    <sheet name="Fig. 7J" sheetId="133" r:id="rId128"/>
    <sheet name="Fig. 7K" sheetId="134" r:id="rId129"/>
    <sheet name="Fig. S8B" sheetId="25" r:id="rId130"/>
    <sheet name="Fig. S8C" sheetId="111" r:id="rId131"/>
    <sheet name="Fig. S8D" sheetId="112" r:id="rId132"/>
    <sheet name="Fig. S8E" sheetId="113" r:id="rId133"/>
    <sheet name="Fig. S8F" sheetId="136" r:id="rId134"/>
    <sheet name="Fig. S8H" sheetId="137" r:id="rId135"/>
    <sheet name="Fig. S8I" sheetId="138" r:id="rId136"/>
    <sheet name="Fig. S8J" sheetId="139" r:id="rId1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41" l="1"/>
  <c r="H25" i="141"/>
  <c r="H24" i="141"/>
  <c r="H23" i="141"/>
  <c r="H22" i="141"/>
  <c r="H21" i="141"/>
  <c r="H19" i="141"/>
  <c r="H18" i="141"/>
  <c r="H17" i="141"/>
  <c r="H16" i="141"/>
  <c r="H15" i="141"/>
  <c r="H14" i="141"/>
  <c r="H13" i="141"/>
  <c r="H12" i="141"/>
  <c r="H11" i="141"/>
  <c r="H10" i="141"/>
  <c r="H9" i="141"/>
  <c r="H8" i="141"/>
  <c r="H7" i="141"/>
  <c r="H6" i="141"/>
  <c r="H5" i="141"/>
  <c r="H4" i="141"/>
  <c r="H3" i="141"/>
  <c r="L27" i="35"/>
  <c r="H27" i="35"/>
  <c r="D27" i="35"/>
  <c r="L27" i="3"/>
  <c r="H27" i="3"/>
  <c r="D27" i="3"/>
</calcChain>
</file>

<file path=xl/sharedStrings.xml><?xml version="1.0" encoding="utf-8"?>
<sst xmlns="http://schemas.openxmlformats.org/spreadsheetml/2006/main" count="2160" uniqueCount="589">
  <si>
    <t>70 ul blood</t>
  </si>
  <si>
    <t>Cell# per ul PB</t>
  </si>
  <si>
    <t>B</t>
  </si>
  <si>
    <t>CD4T</t>
  </si>
  <si>
    <t>CD8T</t>
  </si>
  <si>
    <t>Macrophage</t>
  </si>
  <si>
    <t>Monocyte</t>
  </si>
  <si>
    <t>Neutrophils</t>
  </si>
  <si>
    <t>AT3_979_014.fcs</t>
  </si>
  <si>
    <t>AT3_980_015.fcs</t>
  </si>
  <si>
    <t>AT3_987_022.fcs</t>
  </si>
  <si>
    <t>AT3_991_026.fcs</t>
  </si>
  <si>
    <t>E0771_978_013.fcs</t>
  </si>
  <si>
    <t>E0771_984_019.fcs</t>
  </si>
  <si>
    <t>E0771_986_021.fcs</t>
  </si>
  <si>
    <t>E0771_990_025.fcs</t>
  </si>
  <si>
    <t>PyMT-M_982_017.fcs</t>
  </si>
  <si>
    <t>PyMT-M_983_018.fcs</t>
  </si>
  <si>
    <t>PyMT-M_989_024.fcs</t>
  </si>
  <si>
    <t>PyMT-M_992_027.fcs</t>
  </si>
  <si>
    <t>Sham_966_001.fcs</t>
  </si>
  <si>
    <t>Sham_970_005.fcs</t>
  </si>
  <si>
    <t>Sham_971_006.fcs</t>
  </si>
  <si>
    <t>Sham_977_012.fcs</t>
  </si>
  <si>
    <t>T11_967_002.fcs</t>
  </si>
  <si>
    <t>T11_968_003.fcs</t>
  </si>
  <si>
    <t>T11_973_008.fcs</t>
  </si>
  <si>
    <t>T11_974_009.fcs</t>
  </si>
  <si>
    <t>T12_969_004.fcs</t>
  </si>
  <si>
    <t>T12_972_007.fcs</t>
  </si>
  <si>
    <t>T12_975_010.fcs</t>
  </si>
  <si>
    <t>T12_976_011.fcs</t>
  </si>
  <si>
    <t>Day 8 PB</t>
  </si>
  <si>
    <t>Day 16 PB</t>
  </si>
  <si>
    <t>Day1 PB</t>
  </si>
  <si>
    <t>Cells per ul</t>
  </si>
  <si>
    <t>neutrophils</t>
  </si>
  <si>
    <t>E0771_1</t>
  </si>
  <si>
    <t>E0771_2</t>
  </si>
  <si>
    <t>E0771_3</t>
  </si>
  <si>
    <t>E0771_4</t>
  </si>
  <si>
    <t>E0771_5</t>
  </si>
  <si>
    <t>Res1_1</t>
  </si>
  <si>
    <t>Res1_2</t>
  </si>
  <si>
    <t>Res1_3</t>
  </si>
  <si>
    <t>Res1_4</t>
  </si>
  <si>
    <t>Res2_1</t>
  </si>
  <si>
    <t>Res2_2</t>
  </si>
  <si>
    <t>Res2_3</t>
  </si>
  <si>
    <t>Res2_4</t>
  </si>
  <si>
    <t>Res2_5</t>
  </si>
  <si>
    <t>Day 8  PB</t>
  </si>
  <si>
    <t>Neutrophil</t>
  </si>
  <si>
    <t>Day 17 PB</t>
  </si>
  <si>
    <t>Day 1 PB</t>
  </si>
  <si>
    <t>Monocytes</t>
  </si>
  <si>
    <t>AT3_Con_1</t>
  </si>
  <si>
    <t>AT3_Con_2</t>
  </si>
  <si>
    <t>AT3_Con_3</t>
  </si>
  <si>
    <t>AT3_Con_4</t>
  </si>
  <si>
    <t>AT3_Con_5</t>
  </si>
  <si>
    <t>AT3-Res2_Con_1</t>
  </si>
  <si>
    <t>AT3-Res2_Con_2</t>
  </si>
  <si>
    <t>AT3-Res2_Con_3</t>
  </si>
  <si>
    <t>AT3-Res2_Con_4</t>
  </si>
  <si>
    <t>AT3-Res2_Con_5</t>
  </si>
  <si>
    <t>cluster</t>
  </si>
  <si>
    <t>sample</t>
  </si>
  <si>
    <t>Freq</t>
  </si>
  <si>
    <t>%</t>
  </si>
  <si>
    <t>E0771_ctrl</t>
  </si>
  <si>
    <t>E0771_res1</t>
  </si>
  <si>
    <t>E0771_res2</t>
  </si>
  <si>
    <t>Total</t>
  </si>
  <si>
    <t>DC</t>
  </si>
  <si>
    <t>CD8+T</t>
  </si>
  <si>
    <t>2208L</t>
  </si>
  <si>
    <t>2208L-Res1</t>
  </si>
  <si>
    <t>2208L-Res2</t>
  </si>
  <si>
    <t>RTAN</t>
  </si>
  <si>
    <t>TREM2+ Mac</t>
  </si>
  <si>
    <t>AT3_79</t>
  </si>
  <si>
    <t>AT3_80</t>
  </si>
  <si>
    <t>AT3_87</t>
  </si>
  <si>
    <t>AT3_91</t>
  </si>
  <si>
    <t>E0771_78</t>
  </si>
  <si>
    <t>E0771_84</t>
  </si>
  <si>
    <t>E0771_86</t>
  </si>
  <si>
    <t>E0771_90</t>
  </si>
  <si>
    <t>PyMT-M_82</t>
  </si>
  <si>
    <t>PyMT-M_83</t>
  </si>
  <si>
    <t>PyMT-M_89</t>
  </si>
  <si>
    <t>PyMT-M_92</t>
  </si>
  <si>
    <t>T11_67</t>
  </si>
  <si>
    <t>T11_68</t>
  </si>
  <si>
    <t>T11_73</t>
  </si>
  <si>
    <t>T11_74</t>
  </si>
  <si>
    <t>T12_69</t>
  </si>
  <si>
    <t>T12_72</t>
  </si>
  <si>
    <t>T12_75</t>
  </si>
  <si>
    <t>T12_76</t>
  </si>
  <si>
    <t>2208L_1</t>
  </si>
  <si>
    <t>2208L_2</t>
  </si>
  <si>
    <t>2208L_3</t>
  </si>
  <si>
    <t>2208L_4</t>
  </si>
  <si>
    <t>2208L_5</t>
  </si>
  <si>
    <t>tumor volume</t>
  </si>
  <si>
    <t>E0771-Res1</t>
  </si>
  <si>
    <t>Day 0</t>
  </si>
  <si>
    <t>Day 3</t>
  </si>
  <si>
    <t>Day 6</t>
  </si>
  <si>
    <t>Day 9</t>
  </si>
  <si>
    <t>Day 12</t>
  </si>
  <si>
    <t>Day 15</t>
  </si>
  <si>
    <t>Day 18</t>
  </si>
  <si>
    <t>Day 21</t>
  </si>
  <si>
    <t>control shRNA PTX+anti-PD-1</t>
  </si>
  <si>
    <t>PLIN2 shRNA PTX+anti-PD-1</t>
  </si>
  <si>
    <t>PLIN3 shRNA PTX+anti-PD-1</t>
  </si>
  <si>
    <t>E0771-Res2</t>
  </si>
  <si>
    <t>Day 24</t>
  </si>
  <si>
    <t>Day 27</t>
  </si>
  <si>
    <t>Day 30</t>
  </si>
  <si>
    <t>Day 33</t>
  </si>
  <si>
    <t>Day 36</t>
  </si>
  <si>
    <t>Day 39</t>
  </si>
  <si>
    <t>Day 42</t>
  </si>
  <si>
    <t>Day 45</t>
  </si>
  <si>
    <t>E0771 IgG+vehicle</t>
  </si>
  <si>
    <t>E0771 PTX+anti-PD1  low response</t>
  </si>
  <si>
    <t>E0771 PTX+anti-PD1  Recurred</t>
  </si>
  <si>
    <t>E0771 PTX+anti-PD1  Cured</t>
  </si>
  <si>
    <t>IgG+vehicle</t>
  </si>
  <si>
    <t>anti-Pd-1+PTX</t>
  </si>
  <si>
    <t>E0771 anti-Pd-1+PTX</t>
  </si>
  <si>
    <t>E0771-Res1 IgG+vehicle</t>
  </si>
  <si>
    <t>E0771-Res1   anti-Pd-1+PTX</t>
  </si>
  <si>
    <t>E0771-Res2 IgG+vehicle</t>
  </si>
  <si>
    <t>E0771-Res2   anti-Pd-1+PTX</t>
  </si>
  <si>
    <t>AT3 IgG+vehicle</t>
  </si>
  <si>
    <t>AT3 anti-Pd-1+PTX</t>
  </si>
  <si>
    <t>AT3-Res IgG+vehicle</t>
  </si>
  <si>
    <t>AT3-Res anti-Pd-1+PTX</t>
  </si>
  <si>
    <t>Neutrophils per ul PB</t>
  </si>
  <si>
    <t>Day0</t>
  </si>
  <si>
    <t>Day8</t>
  </si>
  <si>
    <t>EMT6_1</t>
  </si>
  <si>
    <t>EMT6_2</t>
  </si>
  <si>
    <t>EMT6_3</t>
  </si>
  <si>
    <t>EMT6_4</t>
  </si>
  <si>
    <t>EMT6_5</t>
  </si>
  <si>
    <t>EMT6_6</t>
  </si>
  <si>
    <t>EMT6_7</t>
  </si>
  <si>
    <t>T11</t>
  </si>
  <si>
    <t>T12</t>
  </si>
  <si>
    <t>E0771</t>
  </si>
  <si>
    <t>PyMT-M</t>
  </si>
  <si>
    <t>AT3</t>
  </si>
  <si>
    <t>AT3-Res</t>
  </si>
  <si>
    <t>B cells</t>
  </si>
  <si>
    <r>
      <t>CD4</t>
    </r>
    <r>
      <rPr>
        <vertAlign val="superscript"/>
        <sz val="10"/>
        <rFont val="Arial"/>
      </rPr>
      <t>+</t>
    </r>
    <r>
      <rPr>
        <sz val="10"/>
        <rFont val="Arial"/>
      </rPr>
      <t xml:space="preserve"> T cells</t>
    </r>
  </si>
  <si>
    <r>
      <t>CD8</t>
    </r>
    <r>
      <rPr>
        <vertAlign val="superscript"/>
        <sz val="10"/>
        <rFont val="Arial"/>
      </rPr>
      <t>+</t>
    </r>
    <r>
      <rPr>
        <sz val="10"/>
        <rFont val="Arial"/>
      </rPr>
      <t xml:space="preserve"> T cells</t>
    </r>
  </si>
  <si>
    <t>Macrophages</t>
  </si>
  <si>
    <t>TREM2 Macrophage %</t>
  </si>
  <si>
    <t>Mac/ Mac+Monocytes</t>
  </si>
  <si>
    <r>
      <t>TREM2</t>
    </r>
    <r>
      <rPr>
        <vertAlign val="superscript"/>
        <sz val="10"/>
        <rFont val="Arial"/>
      </rPr>
      <t>low</t>
    </r>
  </si>
  <si>
    <r>
      <t>TREM2</t>
    </r>
    <r>
      <rPr>
        <vertAlign val="superscript"/>
        <sz val="10"/>
        <rFont val="Arial"/>
      </rPr>
      <t>high</t>
    </r>
  </si>
  <si>
    <r>
      <t>GFP</t>
    </r>
    <r>
      <rPr>
        <vertAlign val="superscript"/>
        <sz val="10"/>
        <rFont val="Arial"/>
      </rPr>
      <t xml:space="preserve">hi </t>
    </r>
    <r>
      <rPr>
        <sz val="10"/>
        <rFont val="Arial"/>
      </rPr>
      <t>Macrophage</t>
    </r>
  </si>
  <si>
    <r>
      <t>RFP</t>
    </r>
    <r>
      <rPr>
        <vertAlign val="superscript"/>
        <sz val="10"/>
        <rFont val="Arial"/>
      </rPr>
      <t xml:space="preserve">hi </t>
    </r>
    <r>
      <rPr>
        <sz val="10"/>
        <rFont val="Arial"/>
      </rPr>
      <t>Macrophage</t>
    </r>
  </si>
  <si>
    <t>M-CSF+IFNγ+LPS</t>
  </si>
  <si>
    <t>M-CSF+IL4</t>
  </si>
  <si>
    <t>M-CSF</t>
  </si>
  <si>
    <t>M-CSF+TNFα</t>
  </si>
  <si>
    <t>MRC1</t>
  </si>
  <si>
    <t>MHCII</t>
  </si>
  <si>
    <t>TREM2</t>
  </si>
  <si>
    <t>C1qa</t>
  </si>
  <si>
    <t>C1qb</t>
  </si>
  <si>
    <t>C1qc</t>
  </si>
  <si>
    <t>Lpl</t>
  </si>
  <si>
    <t>Trem2</t>
  </si>
  <si>
    <t>Plin2</t>
  </si>
  <si>
    <t>Lgal3</t>
  </si>
  <si>
    <t>Cstd</t>
  </si>
  <si>
    <t>Ctsb</t>
  </si>
  <si>
    <t>Mrc1</t>
  </si>
  <si>
    <t>Arg1</t>
  </si>
  <si>
    <t>Cd274</t>
  </si>
  <si>
    <t>M2: IL-4+M-CSF</t>
  </si>
  <si>
    <t>M1: IFNγ+LPS+M-CSF</t>
  </si>
  <si>
    <t>Ctsd</t>
  </si>
  <si>
    <t>C57B6</t>
  </si>
  <si>
    <t>BalbC</t>
  </si>
  <si>
    <t>Mac</t>
  </si>
  <si>
    <t>% of Mac vs Mono</t>
  </si>
  <si>
    <t>TREM2 Mac%</t>
  </si>
  <si>
    <t>Day1</t>
  </si>
  <si>
    <t>Day20</t>
  </si>
  <si>
    <t>Con+Veh</t>
  </si>
  <si>
    <t>Con+PTX+anti-PD-1</t>
  </si>
  <si>
    <t>Mac Depletion+Veh</t>
  </si>
  <si>
    <t>Mac Depletion+PTX+anti-PD-1</t>
  </si>
  <si>
    <t>Day3</t>
  </si>
  <si>
    <t>Day6</t>
  </si>
  <si>
    <t>Day9</t>
  </si>
  <si>
    <t>Day12</t>
  </si>
  <si>
    <t>Day15</t>
  </si>
  <si>
    <t>Day18</t>
  </si>
  <si>
    <t>Day21</t>
  </si>
  <si>
    <t>Day24</t>
  </si>
  <si>
    <t>Con PTX+anti-PD-1</t>
  </si>
  <si>
    <t>Mac Depletion Veh</t>
  </si>
  <si>
    <t>Mac Depletion PTX+anti-PD-1</t>
  </si>
  <si>
    <t>Dead</t>
  </si>
  <si>
    <t>B Cells</t>
  </si>
  <si>
    <r>
      <t>CD4</t>
    </r>
    <r>
      <rPr>
        <vertAlign val="superscript"/>
        <sz val="10"/>
        <rFont val="Arial"/>
      </rPr>
      <t xml:space="preserve">+ </t>
    </r>
    <r>
      <rPr>
        <sz val="10"/>
        <rFont val="Arial"/>
      </rPr>
      <t>T cells</t>
    </r>
  </si>
  <si>
    <r>
      <t>CD8</t>
    </r>
    <r>
      <rPr>
        <vertAlign val="superscript"/>
        <sz val="10"/>
        <rFont val="Arial"/>
      </rPr>
      <t xml:space="preserve">+ </t>
    </r>
    <r>
      <rPr>
        <sz val="10"/>
        <rFont val="Arial"/>
      </rPr>
      <t>T cells</t>
    </r>
  </si>
  <si>
    <t>Day17</t>
  </si>
  <si>
    <t>WT   Veh</t>
  </si>
  <si>
    <t>WT</t>
  </si>
  <si>
    <t>WT  PTX+anti-PD-1</t>
  </si>
  <si>
    <t>CCR2 KO  PTX+anti-PD-1</t>
  </si>
  <si>
    <t>CCR2 KO Veh</t>
  </si>
  <si>
    <t>WT  Veh</t>
  </si>
  <si>
    <t>WT PTX+anti-PD-1</t>
  </si>
  <si>
    <r>
      <t>RFP</t>
    </r>
    <r>
      <rPr>
        <vertAlign val="superscript"/>
        <sz val="10"/>
        <rFont val="Arial"/>
      </rPr>
      <t>low</t>
    </r>
  </si>
  <si>
    <r>
      <t>RFP</t>
    </r>
    <r>
      <rPr>
        <vertAlign val="superscript"/>
        <sz val="10"/>
        <rFont val="Arial"/>
      </rPr>
      <t>high</t>
    </r>
  </si>
  <si>
    <r>
      <t>GFP</t>
    </r>
    <r>
      <rPr>
        <vertAlign val="superscript"/>
        <sz val="10"/>
        <rFont val="Arial"/>
      </rPr>
      <t>low</t>
    </r>
  </si>
  <si>
    <r>
      <t>GFP</t>
    </r>
    <r>
      <rPr>
        <vertAlign val="superscript"/>
        <sz val="10"/>
        <rFont val="Arial"/>
      </rPr>
      <t>high</t>
    </r>
  </si>
  <si>
    <t>Gpnmb</t>
  </si>
  <si>
    <t>M-CSF+RvD1</t>
  </si>
  <si>
    <t>M-CSF+RvE1</t>
  </si>
  <si>
    <t>M-CSF+LXA4</t>
  </si>
  <si>
    <t>Macrophage control</t>
  </si>
  <si>
    <r>
      <t>RFP</t>
    </r>
    <r>
      <rPr>
        <vertAlign val="superscript"/>
        <sz val="10"/>
        <rFont val="Arial"/>
      </rPr>
      <t xml:space="preserve">low </t>
    </r>
    <r>
      <rPr>
        <sz val="10"/>
        <rFont val="Arial"/>
      </rPr>
      <t>macrophage</t>
    </r>
  </si>
  <si>
    <r>
      <t>RFP</t>
    </r>
    <r>
      <rPr>
        <vertAlign val="superscript"/>
        <sz val="10"/>
        <rFont val="Arial"/>
      </rPr>
      <t>high</t>
    </r>
    <r>
      <rPr>
        <sz val="10"/>
        <rFont val="Arial"/>
      </rPr>
      <t xml:space="preserve"> E0771 macrophage</t>
    </r>
  </si>
  <si>
    <r>
      <t>RFP</t>
    </r>
    <r>
      <rPr>
        <vertAlign val="superscript"/>
        <sz val="10"/>
        <rFont val="Arial"/>
      </rPr>
      <t>high</t>
    </r>
    <r>
      <rPr>
        <sz val="10"/>
        <rFont val="Arial"/>
      </rPr>
      <t xml:space="preserve"> E0771-Res1 macorphage</t>
    </r>
  </si>
  <si>
    <r>
      <t>RFP</t>
    </r>
    <r>
      <rPr>
        <vertAlign val="superscript"/>
        <sz val="10"/>
        <rFont val="Arial"/>
      </rPr>
      <t>high</t>
    </r>
    <r>
      <rPr>
        <sz val="10"/>
        <rFont val="Arial"/>
      </rPr>
      <t xml:space="preserve"> E0771-Res2 macrophage</t>
    </r>
  </si>
  <si>
    <t>RvD1 con.</t>
  </si>
  <si>
    <t>RFP high mac</t>
  </si>
  <si>
    <t>RFP low mac</t>
  </si>
  <si>
    <t>Fig. 4H</t>
  </si>
  <si>
    <t>Fig. 4I</t>
  </si>
  <si>
    <t>E0771 TAMs</t>
  </si>
  <si>
    <t>E0771-Res1 TAMs</t>
  </si>
  <si>
    <t>E0771-Res2 TAMs</t>
  </si>
  <si>
    <r>
      <t>TREM2</t>
    </r>
    <r>
      <rPr>
        <vertAlign val="superscript"/>
        <sz val="10"/>
        <rFont val="Arial"/>
        <family val="2"/>
      </rPr>
      <t>KO</t>
    </r>
  </si>
  <si>
    <t>GFP hi mac%</t>
  </si>
  <si>
    <t>RFP hi mac%</t>
  </si>
  <si>
    <t>E0771-res1</t>
  </si>
  <si>
    <t>TREM2 KO Veh</t>
  </si>
  <si>
    <t>TREM2 KO  PTX+anti-PD-1</t>
  </si>
  <si>
    <r>
      <t>CD4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cells</t>
    </r>
  </si>
  <si>
    <r>
      <t>CD8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cells</t>
    </r>
  </si>
  <si>
    <r>
      <t>CD4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T cells</t>
    </r>
  </si>
  <si>
    <r>
      <t>CD8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T cells</t>
    </r>
  </si>
  <si>
    <t>T cell</t>
  </si>
  <si>
    <t>Activated T cell</t>
  </si>
  <si>
    <t>Activated T cell+1.5 ug/ml C1q</t>
  </si>
  <si>
    <t>Activated T cell+15 ug/ml C1q</t>
  </si>
  <si>
    <t>Veh</t>
  </si>
  <si>
    <t>C1q</t>
  </si>
  <si>
    <r>
      <t>MDR/MG</t>
    </r>
    <r>
      <rPr>
        <vertAlign val="superscript"/>
        <sz val="10"/>
        <rFont val="Arial"/>
        <family val="2"/>
      </rPr>
      <t>low</t>
    </r>
  </si>
  <si>
    <r>
      <t>MDR/MG</t>
    </r>
    <r>
      <rPr>
        <vertAlign val="superscript"/>
        <sz val="10"/>
        <rFont val="Arial"/>
        <family val="2"/>
      </rPr>
      <t>hi</t>
    </r>
  </si>
  <si>
    <t>CD25 %</t>
  </si>
  <si>
    <r>
      <t>C1qa</t>
    </r>
    <r>
      <rPr>
        <sz val="10"/>
        <rFont val="Arial"/>
        <family val="2"/>
      </rPr>
      <t xml:space="preserve"> KO</t>
    </r>
  </si>
  <si>
    <t>C1qa KO Veh</t>
  </si>
  <si>
    <t>C1qa KO  PTX+anti-PD-1</t>
  </si>
  <si>
    <t>D1</t>
  </si>
  <si>
    <t>D8</t>
  </si>
  <si>
    <t>D17</t>
  </si>
  <si>
    <t>Macropahge only</t>
  </si>
  <si>
    <t>Macorphage + E0771 RFP</t>
  </si>
  <si>
    <t>Macorphage + E0771 RFP + Cytochalasin D</t>
  </si>
  <si>
    <r>
      <t>TREM2</t>
    </r>
    <r>
      <rPr>
        <vertAlign val="superscript"/>
        <sz val="10"/>
        <rFont val="Arial"/>
      </rPr>
      <t xml:space="preserve">hi </t>
    </r>
    <r>
      <rPr>
        <sz val="10"/>
        <rFont val="Arial"/>
      </rPr>
      <t>Macrophage</t>
    </r>
  </si>
  <si>
    <t>M-CSF+DHA</t>
  </si>
  <si>
    <t>M-CSF+EPA</t>
  </si>
  <si>
    <t>M-CSF+AA</t>
  </si>
  <si>
    <t>E0771 macrophage</t>
  </si>
  <si>
    <t>E0771-Res1 macorphage</t>
  </si>
  <si>
    <t>E0771-Res2 macrophage</t>
  </si>
  <si>
    <t>TREM2 KO</t>
  </si>
  <si>
    <t>Mono</t>
  </si>
  <si>
    <t>-C1q</t>
  </si>
  <si>
    <t>+C1q</t>
  </si>
  <si>
    <t>C1Qa KO</t>
  </si>
  <si>
    <r>
      <t>C1qa</t>
    </r>
    <r>
      <rPr>
        <vertAlign val="superscript"/>
        <sz val="10"/>
        <rFont val="Arial"/>
      </rPr>
      <t>KO</t>
    </r>
  </si>
  <si>
    <t>TIM3</t>
  </si>
  <si>
    <t>PD-1</t>
  </si>
  <si>
    <t>human</t>
  </si>
  <si>
    <t>Medium only</t>
  </si>
  <si>
    <t>WT Mφ Medium</t>
  </si>
  <si>
    <t>C1q KO Mφ Medium</t>
  </si>
  <si>
    <t>WT Mφ CM</t>
  </si>
  <si>
    <r>
      <t>C1qa</t>
    </r>
    <r>
      <rPr>
        <sz val="10"/>
        <rFont val="Arial"/>
      </rPr>
      <t xml:space="preserve"> KO Mφ CM</t>
    </r>
  </si>
  <si>
    <t>Fig. S6G</t>
  </si>
  <si>
    <t>E0771 Mice</t>
  </si>
  <si>
    <t>E0771-Res1 Mice</t>
  </si>
  <si>
    <t>AT3 Mice</t>
  </si>
  <si>
    <t>AT3-Res mice</t>
  </si>
  <si>
    <t>Res1</t>
  </si>
  <si>
    <r>
      <t>Naive CD8</t>
    </r>
    <r>
      <rPr>
        <vertAlign val="superscript"/>
        <sz val="10"/>
        <rFont val="Arial"/>
      </rPr>
      <t>+</t>
    </r>
    <r>
      <rPr>
        <sz val="10"/>
        <rFont val="Arial"/>
      </rPr>
      <t>T</t>
    </r>
  </si>
  <si>
    <r>
      <t>Activated CD8</t>
    </r>
    <r>
      <rPr>
        <vertAlign val="superscript"/>
        <sz val="10"/>
        <rFont val="Arial"/>
      </rPr>
      <t>+</t>
    </r>
    <r>
      <rPr>
        <sz val="10"/>
        <rFont val="Arial"/>
      </rPr>
      <t>T</t>
    </r>
  </si>
  <si>
    <r>
      <t>Activated CD8</t>
    </r>
    <r>
      <rPr>
        <vertAlign val="superscript"/>
        <sz val="10"/>
        <rFont val="Arial"/>
      </rPr>
      <t>+</t>
    </r>
    <r>
      <rPr>
        <sz val="10"/>
        <rFont val="Arial"/>
      </rPr>
      <t>T + C1q</t>
    </r>
  </si>
  <si>
    <t>Fig. 2D</t>
  </si>
  <si>
    <t>2208L-Res2 vehicle oral</t>
  </si>
  <si>
    <t>2208L-Res2 Celecoxib oral</t>
  </si>
  <si>
    <t>E0771-Res1 vehicle oral</t>
  </si>
  <si>
    <t>E0771-Res1 Celecoxib oral</t>
  </si>
  <si>
    <t>Fig. 2M</t>
  </si>
  <si>
    <t>Fig. 2L</t>
  </si>
  <si>
    <t>E0771-Res1 Control</t>
  </si>
  <si>
    <t>E0771-Res1 Macrophage depletion</t>
  </si>
  <si>
    <t>Fig. 4J</t>
  </si>
  <si>
    <t>Fig. 4K</t>
  </si>
  <si>
    <t>Fig. S4H</t>
  </si>
  <si>
    <t>Mac with E0771-Res1</t>
  </si>
  <si>
    <t>Veh+IgG</t>
  </si>
  <si>
    <t xml:space="preserve"> PTX+anti-PD-1</t>
  </si>
  <si>
    <t>E0771-Res1 Control shRNA</t>
  </si>
  <si>
    <t>E0771-Res1 Elovl5 shRNA #1</t>
  </si>
  <si>
    <t>E0771-Res1 Elovl5 shRNA #2</t>
  </si>
  <si>
    <t>Mac with E0771-Res1 Elovl5 shRNA #1</t>
  </si>
  <si>
    <t>Mac with E0771-Res1 Elovl5 shRNA #2</t>
  </si>
  <si>
    <t>E0771-Res2 Control shRNA</t>
  </si>
  <si>
    <t>E0771-Res2 Elovl5 shRNA #1</t>
  </si>
  <si>
    <t>E0771-Res2 Elovl5 shRNA #2</t>
  </si>
  <si>
    <t>TAM in E0771-Res1</t>
  </si>
  <si>
    <t>TAM E0771-Res1 Elovl5 shRNA1</t>
  </si>
  <si>
    <t>TAM E0771-Res1 Elovl5 shRNA2</t>
  </si>
  <si>
    <t>Fig. S5B</t>
  </si>
  <si>
    <t>Mac with E0771-Res2 Elovl5 shRNA #1</t>
  </si>
  <si>
    <t>Mac with E0771-Res2 Elovl5 shRNA #2</t>
  </si>
  <si>
    <t>Mac with E0771-Res2</t>
  </si>
  <si>
    <r>
      <t>CD8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>T cells per 1000 CD45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cells</t>
    </r>
  </si>
  <si>
    <r>
      <t>Ave. immune cells per 1000 CD45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cells</t>
    </r>
  </si>
  <si>
    <t>monocytes per ul PB</t>
  </si>
  <si>
    <t>Fig. 7B</t>
  </si>
  <si>
    <t>Fig. 7C</t>
  </si>
  <si>
    <t>Absolute CD8+T cell number</t>
  </si>
  <si>
    <t>CD25+ in CD8+T cell number</t>
  </si>
  <si>
    <r>
      <t>IFN</t>
    </r>
    <r>
      <rPr>
        <sz val="11"/>
        <color theme="1"/>
        <rFont val="Aptos Narrow"/>
        <family val="2"/>
      </rPr>
      <t>γ</t>
    </r>
    <r>
      <rPr>
        <sz val="11"/>
        <color theme="1"/>
        <rFont val="Aptos Narrow"/>
        <family val="2"/>
        <scheme val="minor"/>
      </rPr>
      <t xml:space="preserve">  con. in culture medium</t>
    </r>
  </si>
  <si>
    <t>Survival tumor cells</t>
  </si>
  <si>
    <t>MDR/MG %</t>
  </si>
  <si>
    <r>
      <t>MDR/MG</t>
    </r>
    <r>
      <rPr>
        <vertAlign val="superscript"/>
        <sz val="11"/>
        <color theme="1"/>
        <rFont val="Aptos Narrow"/>
        <family val="2"/>
        <scheme val="minor"/>
      </rPr>
      <t>hi</t>
    </r>
    <r>
      <rPr>
        <sz val="11"/>
        <color theme="1"/>
        <rFont val="Aptos Narrow"/>
        <family val="2"/>
        <scheme val="minor"/>
      </rPr>
      <t xml:space="preserve"> %</t>
    </r>
  </si>
  <si>
    <r>
      <t>Macrophages per 1000 CD45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cells</t>
    </r>
  </si>
  <si>
    <t>Avg. cell</t>
  </si>
  <si>
    <t>Fig. 7F</t>
  </si>
  <si>
    <t>Fig, 7D</t>
  </si>
  <si>
    <t>Fig, 7E</t>
  </si>
  <si>
    <t>Fig. 7G</t>
  </si>
  <si>
    <t>2208L-Res2 Elovl5 KD</t>
  </si>
  <si>
    <r>
      <t>AA con. in 10</t>
    </r>
    <r>
      <rPr>
        <vertAlign val="superscript"/>
        <sz val="11"/>
        <color theme="1"/>
        <rFont val="Aptos Narrow"/>
        <family val="2"/>
        <scheme val="minor"/>
      </rPr>
      <t xml:space="preserve">6 </t>
    </r>
    <r>
      <rPr>
        <sz val="11"/>
        <color theme="1"/>
        <rFont val="Aptos Narrow"/>
        <family val="2"/>
        <scheme val="minor"/>
      </rPr>
      <t>Cells</t>
    </r>
  </si>
  <si>
    <t>PGE2 con. in 100K cells</t>
  </si>
  <si>
    <t>2208L-Res1 with ELOVL shRNA</t>
  </si>
  <si>
    <t>immune cells in the peripheral blood from tumor bearing mice or sham mice.</t>
  </si>
  <si>
    <t>C57B6Sham_981_016.fcs</t>
  </si>
  <si>
    <t>C57B6Sham_985_020.fcs</t>
  </si>
  <si>
    <t>C57B6Sham_988_023.fcs</t>
  </si>
  <si>
    <t>C57B6Sham_993_028.fcs</t>
  </si>
  <si>
    <t>C57B6 mice</t>
  </si>
  <si>
    <t>BalbC mice</t>
  </si>
  <si>
    <t>tumor infiltrating immune cells</t>
  </si>
  <si>
    <t>Day 0 PB</t>
  </si>
  <si>
    <t>tumor growth</t>
  </si>
  <si>
    <t xml:space="preserve"> Monocytes in peripheral blood from tumor bearing mice or sham mice.</t>
  </si>
  <si>
    <t>Monocytes per ul peripheral blood</t>
  </si>
  <si>
    <t>AT3-Res_Con_1</t>
  </si>
  <si>
    <t>AT3-Res_Con_2</t>
  </si>
  <si>
    <t>AT3-Res_Con_3</t>
  </si>
  <si>
    <t>AT3-Res_Con_4</t>
  </si>
  <si>
    <t>AT3-Res_Con_5</t>
  </si>
  <si>
    <t>Naive 0.5M (n=3)</t>
  </si>
  <si>
    <t>Immunized 0.5M (n=3)</t>
  </si>
  <si>
    <t>Immunized 1M (n=3)</t>
  </si>
  <si>
    <t>Immunized 2M (n=3)</t>
  </si>
  <si>
    <t>Day</t>
  </si>
  <si>
    <t>Macr0</t>
  </si>
  <si>
    <t>1, 4, 7, 12</t>
  </si>
  <si>
    <t>9, 11</t>
  </si>
  <si>
    <t>pDC</t>
  </si>
  <si>
    <t>XCR+ DC</t>
  </si>
  <si>
    <t>CD8+ T</t>
  </si>
  <si>
    <t>19, 20</t>
  </si>
  <si>
    <t>T reg</t>
  </si>
  <si>
    <t>NK</t>
  </si>
  <si>
    <t>DN T cells</t>
  </si>
  <si>
    <t>0, 2,3, 5, 6, 13, 14, 15, 16, 18</t>
  </si>
  <si>
    <t>Cell type</t>
  </si>
  <si>
    <t>cluter #</t>
  </si>
  <si>
    <t>Cluster 0 macrophage ratio</t>
  </si>
  <si>
    <t>CD8T cells per 1000 CD45- cells</t>
  </si>
  <si>
    <t>C1</t>
  </si>
  <si>
    <t>rest</t>
  </si>
  <si>
    <t>7+10+17</t>
  </si>
  <si>
    <t>pro-resolution</t>
  </si>
  <si>
    <t>inflammatory macrophage</t>
  </si>
  <si>
    <t>ratio of signal positive cells</t>
  </si>
  <si>
    <t>Monocytes number in peripheral blood</t>
  </si>
  <si>
    <t>monocytes in peripheral blood</t>
  </si>
  <si>
    <t>OCR(pmol/min)</t>
  </si>
  <si>
    <t>Vehicle+IgG (n=5)</t>
  </si>
  <si>
    <t>PTX+IgG (n=5)</t>
  </si>
  <si>
    <t>Vehicle+anti-PD-1 (n=5)</t>
  </si>
  <si>
    <t>PTX+anti-PD-1 (n=5)</t>
  </si>
  <si>
    <r>
      <t>tumor volume (mm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</si>
  <si>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Neutrophil counts in apoptotic area/ non-apoptotic area</t>
  </si>
  <si>
    <t>Emp3</t>
  </si>
  <si>
    <t>Hif1a</t>
  </si>
  <si>
    <t>Sele</t>
  </si>
  <si>
    <t>Kif1b</t>
  </si>
  <si>
    <t>Itga5</t>
  </si>
  <si>
    <t>Cd55</t>
  </si>
  <si>
    <t>Csf3</t>
  </si>
  <si>
    <t>Edn1</t>
  </si>
  <si>
    <t>Ifnar1</t>
  </si>
  <si>
    <t>Il1a</t>
  </si>
  <si>
    <t>Irf1</t>
  </si>
  <si>
    <t>Has2</t>
  </si>
  <si>
    <t>Lif</t>
  </si>
  <si>
    <t>Nfkb1</t>
  </si>
  <si>
    <t>Tlr2</t>
  </si>
  <si>
    <t>Tlr3</t>
  </si>
  <si>
    <t>Sphk</t>
  </si>
  <si>
    <t>EMT6</t>
  </si>
  <si>
    <t>average expression of all five cell lines was used as the reference baseline</t>
  </si>
  <si>
    <t>average expression level of AT3 cells was used as the reference baseline</t>
  </si>
  <si>
    <t>Krt8</t>
  </si>
  <si>
    <t>Krt7</t>
  </si>
  <si>
    <t>Cdh1</t>
  </si>
  <si>
    <t>Zeb1</t>
  </si>
  <si>
    <t>Zeb2</t>
  </si>
  <si>
    <t>Snai1</t>
  </si>
  <si>
    <t>Twist</t>
  </si>
  <si>
    <t>Vim</t>
  </si>
  <si>
    <t>Krt19</t>
  </si>
  <si>
    <t>Krt18</t>
  </si>
  <si>
    <r>
      <t>Average tumor infiltrate immune cells per 1000 CD45</t>
    </r>
    <r>
      <rPr>
        <vertAlign val="superscript"/>
        <sz val="11"/>
        <color theme="1"/>
        <rFont val="Aptos Narrow"/>
        <family val="2"/>
        <scheme val="minor"/>
      </rPr>
      <t>-</t>
    </r>
    <r>
      <rPr>
        <sz val="11"/>
        <color theme="1"/>
        <rFont val="Aptos Narrow"/>
        <family val="2"/>
        <scheme val="minor"/>
      </rPr>
      <t xml:space="preserve"> cells</t>
    </r>
  </si>
  <si>
    <r>
      <t>CD8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>T ratio</t>
    </r>
  </si>
  <si>
    <r>
      <t>TREM2 Mac in CD45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 xml:space="preserve"> cell% </t>
    </r>
  </si>
  <si>
    <r>
      <t>CD8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>T</t>
    </r>
  </si>
  <si>
    <r>
      <t>immune cells infiltrate tumor: cell counts per 1000 CD45</t>
    </r>
    <r>
      <rPr>
        <vertAlign val="superscript"/>
        <sz val="11"/>
        <color theme="1"/>
        <rFont val="Aptos Narrow"/>
        <family val="2"/>
        <scheme val="minor"/>
      </rPr>
      <t xml:space="preserve">- </t>
    </r>
    <r>
      <rPr>
        <sz val="11"/>
        <color theme="1"/>
        <rFont val="Aptos Narrow"/>
        <family val="2"/>
        <scheme val="minor"/>
      </rPr>
      <t>cells</t>
    </r>
  </si>
  <si>
    <r>
      <t>CD8</t>
    </r>
    <r>
      <rPr>
        <vertAlign val="superscript"/>
        <sz val="11"/>
        <color theme="1"/>
        <rFont val="Aptos Narrow"/>
        <family val="2"/>
        <scheme val="minor"/>
      </rPr>
      <t xml:space="preserve">+ </t>
    </r>
    <r>
      <rPr>
        <sz val="11"/>
        <color theme="1"/>
        <rFont val="Aptos Narrow"/>
        <family val="2"/>
        <scheme val="minor"/>
      </rPr>
      <t>T cells of total CD45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 xml:space="preserve"> cells %</t>
    </r>
  </si>
  <si>
    <r>
      <t>TREM2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 xml:space="preserve"> macrophages of total CD45</t>
    </r>
    <r>
      <rPr>
        <vertAlign val="superscript"/>
        <sz val="11"/>
        <color theme="1"/>
        <rFont val="Aptos Narrow"/>
        <family val="2"/>
        <scheme val="minor"/>
      </rPr>
      <t>+</t>
    </r>
    <r>
      <rPr>
        <sz val="11"/>
        <color theme="1"/>
        <rFont val="Aptos Narrow"/>
        <family val="2"/>
        <scheme val="minor"/>
      </rPr>
      <t xml:space="preserve"> cells %</t>
    </r>
  </si>
  <si>
    <t>IL4+M-CSF</t>
  </si>
  <si>
    <t>C1q secreted in culture medium</t>
  </si>
  <si>
    <r>
      <t>MHCII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Macrophage</t>
    </r>
  </si>
  <si>
    <r>
      <t>TREM2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C1q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Macrophage</t>
    </r>
  </si>
  <si>
    <t>Fig. S4M</t>
  </si>
  <si>
    <t>Fig. S4L</t>
  </si>
  <si>
    <r>
      <t>tdTomato</t>
    </r>
    <r>
      <rPr>
        <vertAlign val="superscript"/>
        <sz val="10"/>
        <rFont val="Arial"/>
      </rPr>
      <t>Neg</t>
    </r>
  </si>
  <si>
    <r>
      <t>tdTomato</t>
    </r>
    <r>
      <rPr>
        <vertAlign val="superscript"/>
        <sz val="10"/>
        <rFont val="Arial"/>
      </rPr>
      <t>Pos</t>
    </r>
  </si>
  <si>
    <t>ChE 20:5</t>
  </si>
  <si>
    <t>LPE 22:6</t>
  </si>
  <si>
    <t>PC P-13:1/22:6</t>
  </si>
  <si>
    <t>PE 16:1/20:5</t>
  </si>
  <si>
    <t>PE 16:1/22:6</t>
  </si>
  <si>
    <t>PE 20:5/18:1</t>
  </si>
  <si>
    <t>PE O-15:1/22:6</t>
  </si>
  <si>
    <t>PE O-16:2/22:6</t>
  </si>
  <si>
    <t>PE O-17:1/22:6</t>
  </si>
  <si>
    <t>PE O-17:2/22:6</t>
  </si>
  <si>
    <t>PE O-18:2/20:5</t>
  </si>
  <si>
    <t>PE O-18:2/22:6</t>
  </si>
  <si>
    <t>PE P-18:1/20:5</t>
  </si>
  <si>
    <t>PE P-18:1/22:6</t>
  </si>
  <si>
    <t>PI 17:0/20:5</t>
  </si>
  <si>
    <t>PI O-16:0/20:5</t>
  </si>
  <si>
    <t>PI O-16:0/22:6</t>
  </si>
  <si>
    <t>PI O-18:1/20:5</t>
  </si>
  <si>
    <t>PI O-18:1/22:6</t>
  </si>
  <si>
    <t>PS 22:4/22:6</t>
  </si>
  <si>
    <t>Relative to the E0771 parental cell level</t>
  </si>
  <si>
    <t>CL 15:0/16:1/18:2/20:4</t>
  </si>
  <si>
    <t>CL 16:1/16:1/18:2/20:4</t>
  </si>
  <si>
    <t>FA 20:4</t>
  </si>
  <si>
    <t>LPE 20:4</t>
  </si>
  <si>
    <t>PC 26:0/20:4</t>
  </si>
  <si>
    <t>PE 16:0/20:4</t>
  </si>
  <si>
    <t>PE 16:1/20:4</t>
  </si>
  <si>
    <t>PE 17:1/20:4</t>
  </si>
  <si>
    <t>PE 18:1/20:4</t>
  </si>
  <si>
    <t>PE O-15:1/20:4</t>
  </si>
  <si>
    <t>PE O-16:1/20:4</t>
  </si>
  <si>
    <t>PE O-16:2/20:4</t>
  </si>
  <si>
    <t>PE O-17:1/20:4</t>
  </si>
  <si>
    <t>PE O-17:2/20:4</t>
  </si>
  <si>
    <t>PE P-16:0/20:4</t>
  </si>
  <si>
    <t>PG 16:1/20:4</t>
  </si>
  <si>
    <t>PI 15:0/20:4</t>
  </si>
  <si>
    <t>PI 16:1/20:4</t>
  </si>
  <si>
    <t>PI O-16:0/20:4</t>
  </si>
  <si>
    <t>PI O-17:1/20:4</t>
  </si>
  <si>
    <t>PI O-18:1/20:4</t>
  </si>
  <si>
    <t>PI O-18:2/20:4</t>
  </si>
  <si>
    <t>AA containing lipid (20:4)</t>
  </si>
  <si>
    <t>C1q Con. in BMDM culture medium</t>
  </si>
  <si>
    <r>
      <t>CFSE</t>
    </r>
    <r>
      <rPr>
        <vertAlign val="superscript"/>
        <sz val="10"/>
        <rFont val="Arial"/>
      </rPr>
      <t>low</t>
    </r>
  </si>
  <si>
    <r>
      <t>CFSE</t>
    </r>
    <r>
      <rPr>
        <vertAlign val="superscript"/>
        <sz val="10"/>
        <rFont val="Arial"/>
      </rPr>
      <t>high</t>
    </r>
  </si>
  <si>
    <t>MDA-MB-231</t>
  </si>
  <si>
    <t>TREM2 positive macorphage percentage</t>
  </si>
  <si>
    <t>WHIM12</t>
  </si>
  <si>
    <t>THP-1</t>
  </si>
  <si>
    <t>Resovlin D in THP-1 cells</t>
  </si>
  <si>
    <t>PMA</t>
  </si>
  <si>
    <t>PMA+RvD1</t>
  </si>
  <si>
    <t>C1q Con. in THP-1 culture medium</t>
  </si>
  <si>
    <t>TREM2 positive percentage in macrophage population</t>
  </si>
  <si>
    <t>C1q concentration in tumor lysate</t>
  </si>
  <si>
    <t>survival T cell percentage</t>
  </si>
  <si>
    <t>tumor bearing CCR2 mice receiving TREM2 mono</t>
  </si>
  <si>
    <t xml:space="preserve"> tumor bearing CCR2 mice receiving WT mono</t>
  </si>
  <si>
    <t>CCR2 KO mice receiving WT monocytes</t>
  </si>
  <si>
    <t>CCR2 KO mice receiving C1qa KO monocytes</t>
  </si>
  <si>
    <t>E0771-Res1 Mir200C</t>
  </si>
  <si>
    <t>Relative Elovl5 expression</t>
  </si>
  <si>
    <t>DHA level</t>
  </si>
  <si>
    <t>E0771-Res1 Vehicle+IgG (0/5)</t>
  </si>
  <si>
    <t>E0771-Res1 PTX+anti-PD-1 (0/5)</t>
  </si>
  <si>
    <t>Water</t>
  </si>
  <si>
    <t>E0771-Res1 PTX+anti-PD-1 (1/5)</t>
  </si>
  <si>
    <t>Dox water induced micro RNA 200c epxression</t>
  </si>
  <si>
    <t>Control</t>
  </si>
  <si>
    <t>activated +C1q</t>
  </si>
  <si>
    <t>relative DRP1 expression normalized to beta-actin level</t>
  </si>
  <si>
    <t>Vehicle+IgG (0/9)</t>
  </si>
  <si>
    <t>PTX+anti-PD-1 (2/10)</t>
  </si>
  <si>
    <r>
      <rPr>
        <i/>
        <sz val="11"/>
        <color theme="1"/>
        <rFont val="Aptos Narrow"/>
        <family val="2"/>
        <scheme val="minor"/>
      </rPr>
      <t>Twist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</si>
  <si>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Zeb2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</si>
  <si>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Zeb1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</si>
  <si>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Tgfb1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</si>
  <si>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Tgfb2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</si>
  <si>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Snai1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</si>
  <si>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Vim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</si>
  <si>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Elovl5</t>
    </r>
    <r>
      <rPr>
        <sz val="11"/>
        <color theme="1"/>
        <rFont val="Aptos Narrow"/>
        <family val="2"/>
        <scheme val="minor"/>
      </rPr>
      <t xml:space="preserve"> relative expression</t>
    </r>
  </si>
  <si>
    <r>
      <rPr>
        <i/>
        <sz val="11"/>
        <color theme="1"/>
        <rFont val="Aptos Narrow"/>
        <family val="2"/>
        <scheme val="minor"/>
      </rPr>
      <t>Fads2</t>
    </r>
    <r>
      <rPr>
        <sz val="11"/>
        <color theme="1"/>
        <rFont val="Aptos Narrow"/>
        <family val="2"/>
        <scheme val="minor"/>
      </rPr>
      <t xml:space="preserve"> relative expression</t>
    </r>
  </si>
  <si>
    <t>VEGF secretion in CM</t>
  </si>
  <si>
    <t>Raw cells transwell</t>
  </si>
  <si>
    <t>WP_IL18_SIGNALING_PATHWAY</t>
  </si>
  <si>
    <t>WP_PROINFLAMMATORY_AND_PROFIBROTIC_MEDIATORS</t>
  </si>
  <si>
    <t>KEGG_ANTIGEN_PROCESSING_AND_PRESENTATION</t>
  </si>
  <si>
    <t>WP_BURN_WOUND_HEALING</t>
  </si>
  <si>
    <t>WP_EBOLA_VIRUS_INFECTION_IN_HOST</t>
  </si>
  <si>
    <t>WP_ALLOGRAFT_REJECTION</t>
  </si>
  <si>
    <t>WP_TOLLLIKE_RECEPTOR_SIGNALING_PATHWAY</t>
  </si>
  <si>
    <t>KEGG_LYSOSOME</t>
  </si>
  <si>
    <t>WP_NUCLEAR_RECEPTORS_METAPATHWAY</t>
  </si>
  <si>
    <t>WP_TCELL_RECEPTOR_TCR_SIGNALING_PATHWAY</t>
  </si>
  <si>
    <t>WP_MICROGLIA_PATHOGEN_PHAGOCYTOSIS_PATHWAY</t>
  </si>
  <si>
    <t>WP_TNFALPHA_SIGNALING_PATHWAY</t>
  </si>
  <si>
    <t>WP_CHEMOKINE_SIGNALING_PATHWAY</t>
  </si>
  <si>
    <t>mC6</t>
  </si>
  <si>
    <t>mC0</t>
  </si>
  <si>
    <t>mC3</t>
  </si>
  <si>
    <t>PATHWAY NAMES</t>
  </si>
  <si>
    <t>CLUSTER NES SCORES</t>
  </si>
  <si>
    <t>P018_R</t>
  </si>
  <si>
    <t>P020_R</t>
  </si>
  <si>
    <t>P022_R</t>
  </si>
  <si>
    <t>P025_R</t>
  </si>
  <si>
    <t>P031_R</t>
  </si>
  <si>
    <t>P037_R</t>
  </si>
  <si>
    <t>P038_R</t>
  </si>
  <si>
    <t>P039_R</t>
  </si>
  <si>
    <t>P041_R</t>
  </si>
  <si>
    <t>P042_R</t>
  </si>
  <si>
    <t>P049_R</t>
  </si>
  <si>
    <t>P051_R</t>
  </si>
  <si>
    <t>P052_R</t>
  </si>
  <si>
    <t>P053_R</t>
  </si>
  <si>
    <t>P056_R</t>
  </si>
  <si>
    <t>P057_R</t>
  </si>
  <si>
    <t>P058_R</t>
  </si>
  <si>
    <t>P023_NR</t>
  </si>
  <si>
    <t>P034_NR</t>
  </si>
  <si>
    <t>P040_NR</t>
  </si>
  <si>
    <t>P046_NR</t>
  </si>
  <si>
    <t>P059_NR</t>
  </si>
  <si>
    <t>P061_NR</t>
  </si>
  <si>
    <t>Responders</t>
  </si>
  <si>
    <t>Non-responders</t>
  </si>
  <si>
    <t>intermidicate_Mac %</t>
  </si>
  <si>
    <t>Macrophage counts</t>
  </si>
  <si>
    <t>total immune cells counts</t>
  </si>
  <si>
    <t>hC3_Mac%</t>
  </si>
  <si>
    <t>hC8, hC13, hC15, hC19_Mac %</t>
  </si>
  <si>
    <t>macrophage of  immune cells %</t>
  </si>
  <si>
    <t>BMDMs</t>
  </si>
  <si>
    <t>TAMs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</si>
</sst>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0.0000"/>
  </numFmts>
  <fonts count="19" x14ac:knownFonts="1">
    <font>
      <sz val="11"/>
      <color theme="1"/>
      <name val="Aptos Narrow"/>
      <family val="2"/>
      <scheme val="minor"/>
    </font>
    <font>
      <sz val="10"/>
      <name val="Arial"/>
    </font>
    <font>
      <vertAlign val="superscript"/>
      <sz val="10"/>
      <name val="Arial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sz val="10"/>
      <name val="Arial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7A92"/>
      <name val="Arial"/>
      <family val="2"/>
    </font>
    <font>
      <b/>
      <sz val="10"/>
      <name val="Arial"/>
      <family val="2"/>
    </font>
    <font>
      <b/>
      <sz val="10"/>
      <color rgb="FFCC99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07A9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0" xfId="0" applyAlignment="1">
      <alignment vertical="center" wrapText="1"/>
    </xf>
    <xf numFmtId="0" fontId="0" fillId="0" borderId="9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1" xfId="0" applyFont="1" applyBorder="1"/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0" fillId="2" borderId="1" xfId="0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 readingOrder="1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11" borderId="1" xfId="0" applyFill="1" applyBorder="1"/>
    <xf numFmtId="0" fontId="0" fillId="12" borderId="1" xfId="0" applyFill="1" applyBorder="1"/>
    <xf numFmtId="0" fontId="18" fillId="0" borderId="0" xfId="0" applyFont="1"/>
    <xf numFmtId="0" fontId="18" fillId="0" borderId="1" xfId="0" applyFont="1" applyBorder="1"/>
    <xf numFmtId="164" fontId="18" fillId="10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/>
    <xf numFmtId="165" fontId="18" fillId="0" borderId="0" xfId="0" applyNumberFormat="1" applyFont="1"/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7" borderId="6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7A92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F287-DC23-464B-8213-7A5C2A5EE6F8}">
  <dimension ref="A1:H26"/>
  <sheetViews>
    <sheetView workbookViewId="0">
      <selection activeCell="K15" sqref="K15"/>
    </sheetView>
  </sheetViews>
  <sheetFormatPr defaultRowHeight="14.4" x14ac:dyDescent="0.3"/>
  <cols>
    <col min="1" max="1" width="11.21875" customWidth="1"/>
    <col min="3" max="8" width="12.77734375" customWidth="1"/>
  </cols>
  <sheetData>
    <row r="1" spans="1:8" x14ac:dyDescent="0.3">
      <c r="C1" s="83" t="s">
        <v>584</v>
      </c>
      <c r="D1" s="83" t="s">
        <v>585</v>
      </c>
      <c r="E1" s="83" t="s">
        <v>581</v>
      </c>
      <c r="F1" s="83" t="s">
        <v>582</v>
      </c>
      <c r="G1" s="83" t="s">
        <v>583</v>
      </c>
      <c r="H1" s="83" t="s">
        <v>586</v>
      </c>
    </row>
    <row r="2" spans="1:8" ht="26.4" customHeight="1" x14ac:dyDescent="0.3">
      <c r="C2" s="84"/>
      <c r="D2" s="84"/>
      <c r="E2" s="84"/>
      <c r="F2" s="84"/>
      <c r="G2" s="84"/>
      <c r="H2" s="84"/>
    </row>
    <row r="3" spans="1:8" x14ac:dyDescent="0.3">
      <c r="A3" s="85" t="s">
        <v>579</v>
      </c>
      <c r="B3" s="73" t="s">
        <v>556</v>
      </c>
      <c r="C3" s="78">
        <v>2.834008097165992</v>
      </c>
      <c r="D3" s="78">
        <v>8.097165991902834</v>
      </c>
      <c r="E3" s="78">
        <v>89.068825910931167</v>
      </c>
      <c r="F3" s="76">
        <v>494</v>
      </c>
      <c r="G3" s="77">
        <v>5644</v>
      </c>
      <c r="H3" s="78">
        <f>F3/G3*100</f>
        <v>8.7526576895818575</v>
      </c>
    </row>
    <row r="4" spans="1:8" x14ac:dyDescent="0.3">
      <c r="A4" s="85"/>
      <c r="B4" s="73" t="s">
        <v>557</v>
      </c>
      <c r="C4" s="78">
        <v>4.1009463722397479</v>
      </c>
      <c r="D4" s="78">
        <v>32.176656151419557</v>
      </c>
      <c r="E4" s="78">
        <v>63.722397476340689</v>
      </c>
      <c r="F4" s="76">
        <v>317</v>
      </c>
      <c r="G4" s="77">
        <v>6838</v>
      </c>
      <c r="H4" s="78">
        <f t="shared" ref="H4:H26" si="0">F4/G4*100</f>
        <v>4.6358584381398069</v>
      </c>
    </row>
    <row r="5" spans="1:8" x14ac:dyDescent="0.3">
      <c r="A5" s="85"/>
      <c r="B5" s="73" t="s">
        <v>558</v>
      </c>
      <c r="C5" s="78">
        <v>0.43478260869565216</v>
      </c>
      <c r="D5" s="78">
        <v>2.8260869565217392</v>
      </c>
      <c r="E5" s="78">
        <v>96.739130434782609</v>
      </c>
      <c r="F5" s="76">
        <v>460</v>
      </c>
      <c r="G5" s="77">
        <v>2520</v>
      </c>
      <c r="H5" s="78">
        <f t="shared" si="0"/>
        <v>18.253968253968253</v>
      </c>
    </row>
    <row r="6" spans="1:8" x14ac:dyDescent="0.3">
      <c r="A6" s="85"/>
      <c r="B6" s="73" t="s">
        <v>559</v>
      </c>
      <c r="C6" s="78">
        <v>1.3953488372093024</v>
      </c>
      <c r="D6" s="78">
        <v>0.46511627906976744</v>
      </c>
      <c r="E6" s="78">
        <v>98.139534883720941</v>
      </c>
      <c r="F6" s="76">
        <v>215</v>
      </c>
      <c r="G6" s="77">
        <v>8014</v>
      </c>
      <c r="H6" s="78">
        <f t="shared" si="0"/>
        <v>2.6828050910905916</v>
      </c>
    </row>
    <row r="7" spans="1:8" x14ac:dyDescent="0.3">
      <c r="A7" s="85"/>
      <c r="B7" s="73" t="s">
        <v>560</v>
      </c>
      <c r="C7" s="78">
        <v>0.91743119266055051</v>
      </c>
      <c r="D7" s="78">
        <v>18.348623853211009</v>
      </c>
      <c r="E7" s="78">
        <v>80.733944954128447</v>
      </c>
      <c r="F7" s="76">
        <v>109</v>
      </c>
      <c r="G7" s="77">
        <v>878</v>
      </c>
      <c r="H7" s="78">
        <f t="shared" si="0"/>
        <v>12.414578587699317</v>
      </c>
    </row>
    <row r="8" spans="1:8" x14ac:dyDescent="0.3">
      <c r="A8" s="85"/>
      <c r="B8" s="73" t="s">
        <v>561</v>
      </c>
      <c r="C8" s="78">
        <v>0.59523809523809523</v>
      </c>
      <c r="D8" s="78">
        <v>17.857142857142858</v>
      </c>
      <c r="E8" s="78">
        <v>81.547619047619037</v>
      </c>
      <c r="F8" s="76">
        <v>168</v>
      </c>
      <c r="G8" s="77">
        <v>9926</v>
      </c>
      <c r="H8" s="78">
        <f t="shared" si="0"/>
        <v>1.692524682651622</v>
      </c>
    </row>
    <row r="9" spans="1:8" x14ac:dyDescent="0.3">
      <c r="A9" s="85"/>
      <c r="B9" s="73" t="s">
        <v>562</v>
      </c>
      <c r="C9" s="78">
        <v>0.356718192627824</v>
      </c>
      <c r="D9" s="78">
        <v>2.7348394768133173</v>
      </c>
      <c r="E9" s="78">
        <v>96.908442330558856</v>
      </c>
      <c r="F9" s="76">
        <v>841</v>
      </c>
      <c r="G9" s="77">
        <v>11230</v>
      </c>
      <c r="H9" s="78">
        <f t="shared" si="0"/>
        <v>7.4888691006233294</v>
      </c>
    </row>
    <row r="10" spans="1:8" x14ac:dyDescent="0.3">
      <c r="A10" s="85"/>
      <c r="B10" s="73" t="s">
        <v>563</v>
      </c>
      <c r="C10" s="78">
        <v>0</v>
      </c>
      <c r="D10" s="78">
        <v>7.3170731707317067</v>
      </c>
      <c r="E10" s="78">
        <v>92.682926829268297</v>
      </c>
      <c r="F10" s="76">
        <v>656</v>
      </c>
      <c r="G10" s="77">
        <v>7835</v>
      </c>
      <c r="H10" s="78">
        <f t="shared" si="0"/>
        <v>8.3726866624122529</v>
      </c>
    </row>
    <row r="11" spans="1:8" x14ac:dyDescent="0.3">
      <c r="A11" s="85"/>
      <c r="B11" s="73" t="s">
        <v>564</v>
      </c>
      <c r="C11" s="78">
        <v>0.73245952197378572</v>
      </c>
      <c r="D11" s="78">
        <v>1.6576715497301466</v>
      </c>
      <c r="E11" s="78">
        <v>97.609868928296066</v>
      </c>
      <c r="F11" s="76">
        <v>2594</v>
      </c>
      <c r="G11" s="77">
        <v>12528</v>
      </c>
      <c r="H11" s="78">
        <f t="shared" si="0"/>
        <v>20.705619412515965</v>
      </c>
    </row>
    <row r="12" spans="1:8" x14ac:dyDescent="0.3">
      <c r="A12" s="85"/>
      <c r="B12" s="73" t="s">
        <v>565</v>
      </c>
      <c r="C12" s="78">
        <v>0.15408320493066258</v>
      </c>
      <c r="D12" s="78">
        <v>1.6949152542372881</v>
      </c>
      <c r="E12" s="78">
        <v>98.151001540832056</v>
      </c>
      <c r="F12" s="76">
        <v>649</v>
      </c>
      <c r="G12" s="77">
        <v>8570</v>
      </c>
      <c r="H12" s="78">
        <f t="shared" si="0"/>
        <v>7.5729288214702457</v>
      </c>
    </row>
    <row r="13" spans="1:8" x14ac:dyDescent="0.3">
      <c r="A13" s="85"/>
      <c r="B13" s="73" t="s">
        <v>566</v>
      </c>
      <c r="C13" s="78">
        <v>1.5424164524421593</v>
      </c>
      <c r="D13" s="78">
        <v>4.6272493573264777</v>
      </c>
      <c r="E13" s="78">
        <v>93.830334190231369</v>
      </c>
      <c r="F13" s="76">
        <v>389</v>
      </c>
      <c r="G13" s="77">
        <v>5025</v>
      </c>
      <c r="H13" s="78">
        <f t="shared" si="0"/>
        <v>7.7412935323383083</v>
      </c>
    </row>
    <row r="14" spans="1:8" x14ac:dyDescent="0.3">
      <c r="A14" s="85"/>
      <c r="B14" s="73" t="s">
        <v>567</v>
      </c>
      <c r="C14" s="78">
        <v>0.81812460667086206</v>
      </c>
      <c r="D14" s="78">
        <v>3.8388923851478922</v>
      </c>
      <c r="E14" s="78">
        <v>95.34298300818125</v>
      </c>
      <c r="F14" s="76">
        <v>1589</v>
      </c>
      <c r="G14" s="77">
        <v>3505</v>
      </c>
      <c r="H14" s="78">
        <f t="shared" si="0"/>
        <v>45.335235378031385</v>
      </c>
    </row>
    <row r="15" spans="1:8" x14ac:dyDescent="0.3">
      <c r="A15" s="85"/>
      <c r="B15" s="73" t="s">
        <v>568</v>
      </c>
      <c r="C15" s="78">
        <v>35.532994923857871</v>
      </c>
      <c r="D15" s="78">
        <v>2.030456852791878</v>
      </c>
      <c r="E15" s="78">
        <v>62.436548223350258</v>
      </c>
      <c r="F15" s="76">
        <v>394</v>
      </c>
      <c r="G15" s="77">
        <v>4213</v>
      </c>
      <c r="H15" s="78">
        <f t="shared" si="0"/>
        <v>9.352005696653217</v>
      </c>
    </row>
    <row r="16" spans="1:8" x14ac:dyDescent="0.3">
      <c r="A16" s="85"/>
      <c r="B16" s="73" t="s">
        <v>569</v>
      </c>
      <c r="C16" s="78">
        <v>4.7348484848484844</v>
      </c>
      <c r="D16" s="78">
        <v>9.8484848484848477</v>
      </c>
      <c r="E16" s="78">
        <v>85.416666666666671</v>
      </c>
      <c r="F16" s="76">
        <v>528</v>
      </c>
      <c r="G16" s="77">
        <v>4625</v>
      </c>
      <c r="H16" s="78">
        <f t="shared" si="0"/>
        <v>11.416216216216215</v>
      </c>
    </row>
    <row r="17" spans="1:8" x14ac:dyDescent="0.3">
      <c r="A17" s="85"/>
      <c r="B17" s="73" t="s">
        <v>570</v>
      </c>
      <c r="C17" s="78">
        <v>1.6583108368684922</v>
      </c>
      <c r="D17" s="78">
        <v>0.80987273428461248</v>
      </c>
      <c r="E17" s="78">
        <v>97.531816428846895</v>
      </c>
      <c r="F17" s="76">
        <v>2593</v>
      </c>
      <c r="G17" s="77">
        <v>6398</v>
      </c>
      <c r="H17" s="78">
        <f t="shared" si="0"/>
        <v>40.528290090653329</v>
      </c>
    </row>
    <row r="18" spans="1:8" x14ac:dyDescent="0.3">
      <c r="A18" s="85"/>
      <c r="B18" s="73" t="s">
        <v>571</v>
      </c>
      <c r="C18" s="78">
        <v>0</v>
      </c>
      <c r="D18" s="78">
        <v>0</v>
      </c>
      <c r="E18" s="78">
        <v>100</v>
      </c>
      <c r="F18" s="76">
        <v>292</v>
      </c>
      <c r="G18" s="77">
        <v>3368</v>
      </c>
      <c r="H18" s="78">
        <f t="shared" si="0"/>
        <v>8.6698337292161511</v>
      </c>
    </row>
    <row r="19" spans="1:8" x14ac:dyDescent="0.3">
      <c r="A19" s="85"/>
      <c r="B19" s="73" t="s">
        <v>572</v>
      </c>
      <c r="C19" s="78">
        <v>0.66225165562913912</v>
      </c>
      <c r="D19" s="78">
        <v>2.6490066225165565</v>
      </c>
      <c r="E19" s="78">
        <v>96.688741721854313</v>
      </c>
      <c r="F19" s="76">
        <v>151</v>
      </c>
      <c r="G19" s="77">
        <v>6299</v>
      </c>
      <c r="H19" s="78">
        <f t="shared" si="0"/>
        <v>2.3972059056993174</v>
      </c>
    </row>
    <row r="20" spans="1:8" x14ac:dyDescent="0.3">
      <c r="A20" s="11"/>
      <c r="C20" s="79"/>
      <c r="D20" s="79"/>
      <c r="E20" s="79"/>
      <c r="F20" s="75"/>
      <c r="G20" s="75"/>
      <c r="H20" s="79"/>
    </row>
    <row r="21" spans="1:8" x14ac:dyDescent="0.3">
      <c r="A21" s="85" t="s">
        <v>580</v>
      </c>
      <c r="B21" s="74" t="s">
        <v>573</v>
      </c>
      <c r="C21" s="78">
        <v>0.48780487804878048</v>
      </c>
      <c r="D21" s="78">
        <v>3.9024390243902438</v>
      </c>
      <c r="E21" s="78">
        <v>95.609756097560975</v>
      </c>
      <c r="F21" s="76">
        <v>205</v>
      </c>
      <c r="G21" s="77">
        <v>6565</v>
      </c>
      <c r="H21" s="78">
        <f t="shared" si="0"/>
        <v>3.1226199543031226</v>
      </c>
    </row>
    <row r="22" spans="1:8" x14ac:dyDescent="0.3">
      <c r="A22" s="85"/>
      <c r="B22" s="74" t="s">
        <v>574</v>
      </c>
      <c r="C22" s="78">
        <v>2.5086505190311419</v>
      </c>
      <c r="D22" s="78">
        <v>14.619377162629757</v>
      </c>
      <c r="E22" s="78">
        <v>82.871972318339104</v>
      </c>
      <c r="F22" s="76">
        <v>1156</v>
      </c>
      <c r="G22" s="77">
        <v>8311</v>
      </c>
      <c r="H22" s="78">
        <f t="shared" si="0"/>
        <v>13.909276861990133</v>
      </c>
    </row>
    <row r="23" spans="1:8" x14ac:dyDescent="0.3">
      <c r="A23" s="85"/>
      <c r="B23" s="74" t="s">
        <v>575</v>
      </c>
      <c r="C23" s="78">
        <v>1.8536585365853657</v>
      </c>
      <c r="D23" s="78">
        <v>53.853658536585371</v>
      </c>
      <c r="E23" s="78">
        <v>44.292682926829265</v>
      </c>
      <c r="F23" s="76">
        <v>1025</v>
      </c>
      <c r="G23" s="77">
        <v>9067</v>
      </c>
      <c r="H23" s="78">
        <f t="shared" si="0"/>
        <v>11.304731443696923</v>
      </c>
    </row>
    <row r="24" spans="1:8" x14ac:dyDescent="0.3">
      <c r="A24" s="85"/>
      <c r="B24" s="74" t="s">
        <v>576</v>
      </c>
      <c r="C24" s="78">
        <v>12.394127611518915</v>
      </c>
      <c r="D24" s="78">
        <v>31.281761716544327</v>
      </c>
      <c r="E24" s="78">
        <v>56.324110671936765</v>
      </c>
      <c r="F24" s="76">
        <v>3542</v>
      </c>
      <c r="G24" s="77">
        <v>11752</v>
      </c>
      <c r="H24" s="78">
        <f t="shared" si="0"/>
        <v>30.13955071477195</v>
      </c>
    </row>
    <row r="25" spans="1:8" x14ac:dyDescent="0.3">
      <c r="A25" s="85"/>
      <c r="B25" s="74" t="s">
        <v>577</v>
      </c>
      <c r="C25" s="78">
        <v>20.695652173913043</v>
      </c>
      <c r="D25" s="78">
        <v>7.8260869565217401</v>
      </c>
      <c r="E25" s="78">
        <v>71.478260869565219</v>
      </c>
      <c r="F25" s="76">
        <v>1725</v>
      </c>
      <c r="G25" s="77">
        <v>7536</v>
      </c>
      <c r="H25" s="78">
        <f t="shared" si="0"/>
        <v>22.890127388535031</v>
      </c>
    </row>
    <row r="26" spans="1:8" x14ac:dyDescent="0.3">
      <c r="A26" s="85"/>
      <c r="B26" s="74" t="s">
        <v>578</v>
      </c>
      <c r="C26" s="78">
        <v>0</v>
      </c>
      <c r="D26" s="78">
        <v>73.679577464788736</v>
      </c>
      <c r="E26" s="78">
        <v>26.320422535211264</v>
      </c>
      <c r="F26" s="76">
        <v>1136</v>
      </c>
      <c r="G26" s="77">
        <v>3218</v>
      </c>
      <c r="H26" s="78">
        <f t="shared" si="0"/>
        <v>35.301429459291484</v>
      </c>
    </row>
  </sheetData>
  <mergeCells count="8">
    <mergeCell ref="G1:G2"/>
    <mergeCell ref="H1:H2"/>
    <mergeCell ref="A3:A19"/>
    <mergeCell ref="A21:A26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202D-5881-4376-AE34-8351AD7DE782}">
  <dimension ref="B2:J22"/>
  <sheetViews>
    <sheetView workbookViewId="0">
      <selection activeCell="L25" sqref="L25"/>
    </sheetView>
  </sheetViews>
  <sheetFormatPr defaultRowHeight="14.4" x14ac:dyDescent="0.3"/>
  <cols>
    <col min="1" max="1" width="6.44140625" customWidth="1"/>
    <col min="2" max="2" width="11.33203125" customWidth="1"/>
    <col min="12" max="12" width="10.77734375" customWidth="1"/>
  </cols>
  <sheetData>
    <row r="2" spans="2:10" x14ac:dyDescent="0.3">
      <c r="B2" t="s">
        <v>310</v>
      </c>
      <c r="C2" s="8"/>
      <c r="D2" s="8" t="s">
        <v>144</v>
      </c>
      <c r="E2" s="8" t="s">
        <v>202</v>
      </c>
      <c r="F2" s="8" t="s">
        <v>203</v>
      </c>
      <c r="G2" s="8" t="s">
        <v>204</v>
      </c>
      <c r="H2" s="8" t="s">
        <v>205</v>
      </c>
      <c r="I2" s="8" t="s">
        <v>206</v>
      </c>
      <c r="J2" s="8" t="s">
        <v>207</v>
      </c>
    </row>
    <row r="3" spans="2:10" x14ac:dyDescent="0.3">
      <c r="B3" s="85" t="s">
        <v>305</v>
      </c>
      <c r="C3" s="85" t="s">
        <v>132</v>
      </c>
      <c r="D3" s="8">
        <v>0</v>
      </c>
      <c r="E3" s="8">
        <v>32.07</v>
      </c>
      <c r="F3" s="8">
        <v>43.01</v>
      </c>
      <c r="G3" s="8">
        <v>55.52</v>
      </c>
      <c r="H3" s="8">
        <v>110.01</v>
      </c>
      <c r="I3" s="8">
        <v>133.05000000000001</v>
      </c>
      <c r="J3" s="8">
        <v>163.66</v>
      </c>
    </row>
    <row r="4" spans="2:10" x14ac:dyDescent="0.3">
      <c r="B4" s="85"/>
      <c r="C4" s="85"/>
      <c r="D4" s="8">
        <v>0</v>
      </c>
      <c r="E4" s="8">
        <v>37.99</v>
      </c>
      <c r="F4" s="8">
        <v>41.05</v>
      </c>
      <c r="G4" s="8">
        <v>61.96</v>
      </c>
      <c r="H4" s="8">
        <v>100.57</v>
      </c>
      <c r="I4" s="8">
        <v>147.78</v>
      </c>
      <c r="J4" s="8">
        <v>169.65</v>
      </c>
    </row>
    <row r="5" spans="2:10" x14ac:dyDescent="0.3">
      <c r="B5" s="85"/>
      <c r="C5" s="85"/>
      <c r="D5" s="8">
        <v>0</v>
      </c>
      <c r="E5" s="8">
        <v>30.15</v>
      </c>
      <c r="F5" s="8">
        <v>35.35</v>
      </c>
      <c r="G5" s="8">
        <v>75.010000000000005</v>
      </c>
      <c r="H5" s="8">
        <v>106.86</v>
      </c>
      <c r="I5" s="8">
        <v>142.55000000000001</v>
      </c>
      <c r="J5" s="8">
        <v>175.3</v>
      </c>
    </row>
    <row r="6" spans="2:10" x14ac:dyDescent="0.3">
      <c r="B6" s="85"/>
      <c r="C6" s="85"/>
      <c r="D6" s="8">
        <v>0</v>
      </c>
      <c r="E6" s="8">
        <v>21.21</v>
      </c>
      <c r="F6" s="8">
        <v>34.78</v>
      </c>
      <c r="G6" s="8">
        <v>86.39</v>
      </c>
      <c r="H6" s="8">
        <v>126.43</v>
      </c>
      <c r="I6" s="8">
        <v>128.08000000000001</v>
      </c>
      <c r="J6" s="8">
        <v>151.4</v>
      </c>
    </row>
    <row r="7" spans="2:10" x14ac:dyDescent="0.3">
      <c r="B7" s="85"/>
      <c r="C7" s="85"/>
      <c r="D7" s="8">
        <v>0</v>
      </c>
      <c r="E7" s="8">
        <v>26.81</v>
      </c>
      <c r="F7" s="8">
        <v>43.85</v>
      </c>
      <c r="G7" s="8">
        <v>64.260000000000005</v>
      </c>
      <c r="H7" s="8">
        <v>91.25</v>
      </c>
      <c r="I7" s="8">
        <v>111.26</v>
      </c>
      <c r="J7" s="8">
        <v>183.16</v>
      </c>
    </row>
    <row r="8" spans="2:10" x14ac:dyDescent="0.3">
      <c r="B8" s="85"/>
      <c r="C8" s="85" t="s">
        <v>133</v>
      </c>
      <c r="D8" s="8">
        <v>0</v>
      </c>
      <c r="E8" s="8">
        <v>34.409999999999997</v>
      </c>
      <c r="F8" s="8">
        <v>47.11</v>
      </c>
      <c r="G8" s="8">
        <v>50.8</v>
      </c>
      <c r="H8" s="8">
        <v>74.61</v>
      </c>
      <c r="I8" s="8">
        <v>129.29</v>
      </c>
      <c r="J8" s="8">
        <v>140.91</v>
      </c>
    </row>
    <row r="9" spans="2:10" x14ac:dyDescent="0.3">
      <c r="B9" s="85"/>
      <c r="C9" s="85"/>
      <c r="D9" s="8">
        <v>0</v>
      </c>
      <c r="E9" s="8">
        <v>26.8</v>
      </c>
      <c r="F9" s="8">
        <v>36.32</v>
      </c>
      <c r="G9" s="8">
        <v>51.94</v>
      </c>
      <c r="H9" s="8">
        <v>91.77</v>
      </c>
      <c r="I9" s="8">
        <v>139.5</v>
      </c>
      <c r="J9" s="8">
        <v>200.95</v>
      </c>
    </row>
    <row r="10" spans="2:10" x14ac:dyDescent="0.3">
      <c r="B10" s="85"/>
      <c r="C10" s="85"/>
      <c r="D10" s="8">
        <v>0</v>
      </c>
      <c r="E10" s="8">
        <v>25.66</v>
      </c>
      <c r="F10" s="8">
        <v>33.35</v>
      </c>
      <c r="G10" s="8">
        <v>48.58</v>
      </c>
      <c r="H10" s="8">
        <v>78.650000000000006</v>
      </c>
      <c r="I10" s="8">
        <v>129.29</v>
      </c>
      <c r="J10" s="8">
        <v>138.33000000000001</v>
      </c>
    </row>
    <row r="11" spans="2:10" x14ac:dyDescent="0.3">
      <c r="B11" s="85"/>
      <c r="C11" s="85"/>
      <c r="D11" s="8">
        <v>0</v>
      </c>
      <c r="E11" s="8">
        <v>35.28</v>
      </c>
      <c r="F11" s="8">
        <v>51.93</v>
      </c>
      <c r="G11" s="8">
        <v>43.43</v>
      </c>
      <c r="H11" s="8">
        <v>99.48</v>
      </c>
      <c r="I11" s="8">
        <v>130.99</v>
      </c>
      <c r="J11" s="8">
        <v>116.1</v>
      </c>
    </row>
    <row r="12" spans="2:10" x14ac:dyDescent="0.3">
      <c r="B12" s="85"/>
      <c r="C12" s="85"/>
      <c r="D12" s="8">
        <v>0</v>
      </c>
      <c r="E12" s="8">
        <v>24.13</v>
      </c>
      <c r="F12" s="8">
        <v>30.87</v>
      </c>
      <c r="G12" s="8">
        <v>40.04</v>
      </c>
      <c r="H12" s="8">
        <v>88.52</v>
      </c>
      <c r="I12" s="8">
        <v>110.43</v>
      </c>
      <c r="J12" s="8">
        <v>122.08</v>
      </c>
    </row>
    <row r="13" spans="2:10" x14ac:dyDescent="0.3">
      <c r="B13" s="85" t="s">
        <v>306</v>
      </c>
      <c r="C13" s="85" t="s">
        <v>132</v>
      </c>
      <c r="D13" s="8">
        <v>0</v>
      </c>
      <c r="E13" s="8">
        <v>25.16</v>
      </c>
      <c r="F13" s="8">
        <v>51.05</v>
      </c>
      <c r="G13" s="8">
        <v>58.32</v>
      </c>
      <c r="H13" s="8">
        <v>78.41</v>
      </c>
      <c r="I13" s="8">
        <v>129.41</v>
      </c>
      <c r="J13" s="8">
        <v>151.71</v>
      </c>
    </row>
    <row r="14" spans="2:10" x14ac:dyDescent="0.3">
      <c r="B14" s="85"/>
      <c r="C14" s="85"/>
      <c r="D14" s="8">
        <v>0</v>
      </c>
      <c r="E14" s="8">
        <v>32.07</v>
      </c>
      <c r="F14" s="8">
        <v>45.16</v>
      </c>
      <c r="G14" s="8">
        <v>77.489999999999995</v>
      </c>
      <c r="H14" s="8">
        <v>108.4</v>
      </c>
      <c r="I14" s="8">
        <v>126.71</v>
      </c>
      <c r="J14" s="8">
        <v>156.75</v>
      </c>
    </row>
    <row r="15" spans="2:10" x14ac:dyDescent="0.3">
      <c r="B15" s="85"/>
      <c r="C15" s="85"/>
      <c r="D15" s="8">
        <v>0</v>
      </c>
      <c r="E15" s="8">
        <v>31.89</v>
      </c>
      <c r="F15" s="8">
        <v>43.85</v>
      </c>
      <c r="G15" s="8">
        <v>56.97</v>
      </c>
      <c r="H15" s="8">
        <v>92.89</v>
      </c>
      <c r="I15" s="8">
        <v>137.38999999999999</v>
      </c>
      <c r="J15" s="8">
        <v>173.72</v>
      </c>
    </row>
    <row r="16" spans="2:10" x14ac:dyDescent="0.3">
      <c r="B16" s="85"/>
      <c r="C16" s="85"/>
      <c r="D16" s="8">
        <v>0</v>
      </c>
      <c r="E16" s="8">
        <v>33.99</v>
      </c>
      <c r="F16" s="8">
        <v>35.96</v>
      </c>
      <c r="G16" s="8">
        <v>57.21</v>
      </c>
      <c r="H16" s="8">
        <v>80.959999999999994</v>
      </c>
      <c r="I16" s="8">
        <v>118.79</v>
      </c>
      <c r="J16" s="8">
        <v>178.72</v>
      </c>
    </row>
    <row r="17" spans="2:10" x14ac:dyDescent="0.3">
      <c r="B17" s="85"/>
      <c r="C17" s="85"/>
      <c r="D17" s="8">
        <v>0</v>
      </c>
      <c r="E17" s="8">
        <v>24.15</v>
      </c>
      <c r="F17" s="8">
        <v>40.14</v>
      </c>
      <c r="G17" s="8">
        <v>67.86</v>
      </c>
      <c r="H17" s="8">
        <v>124.79</v>
      </c>
      <c r="I17" s="8">
        <v>159.76</v>
      </c>
      <c r="J17" s="8">
        <v>159.76</v>
      </c>
    </row>
    <row r="18" spans="2:10" x14ac:dyDescent="0.3">
      <c r="B18" s="85"/>
      <c r="C18" s="85" t="s">
        <v>133</v>
      </c>
      <c r="D18" s="8">
        <v>0</v>
      </c>
      <c r="E18" s="8">
        <v>35.54</v>
      </c>
      <c r="F18" s="8">
        <v>36.29</v>
      </c>
      <c r="G18" s="8">
        <v>46.08</v>
      </c>
      <c r="H18" s="8">
        <v>58.09</v>
      </c>
      <c r="I18" s="8">
        <v>85.65</v>
      </c>
      <c r="J18" s="8">
        <v>85.65</v>
      </c>
    </row>
    <row r="19" spans="2:10" x14ac:dyDescent="0.3">
      <c r="B19" s="85"/>
      <c r="C19" s="85"/>
      <c r="D19" s="8">
        <v>0</v>
      </c>
      <c r="E19" s="8">
        <v>26.8</v>
      </c>
      <c r="F19" s="8">
        <v>40.83</v>
      </c>
      <c r="G19" s="8">
        <v>35.96</v>
      </c>
      <c r="H19" s="8">
        <v>51.05</v>
      </c>
      <c r="I19" s="8">
        <v>76.34</v>
      </c>
      <c r="J19" s="8">
        <v>79.81</v>
      </c>
    </row>
    <row r="20" spans="2:10" x14ac:dyDescent="0.3">
      <c r="B20" s="85"/>
      <c r="C20" s="85"/>
      <c r="D20" s="8">
        <v>0</v>
      </c>
      <c r="E20" s="8">
        <v>27.34</v>
      </c>
      <c r="F20" s="8">
        <v>20.63</v>
      </c>
      <c r="G20" s="8">
        <v>29.65</v>
      </c>
      <c r="H20" s="8">
        <v>42.34</v>
      </c>
      <c r="I20" s="8">
        <v>50.17</v>
      </c>
      <c r="J20" s="8">
        <v>71.180000000000007</v>
      </c>
    </row>
    <row r="21" spans="2:10" x14ac:dyDescent="0.3">
      <c r="B21" s="85"/>
      <c r="C21" s="85"/>
      <c r="D21" s="8">
        <v>0</v>
      </c>
      <c r="E21" s="8">
        <v>27.34</v>
      </c>
      <c r="F21" s="8">
        <v>21.35</v>
      </c>
      <c r="G21" s="8">
        <v>30.19</v>
      </c>
      <c r="H21" s="8">
        <v>45.16</v>
      </c>
      <c r="I21" s="8">
        <v>61.61</v>
      </c>
      <c r="J21" s="8">
        <v>78.66</v>
      </c>
    </row>
    <row r="22" spans="2:10" x14ac:dyDescent="0.3">
      <c r="B22" s="85"/>
      <c r="C22" s="85"/>
      <c r="D22" s="8">
        <v>0</v>
      </c>
      <c r="E22" s="8">
        <v>28.45</v>
      </c>
      <c r="F22" s="8">
        <v>23.65</v>
      </c>
      <c r="G22" s="8">
        <v>43.01</v>
      </c>
      <c r="H22" s="8">
        <v>40.72</v>
      </c>
      <c r="I22" s="8">
        <v>65.83</v>
      </c>
      <c r="J22" s="8">
        <v>64.260000000000005</v>
      </c>
    </row>
  </sheetData>
  <mergeCells count="6">
    <mergeCell ref="C3:C7"/>
    <mergeCell ref="C8:C12"/>
    <mergeCell ref="B3:B12"/>
    <mergeCell ref="B13:B22"/>
    <mergeCell ref="C13:C17"/>
    <mergeCell ref="C18:C22"/>
  </mergeCells>
  <phoneticPr fontId="3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DB73-6098-4806-8B12-FDEF9725DAE8}">
  <dimension ref="B2:G10"/>
  <sheetViews>
    <sheetView workbookViewId="0">
      <selection activeCell="B2" sqref="B2"/>
    </sheetView>
  </sheetViews>
  <sheetFormatPr defaultRowHeight="14.4" x14ac:dyDescent="0.3"/>
  <sheetData>
    <row r="2" spans="2:7" x14ac:dyDescent="0.3">
      <c r="B2" t="s">
        <v>295</v>
      </c>
    </row>
    <row r="4" spans="2:7" x14ac:dyDescent="0.3">
      <c r="C4" s="32" t="s">
        <v>223</v>
      </c>
      <c r="D4" s="32"/>
      <c r="F4" s="32" t="s">
        <v>250</v>
      </c>
      <c r="G4" s="32"/>
    </row>
    <row r="5" spans="2:7" x14ac:dyDescent="0.3">
      <c r="B5" s="119" t="s">
        <v>336</v>
      </c>
      <c r="C5" s="18" t="s">
        <v>196</v>
      </c>
      <c r="D5" s="18" t="s">
        <v>217</v>
      </c>
      <c r="F5" s="18" t="s">
        <v>196</v>
      </c>
      <c r="G5" s="18" t="s">
        <v>217</v>
      </c>
    </row>
    <row r="6" spans="2:7" x14ac:dyDescent="0.3">
      <c r="B6" s="119"/>
      <c r="C6" s="19">
        <v>99.981960000000001</v>
      </c>
      <c r="D6" s="19">
        <v>137.49950000000001</v>
      </c>
      <c r="F6" s="19">
        <v>54.69258</v>
      </c>
      <c r="G6" s="19">
        <v>203.95400000000001</v>
      </c>
    </row>
    <row r="7" spans="2:7" x14ac:dyDescent="0.3">
      <c r="B7" s="119"/>
      <c r="C7" s="19">
        <v>87.662679999999995</v>
      </c>
      <c r="D7" s="19">
        <v>225.78380000000001</v>
      </c>
      <c r="F7" s="19">
        <v>44.429839999999999</v>
      </c>
      <c r="G7" s="19">
        <v>208.3098</v>
      </c>
    </row>
    <row r="8" spans="2:7" x14ac:dyDescent="0.3">
      <c r="B8" s="119"/>
      <c r="C8" s="19">
        <v>101.27809999999999</v>
      </c>
      <c r="D8" s="19">
        <v>157.00290000000001</v>
      </c>
      <c r="F8" s="19">
        <v>64.500039999999998</v>
      </c>
      <c r="G8" s="19">
        <v>162.29390000000001</v>
      </c>
    </row>
    <row r="9" spans="2:7" x14ac:dyDescent="0.3">
      <c r="B9" s="119"/>
      <c r="C9" s="19">
        <v>104.06959999999999</v>
      </c>
      <c r="D9" s="19">
        <v>148.74639999999999</v>
      </c>
      <c r="F9" s="19">
        <v>53.857259999999997</v>
      </c>
      <c r="G9" s="19">
        <v>102.809</v>
      </c>
    </row>
    <row r="10" spans="2:7" x14ac:dyDescent="0.3">
      <c r="B10" s="119"/>
      <c r="C10" s="19">
        <v>95.265820000000005</v>
      </c>
      <c r="D10" s="19">
        <v>132.99430000000001</v>
      </c>
      <c r="F10" s="19">
        <v>86.697580000000002</v>
      </c>
      <c r="G10" s="19">
        <v>145.45930000000001</v>
      </c>
    </row>
  </sheetData>
  <mergeCells count="1">
    <mergeCell ref="B5:B10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4327-BC00-43DF-9707-766EE14F251F}">
  <dimension ref="B3:S24"/>
  <sheetViews>
    <sheetView workbookViewId="0">
      <selection activeCell="U10" sqref="U10"/>
    </sheetView>
  </sheetViews>
  <sheetFormatPr defaultRowHeight="14.4" x14ac:dyDescent="0.3"/>
  <sheetData>
    <row r="3" spans="2:19" x14ac:dyDescent="0.3">
      <c r="C3" t="s">
        <v>249</v>
      </c>
      <c r="L3" t="s">
        <v>158</v>
      </c>
      <c r="M3" s="17"/>
      <c r="N3" s="17"/>
      <c r="O3" s="17"/>
      <c r="P3" s="17"/>
      <c r="Q3" s="17"/>
      <c r="R3" s="17"/>
      <c r="S3" s="17"/>
    </row>
    <row r="4" spans="2:19" x14ac:dyDescent="0.3">
      <c r="B4" s="8"/>
      <c r="C4" s="22" t="s">
        <v>144</v>
      </c>
      <c r="D4" s="22" t="s">
        <v>202</v>
      </c>
      <c r="E4" s="22" t="s">
        <v>203</v>
      </c>
      <c r="F4" s="22" t="s">
        <v>204</v>
      </c>
      <c r="G4" s="22" t="s">
        <v>205</v>
      </c>
      <c r="H4" s="22" t="s">
        <v>206</v>
      </c>
      <c r="I4" s="22" t="s">
        <v>207</v>
      </c>
      <c r="J4" s="22" t="s">
        <v>208</v>
      </c>
      <c r="L4" s="8"/>
      <c r="M4" s="22" t="s">
        <v>144</v>
      </c>
      <c r="N4" s="22" t="s">
        <v>202</v>
      </c>
      <c r="O4" s="22" t="s">
        <v>203</v>
      </c>
      <c r="P4" s="22" t="s">
        <v>204</v>
      </c>
      <c r="Q4" s="22" t="s">
        <v>205</v>
      </c>
      <c r="R4" s="22" t="s">
        <v>206</v>
      </c>
      <c r="S4" s="22" t="s">
        <v>207</v>
      </c>
    </row>
    <row r="5" spans="2:19" x14ac:dyDescent="0.3">
      <c r="B5" s="85" t="s">
        <v>223</v>
      </c>
      <c r="C5" s="8">
        <v>0</v>
      </c>
      <c r="D5" s="8">
        <v>23.56</v>
      </c>
      <c r="E5" s="8">
        <v>35.29</v>
      </c>
      <c r="F5" s="8">
        <v>53.69</v>
      </c>
      <c r="G5" s="8">
        <v>108.4</v>
      </c>
      <c r="H5" s="8">
        <v>150.94999999999999</v>
      </c>
      <c r="I5" s="8">
        <v>268.02</v>
      </c>
      <c r="J5" s="8">
        <v>323.51</v>
      </c>
      <c r="L5" s="85" t="s">
        <v>223</v>
      </c>
      <c r="M5" s="19">
        <v>0</v>
      </c>
      <c r="N5" s="19">
        <v>23.56</v>
      </c>
      <c r="O5" s="19">
        <v>24.13</v>
      </c>
      <c r="P5" s="19">
        <v>43.73</v>
      </c>
      <c r="Q5" s="19">
        <v>113</v>
      </c>
      <c r="R5" s="19">
        <v>162.22</v>
      </c>
      <c r="S5" s="19">
        <v>239.31</v>
      </c>
    </row>
    <row r="6" spans="2:19" x14ac:dyDescent="0.3">
      <c r="B6" s="85"/>
      <c r="C6" s="8">
        <v>0</v>
      </c>
      <c r="D6" s="8">
        <v>23.56</v>
      </c>
      <c r="E6" s="8">
        <v>35.119999999999997</v>
      </c>
      <c r="F6" s="8">
        <v>64.680000000000007</v>
      </c>
      <c r="G6" s="8">
        <v>111.78</v>
      </c>
      <c r="H6" s="8">
        <v>263.88</v>
      </c>
      <c r="I6" s="8">
        <v>331.75</v>
      </c>
      <c r="J6" s="8">
        <v>325.05</v>
      </c>
      <c r="L6" s="85"/>
      <c r="M6" s="19">
        <v>0</v>
      </c>
      <c r="N6" s="19">
        <v>23.56</v>
      </c>
      <c r="O6" s="19">
        <v>21.64</v>
      </c>
      <c r="P6" s="19">
        <v>39.130000000000003</v>
      </c>
      <c r="Q6" s="19">
        <v>132.83000000000001</v>
      </c>
      <c r="R6" s="19">
        <v>266.85000000000002</v>
      </c>
      <c r="S6" s="19">
        <v>310.44</v>
      </c>
    </row>
    <row r="7" spans="2:19" x14ac:dyDescent="0.3">
      <c r="B7" s="85"/>
      <c r="C7" s="8">
        <v>0</v>
      </c>
      <c r="D7" s="8">
        <v>25.74</v>
      </c>
      <c r="E7" s="8">
        <v>36.64</v>
      </c>
      <c r="F7" s="8">
        <v>58.19</v>
      </c>
      <c r="G7" s="8">
        <v>179.16</v>
      </c>
      <c r="H7" s="8">
        <v>228.8</v>
      </c>
      <c r="I7" s="8">
        <v>371.53</v>
      </c>
      <c r="J7" s="8">
        <v>424.05</v>
      </c>
      <c r="L7" s="85"/>
      <c r="M7" s="19">
        <v>0</v>
      </c>
      <c r="N7" s="19">
        <v>25.74</v>
      </c>
      <c r="O7" s="19">
        <v>25.66</v>
      </c>
      <c r="P7" s="19">
        <v>47.78</v>
      </c>
      <c r="Q7" s="19">
        <v>111.78</v>
      </c>
      <c r="R7" s="19">
        <v>236.82</v>
      </c>
      <c r="S7" s="19">
        <v>351.86</v>
      </c>
    </row>
    <row r="8" spans="2:19" x14ac:dyDescent="0.3">
      <c r="B8" s="85"/>
      <c r="C8" s="8">
        <v>0</v>
      </c>
      <c r="D8" s="8">
        <v>26.81</v>
      </c>
      <c r="E8" s="8">
        <v>27.84</v>
      </c>
      <c r="F8" s="8">
        <v>42.21</v>
      </c>
      <c r="G8" s="8">
        <v>81.16</v>
      </c>
      <c r="H8" s="8">
        <v>80.83</v>
      </c>
      <c r="I8" s="8">
        <v>141.37</v>
      </c>
      <c r="J8" s="8">
        <v>181.4</v>
      </c>
      <c r="L8" s="85"/>
      <c r="M8" s="19">
        <v>0</v>
      </c>
      <c r="N8" s="19">
        <v>26.81</v>
      </c>
      <c r="O8" s="19">
        <v>27.14</v>
      </c>
      <c r="P8" s="19">
        <v>62.56</v>
      </c>
      <c r="Q8" s="19">
        <v>127.59</v>
      </c>
      <c r="R8" s="19">
        <v>326.36</v>
      </c>
      <c r="S8" s="19">
        <v>378.67</v>
      </c>
    </row>
    <row r="9" spans="2:19" x14ac:dyDescent="0.3">
      <c r="B9" s="85"/>
      <c r="C9" s="8">
        <v>0</v>
      </c>
      <c r="D9" s="8">
        <v>23.56</v>
      </c>
      <c r="E9" s="8">
        <v>38.68</v>
      </c>
      <c r="F9" s="8">
        <v>65.13</v>
      </c>
      <c r="G9" s="8">
        <v>133.05000000000001</v>
      </c>
      <c r="H9" s="8">
        <v>196.89</v>
      </c>
      <c r="I9" s="8">
        <v>358.56</v>
      </c>
      <c r="J9" s="8">
        <v>371.96</v>
      </c>
      <c r="L9" s="85"/>
      <c r="M9" s="19">
        <v>0</v>
      </c>
      <c r="N9" s="19">
        <v>23.56</v>
      </c>
      <c r="O9" s="19">
        <v>22.24</v>
      </c>
      <c r="P9" s="19">
        <v>51.72</v>
      </c>
      <c r="Q9" s="19">
        <v>99.47</v>
      </c>
      <c r="R9" s="19">
        <v>174.23</v>
      </c>
      <c r="S9" s="19">
        <v>285.10000000000002</v>
      </c>
    </row>
    <row r="10" spans="2:19" x14ac:dyDescent="0.3">
      <c r="B10" s="85" t="s">
        <v>224</v>
      </c>
      <c r="C10" s="8">
        <v>0</v>
      </c>
      <c r="D10" s="8">
        <v>23.56</v>
      </c>
      <c r="E10" s="8">
        <v>36.56</v>
      </c>
      <c r="F10" s="8">
        <v>47.63</v>
      </c>
      <c r="G10" s="8">
        <v>149.69999999999999</v>
      </c>
      <c r="H10" s="8">
        <v>179.24</v>
      </c>
      <c r="I10" s="8">
        <v>259.18</v>
      </c>
      <c r="J10" s="8">
        <v>283.86</v>
      </c>
      <c r="L10" s="85" t="s">
        <v>224</v>
      </c>
      <c r="M10" s="19">
        <v>0</v>
      </c>
      <c r="N10" s="19">
        <v>23.56</v>
      </c>
      <c r="O10" s="19">
        <v>23.59</v>
      </c>
      <c r="P10" s="19">
        <v>26.23</v>
      </c>
      <c r="Q10" s="19">
        <v>39.32</v>
      </c>
      <c r="R10" s="19">
        <v>78.650000000000006</v>
      </c>
      <c r="S10" s="19">
        <v>130.06</v>
      </c>
    </row>
    <row r="11" spans="2:19" x14ac:dyDescent="0.3">
      <c r="B11" s="85"/>
      <c r="C11" s="8">
        <v>0</v>
      </c>
      <c r="D11" s="8">
        <v>23.56</v>
      </c>
      <c r="E11" s="8">
        <v>27.24</v>
      </c>
      <c r="F11" s="8">
        <v>57.61</v>
      </c>
      <c r="G11" s="8">
        <v>91.63</v>
      </c>
      <c r="H11" s="8">
        <v>106.73</v>
      </c>
      <c r="I11" s="8">
        <v>188.03</v>
      </c>
      <c r="J11" s="8">
        <v>202.14</v>
      </c>
      <c r="L11" s="85"/>
      <c r="M11" s="8">
        <v>0</v>
      </c>
      <c r="N11" s="8">
        <v>23.56</v>
      </c>
      <c r="O11" s="8">
        <v>26.63</v>
      </c>
      <c r="P11" s="8">
        <v>44.01</v>
      </c>
      <c r="Q11" s="8">
        <v>69.400000000000006</v>
      </c>
      <c r="R11" s="8">
        <v>147.03</v>
      </c>
      <c r="S11" s="8">
        <v>185.83</v>
      </c>
    </row>
    <row r="12" spans="2:19" x14ac:dyDescent="0.3">
      <c r="B12" s="85"/>
      <c r="C12" s="8">
        <v>0</v>
      </c>
      <c r="D12" s="8">
        <v>23.56</v>
      </c>
      <c r="E12" s="8">
        <v>46.19</v>
      </c>
      <c r="F12" s="8">
        <v>44.79</v>
      </c>
      <c r="G12" s="8">
        <v>76.34</v>
      </c>
      <c r="H12" s="8">
        <v>104.77</v>
      </c>
      <c r="I12" s="8">
        <v>110.01</v>
      </c>
      <c r="J12" s="8">
        <v>213.8</v>
      </c>
      <c r="L12" s="85"/>
      <c r="M12" s="8">
        <v>0</v>
      </c>
      <c r="N12" s="8">
        <v>23.56</v>
      </c>
      <c r="O12" s="8">
        <v>30.54</v>
      </c>
      <c r="P12" s="8">
        <v>30.87</v>
      </c>
      <c r="Q12" s="8">
        <v>40.83</v>
      </c>
      <c r="R12" s="8">
        <v>106.88</v>
      </c>
      <c r="S12" s="8">
        <v>116.19</v>
      </c>
    </row>
    <row r="13" spans="2:19" x14ac:dyDescent="0.3">
      <c r="B13" s="85"/>
      <c r="C13" s="8">
        <v>0</v>
      </c>
      <c r="D13" s="8">
        <v>25.74</v>
      </c>
      <c r="E13" s="8">
        <v>25.2</v>
      </c>
      <c r="F13" s="8">
        <v>46.08</v>
      </c>
      <c r="G13" s="8">
        <v>134.43</v>
      </c>
      <c r="H13" s="8">
        <v>161.94</v>
      </c>
      <c r="I13" s="8">
        <v>232.25</v>
      </c>
      <c r="J13" s="8">
        <v>284.27999999999997</v>
      </c>
      <c r="L13" s="85"/>
      <c r="M13" s="8">
        <v>0</v>
      </c>
      <c r="N13" s="8">
        <v>25.74</v>
      </c>
      <c r="O13" s="8">
        <v>23.06</v>
      </c>
      <c r="P13" s="8">
        <v>39.42</v>
      </c>
      <c r="Q13" s="8">
        <v>37.06</v>
      </c>
      <c r="R13" s="8">
        <v>137.38999999999999</v>
      </c>
      <c r="S13" s="8">
        <v>184.96</v>
      </c>
    </row>
    <row r="14" spans="2:19" x14ac:dyDescent="0.3">
      <c r="B14" s="85"/>
      <c r="C14" s="8">
        <v>0</v>
      </c>
      <c r="D14" s="8">
        <v>23.56</v>
      </c>
      <c r="E14" s="8">
        <v>37.700000000000003</v>
      </c>
      <c r="F14" s="8">
        <v>57.78</v>
      </c>
      <c r="G14" s="8">
        <v>86.74</v>
      </c>
      <c r="H14" s="8">
        <v>116.25</v>
      </c>
      <c r="I14" s="8">
        <v>135.72</v>
      </c>
      <c r="J14" s="8">
        <v>174.32</v>
      </c>
      <c r="L14" s="85"/>
      <c r="M14" s="8">
        <v>0</v>
      </c>
      <c r="N14" s="8">
        <v>23.56</v>
      </c>
      <c r="O14" s="8">
        <v>27.82</v>
      </c>
      <c r="P14" s="8">
        <v>47.78</v>
      </c>
      <c r="Q14" s="8">
        <v>99.48</v>
      </c>
      <c r="R14" s="8">
        <v>174.38</v>
      </c>
      <c r="S14" s="8">
        <v>194.15</v>
      </c>
    </row>
    <row r="15" spans="2:19" x14ac:dyDescent="0.3">
      <c r="B15" s="85" t="s">
        <v>250</v>
      </c>
      <c r="C15" s="8">
        <v>0</v>
      </c>
      <c r="D15" s="8">
        <v>22.62</v>
      </c>
      <c r="E15" s="8">
        <v>21.68</v>
      </c>
      <c r="F15" s="8">
        <v>49.43</v>
      </c>
      <c r="G15" s="8">
        <v>138.52000000000001</v>
      </c>
      <c r="H15" s="8">
        <v>269.16000000000003</v>
      </c>
      <c r="I15" s="8">
        <v>472.62</v>
      </c>
      <c r="J15" s="8">
        <v>573.27</v>
      </c>
      <c r="L15" s="85" t="s">
        <v>250</v>
      </c>
      <c r="M15" s="8">
        <v>0</v>
      </c>
      <c r="N15" s="8">
        <v>22.62</v>
      </c>
      <c r="O15" s="8">
        <v>20.13</v>
      </c>
      <c r="P15" s="8">
        <v>75.430000000000007</v>
      </c>
      <c r="Q15" s="8">
        <v>174.76</v>
      </c>
      <c r="R15" s="8">
        <v>237.55</v>
      </c>
      <c r="S15" s="8">
        <v>337.67</v>
      </c>
    </row>
    <row r="16" spans="2:19" x14ac:dyDescent="0.3">
      <c r="B16" s="85"/>
      <c r="C16" s="8">
        <v>0</v>
      </c>
      <c r="D16" s="8">
        <v>26.81</v>
      </c>
      <c r="E16" s="8">
        <v>23.65</v>
      </c>
      <c r="F16" s="8">
        <v>47.53</v>
      </c>
      <c r="G16" s="8">
        <v>108.37</v>
      </c>
      <c r="H16" s="8">
        <v>206.91</v>
      </c>
      <c r="I16" s="8">
        <v>395</v>
      </c>
      <c r="J16" s="8">
        <v>413.79</v>
      </c>
      <c r="L16" s="85"/>
      <c r="M16" s="8">
        <v>0</v>
      </c>
      <c r="N16" s="8">
        <v>26.81</v>
      </c>
      <c r="O16" s="8">
        <v>26.03</v>
      </c>
      <c r="P16" s="8">
        <v>75.180000000000007</v>
      </c>
      <c r="Q16" s="8">
        <v>150.02000000000001</v>
      </c>
      <c r="R16" s="8">
        <v>253.91</v>
      </c>
      <c r="S16" s="8">
        <v>269.39</v>
      </c>
    </row>
    <row r="17" spans="2:19" x14ac:dyDescent="0.3">
      <c r="B17" s="85"/>
      <c r="C17" s="8">
        <v>0</v>
      </c>
      <c r="D17" s="8">
        <v>23.56</v>
      </c>
      <c r="E17" s="8">
        <v>31.89</v>
      </c>
      <c r="F17" s="8">
        <v>56.15</v>
      </c>
      <c r="G17" s="8">
        <v>109.93</v>
      </c>
      <c r="H17" s="8">
        <v>210.64</v>
      </c>
      <c r="I17" s="8">
        <v>325.05</v>
      </c>
      <c r="J17" s="8">
        <v>371.02</v>
      </c>
      <c r="L17" s="85"/>
      <c r="M17" s="8">
        <v>0</v>
      </c>
      <c r="N17" s="8">
        <v>23.56</v>
      </c>
      <c r="O17" s="8">
        <v>22.64</v>
      </c>
      <c r="P17" s="8">
        <v>42.75</v>
      </c>
      <c r="Q17" s="8">
        <v>100.13</v>
      </c>
      <c r="R17" s="8">
        <v>289.58999999999997</v>
      </c>
      <c r="S17" s="8">
        <v>347.69</v>
      </c>
    </row>
    <row r="18" spans="2:19" x14ac:dyDescent="0.3">
      <c r="B18" s="85"/>
      <c r="C18" s="8">
        <v>0</v>
      </c>
      <c r="D18" s="8">
        <v>23.56</v>
      </c>
      <c r="E18" s="8">
        <v>45.26</v>
      </c>
      <c r="F18" s="8">
        <v>79.849999999999994</v>
      </c>
      <c r="G18" s="8">
        <v>173.34</v>
      </c>
      <c r="H18" s="8">
        <v>344.66</v>
      </c>
      <c r="I18" s="8">
        <v>437.91</v>
      </c>
      <c r="J18" s="8">
        <v>579.05999999999995</v>
      </c>
      <c r="L18" s="85"/>
      <c r="M18" s="8">
        <v>0</v>
      </c>
      <c r="N18" s="8">
        <v>23.56</v>
      </c>
      <c r="O18" s="8">
        <v>18.850000000000001</v>
      </c>
      <c r="P18" s="8">
        <v>55.42</v>
      </c>
      <c r="Q18" s="8">
        <v>145.13999999999999</v>
      </c>
      <c r="R18" s="8">
        <v>249.72</v>
      </c>
      <c r="S18" s="8">
        <v>326.63</v>
      </c>
    </row>
    <row r="19" spans="2:19" x14ac:dyDescent="0.3">
      <c r="B19" s="85"/>
      <c r="C19" s="8">
        <v>0</v>
      </c>
      <c r="D19" s="8">
        <v>23.56</v>
      </c>
      <c r="E19" s="8">
        <v>20.91</v>
      </c>
      <c r="F19" s="8">
        <v>32.07</v>
      </c>
      <c r="G19" s="8">
        <v>69.8</v>
      </c>
      <c r="H19" s="8">
        <v>148.22</v>
      </c>
      <c r="I19" s="8">
        <v>240.85</v>
      </c>
      <c r="J19" s="8">
        <v>306.3</v>
      </c>
      <c r="L19" s="85"/>
      <c r="M19" s="8">
        <v>0</v>
      </c>
      <c r="N19" s="8">
        <v>23.56</v>
      </c>
      <c r="O19" s="8">
        <v>18.850000000000001</v>
      </c>
      <c r="P19" s="8">
        <v>58.19</v>
      </c>
      <c r="Q19" s="8">
        <v>149.63</v>
      </c>
      <c r="R19" s="8">
        <v>251.12</v>
      </c>
      <c r="S19" s="8">
        <v>350.41</v>
      </c>
    </row>
    <row r="20" spans="2:19" x14ac:dyDescent="0.3">
      <c r="B20" s="85" t="s">
        <v>251</v>
      </c>
      <c r="C20" s="8">
        <v>0</v>
      </c>
      <c r="D20" s="8">
        <v>41.89</v>
      </c>
      <c r="E20" s="8">
        <v>34.24</v>
      </c>
      <c r="F20" s="8">
        <v>30.87</v>
      </c>
      <c r="G20" s="8">
        <v>54.57</v>
      </c>
      <c r="H20" s="8">
        <v>128.59</v>
      </c>
      <c r="I20" s="8">
        <v>186.96</v>
      </c>
      <c r="J20" s="8">
        <v>197.55</v>
      </c>
      <c r="L20" s="85" t="s">
        <v>251</v>
      </c>
      <c r="M20" s="8">
        <v>0</v>
      </c>
      <c r="N20" s="8">
        <v>41.89</v>
      </c>
      <c r="O20" s="8">
        <v>19.79</v>
      </c>
      <c r="P20" s="8">
        <v>23.06</v>
      </c>
      <c r="Q20" s="8">
        <v>33.29</v>
      </c>
      <c r="R20" s="8">
        <v>62.93</v>
      </c>
      <c r="S20" s="8">
        <v>62.93</v>
      </c>
    </row>
    <row r="21" spans="2:19" x14ac:dyDescent="0.3">
      <c r="B21" s="85"/>
      <c r="C21" s="8">
        <v>0</v>
      </c>
      <c r="D21" s="8">
        <v>41.89</v>
      </c>
      <c r="E21" s="8">
        <v>25.79</v>
      </c>
      <c r="F21" s="8">
        <v>18.850000000000001</v>
      </c>
      <c r="G21" s="8">
        <v>50.34</v>
      </c>
      <c r="H21" s="8">
        <v>78.540000000000006</v>
      </c>
      <c r="I21" s="8">
        <v>106.88</v>
      </c>
      <c r="J21" s="8">
        <v>114.04</v>
      </c>
      <c r="L21" s="85"/>
      <c r="M21" s="8">
        <v>0</v>
      </c>
      <c r="N21" s="8">
        <v>41.89</v>
      </c>
      <c r="O21" s="8">
        <v>20.260000000000002</v>
      </c>
      <c r="P21" s="8">
        <v>30.54</v>
      </c>
      <c r="Q21" s="8">
        <v>42.21</v>
      </c>
      <c r="R21" s="8">
        <v>81.16</v>
      </c>
      <c r="S21" s="8">
        <v>68.92</v>
      </c>
    </row>
    <row r="22" spans="2:19" x14ac:dyDescent="0.3">
      <c r="B22" s="85"/>
      <c r="C22" s="8">
        <v>0</v>
      </c>
      <c r="D22" s="8">
        <v>23.56</v>
      </c>
      <c r="E22" s="8">
        <v>18.850000000000001</v>
      </c>
      <c r="F22" s="8">
        <v>49.88</v>
      </c>
      <c r="G22" s="8">
        <v>92.03</v>
      </c>
      <c r="H22" s="8">
        <v>94.66</v>
      </c>
      <c r="I22" s="8">
        <v>148.91</v>
      </c>
      <c r="J22" s="8">
        <v>133.87</v>
      </c>
      <c r="L22" s="85"/>
      <c r="M22" s="8">
        <v>0</v>
      </c>
      <c r="N22" s="8">
        <v>23.56</v>
      </c>
      <c r="O22" s="8">
        <v>17.239999999999998</v>
      </c>
      <c r="P22" s="8">
        <v>29.5</v>
      </c>
      <c r="Q22" s="8">
        <v>60.96</v>
      </c>
      <c r="R22" s="8">
        <v>133</v>
      </c>
      <c r="S22" s="8">
        <v>115.76</v>
      </c>
    </row>
    <row r="23" spans="2:19" x14ac:dyDescent="0.3">
      <c r="B23" s="85"/>
      <c r="C23" s="8">
        <v>0</v>
      </c>
      <c r="D23" s="8">
        <v>18.850000000000001</v>
      </c>
      <c r="E23" s="8">
        <v>27.82</v>
      </c>
      <c r="F23" s="8">
        <v>27.37</v>
      </c>
      <c r="G23" s="8">
        <v>53.69</v>
      </c>
      <c r="H23" s="8">
        <v>78.41</v>
      </c>
      <c r="I23" s="8">
        <v>110.97</v>
      </c>
      <c r="J23" s="8">
        <v>181.58</v>
      </c>
      <c r="L23" s="85"/>
      <c r="M23" s="8">
        <v>0</v>
      </c>
      <c r="N23" s="8">
        <v>18.850000000000001</v>
      </c>
      <c r="O23" s="8">
        <v>23.38</v>
      </c>
      <c r="P23" s="8">
        <v>43.13</v>
      </c>
      <c r="Q23" s="8">
        <v>68.760000000000005</v>
      </c>
      <c r="R23" s="8">
        <v>155.86000000000001</v>
      </c>
      <c r="S23" s="8">
        <v>152.97</v>
      </c>
    </row>
    <row r="24" spans="2:19" x14ac:dyDescent="0.3">
      <c r="B24" s="85"/>
      <c r="C24" s="8">
        <v>0</v>
      </c>
      <c r="D24" s="8">
        <v>23.56</v>
      </c>
      <c r="E24" s="8">
        <v>34.409999999999997</v>
      </c>
      <c r="F24" s="8">
        <v>43.57</v>
      </c>
      <c r="G24" s="8">
        <v>98.67</v>
      </c>
      <c r="H24" s="8">
        <v>159.66</v>
      </c>
      <c r="I24" s="8">
        <v>174.5</v>
      </c>
      <c r="J24" s="8">
        <v>244.97</v>
      </c>
      <c r="L24" s="85"/>
      <c r="M24" s="8">
        <v>0</v>
      </c>
      <c r="N24" s="8">
        <v>23.56</v>
      </c>
      <c r="O24" s="8">
        <v>26.03</v>
      </c>
      <c r="P24" s="8"/>
      <c r="Q24" s="8"/>
      <c r="R24" s="8"/>
      <c r="S24" s="8"/>
    </row>
  </sheetData>
  <mergeCells count="8">
    <mergeCell ref="L15:L19"/>
    <mergeCell ref="L5:L9"/>
    <mergeCell ref="L10:L14"/>
    <mergeCell ref="L20:L24"/>
    <mergeCell ref="B20:B24"/>
    <mergeCell ref="B5:B9"/>
    <mergeCell ref="B10:B14"/>
    <mergeCell ref="B15:B19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EFB0-F18B-4F44-A6F1-8A3FC320473D}">
  <dimension ref="B2:W22"/>
  <sheetViews>
    <sheetView workbookViewId="0">
      <selection activeCell="B2" sqref="B2"/>
    </sheetView>
  </sheetViews>
  <sheetFormatPr defaultRowHeight="14.4" x14ac:dyDescent="0.3"/>
  <sheetData>
    <row r="2" spans="3:23" x14ac:dyDescent="0.3">
      <c r="C2" s="8" t="s">
        <v>107</v>
      </c>
      <c r="D2" s="95" t="s">
        <v>223</v>
      </c>
      <c r="E2" s="95"/>
      <c r="F2" s="95"/>
      <c r="G2" s="95"/>
      <c r="H2" s="95"/>
      <c r="I2" s="95" t="s">
        <v>224</v>
      </c>
      <c r="J2" s="95"/>
      <c r="K2" s="95"/>
      <c r="L2" s="95"/>
      <c r="M2" s="95"/>
      <c r="N2" s="115" t="s">
        <v>250</v>
      </c>
      <c r="O2" s="115"/>
      <c r="P2" s="115"/>
      <c r="Q2" s="115"/>
      <c r="R2" s="115"/>
      <c r="S2" s="115" t="s">
        <v>251</v>
      </c>
      <c r="T2" s="115"/>
      <c r="U2" s="115"/>
      <c r="V2" s="115"/>
      <c r="W2" s="115"/>
    </row>
    <row r="3" spans="3:23" x14ac:dyDescent="0.3">
      <c r="C3" s="21" t="s">
        <v>214</v>
      </c>
      <c r="D3" s="19">
        <v>-0.34261000000000003</v>
      </c>
      <c r="E3" s="19">
        <v>-0.37258000000000002</v>
      </c>
      <c r="F3" s="19">
        <v>0.81685700000000006</v>
      </c>
      <c r="G3" s="19">
        <v>-0.19156000000000001</v>
      </c>
      <c r="H3" s="19">
        <v>-0.31875999999999999</v>
      </c>
      <c r="I3" s="19">
        <v>-0.61709000000000003</v>
      </c>
      <c r="J3" s="19">
        <v>0.26041700000000001</v>
      </c>
      <c r="K3" s="19">
        <v>0.33121499999999998</v>
      </c>
      <c r="L3" s="19">
        <v>0.48556100000000002</v>
      </c>
      <c r="M3" s="19">
        <v>0.192828</v>
      </c>
      <c r="N3" s="19">
        <v>-0.44799</v>
      </c>
      <c r="O3" s="19">
        <v>-1.50553</v>
      </c>
      <c r="P3" s="19">
        <v>-0.37896000000000002</v>
      </c>
      <c r="Q3" s="19">
        <v>-1.2190300000000001</v>
      </c>
      <c r="R3" s="19">
        <v>-0.62992000000000004</v>
      </c>
      <c r="S3" s="19">
        <v>0.475551</v>
      </c>
      <c r="T3" s="19">
        <v>0.84851100000000002</v>
      </c>
      <c r="U3" s="19">
        <v>1.030211</v>
      </c>
      <c r="V3" s="19">
        <v>1.5863290000000001</v>
      </c>
      <c r="W3" s="19">
        <v>0.44696000000000002</v>
      </c>
    </row>
    <row r="4" spans="3:23" ht="16.2" x14ac:dyDescent="0.3">
      <c r="C4" s="21" t="s">
        <v>252</v>
      </c>
      <c r="D4" s="19">
        <v>-0.19882</v>
      </c>
      <c r="E4" s="19">
        <v>-0.71218999999999999</v>
      </c>
      <c r="F4" s="19">
        <v>0.74509099999999995</v>
      </c>
      <c r="G4" s="19">
        <v>-7.1569999999999995E-2</v>
      </c>
      <c r="H4" s="19">
        <v>-0.16705</v>
      </c>
      <c r="I4" s="19">
        <v>-0.36148000000000002</v>
      </c>
      <c r="J4" s="19">
        <v>0.69587699999999997</v>
      </c>
      <c r="K4" s="19">
        <v>1.1529480000000001</v>
      </c>
      <c r="L4" s="19">
        <v>1.034826</v>
      </c>
      <c r="M4" s="19">
        <v>-0.76534999999999997</v>
      </c>
      <c r="N4" s="19">
        <v>-0.74873000000000001</v>
      </c>
      <c r="O4" s="19">
        <v>-0.94318000000000002</v>
      </c>
      <c r="P4" s="19">
        <v>-0.32832</v>
      </c>
      <c r="Q4" s="19">
        <v>-1.4685699999999999</v>
      </c>
      <c r="R4" s="19">
        <v>-0.10001</v>
      </c>
      <c r="S4" s="19">
        <v>1.596392</v>
      </c>
      <c r="T4" s="19">
        <v>1.446774</v>
      </c>
      <c r="U4" s="19">
        <v>1.1087050000000001</v>
      </c>
      <c r="V4" s="19">
        <v>0.32471100000000003</v>
      </c>
      <c r="W4" s="19">
        <v>1.1585209999999999</v>
      </c>
    </row>
    <row r="5" spans="3:23" ht="16.2" x14ac:dyDescent="0.3">
      <c r="C5" s="21" t="s">
        <v>253</v>
      </c>
      <c r="D5" s="19">
        <v>-1.9539999999999998E-2</v>
      </c>
      <c r="E5" s="19">
        <v>-0.46233000000000002</v>
      </c>
      <c r="F5" s="19">
        <v>0.535694</v>
      </c>
      <c r="G5" s="19">
        <v>-0.25457999999999997</v>
      </c>
      <c r="H5" s="19">
        <v>-3.3E-4</v>
      </c>
      <c r="I5" s="19">
        <v>0.94063099999999999</v>
      </c>
      <c r="J5" s="19">
        <v>2.2023630000000001</v>
      </c>
      <c r="K5" s="19">
        <v>2.4540799999999998</v>
      </c>
      <c r="L5" s="19">
        <v>2.2277279999999999</v>
      </c>
      <c r="M5" s="19">
        <v>0.95575900000000003</v>
      </c>
      <c r="N5" s="19">
        <v>-1.47136</v>
      </c>
      <c r="O5" s="19">
        <v>-1.7949200000000001</v>
      </c>
      <c r="P5" s="19">
        <v>-1.14933</v>
      </c>
      <c r="Q5" s="19">
        <v>-2.0885600000000002</v>
      </c>
      <c r="R5" s="19">
        <v>-0.56838999999999995</v>
      </c>
      <c r="S5" s="19">
        <v>2.7007400000000001</v>
      </c>
      <c r="T5" s="19">
        <v>3.175119</v>
      </c>
      <c r="U5" s="19">
        <v>2.8517939999999999</v>
      </c>
      <c r="V5" s="19">
        <v>2.5431650000000001</v>
      </c>
      <c r="W5" s="19">
        <v>3.4472420000000001</v>
      </c>
    </row>
    <row r="6" spans="3:23" x14ac:dyDescent="0.3">
      <c r="C6" s="21" t="s">
        <v>162</v>
      </c>
      <c r="D6" s="19">
        <v>0.64955200000000002</v>
      </c>
      <c r="E6" s="19">
        <v>-0.15995999999999999</v>
      </c>
      <c r="F6" s="19">
        <v>0.15420300000000001</v>
      </c>
      <c r="G6" s="19">
        <v>-0.58421000000000001</v>
      </c>
      <c r="H6" s="19">
        <v>-0.40267999999999998</v>
      </c>
      <c r="I6" s="19">
        <v>0.27589900000000001</v>
      </c>
      <c r="J6" s="19">
        <v>1.0592060000000001</v>
      </c>
      <c r="K6" s="19">
        <v>1.2771950000000001</v>
      </c>
      <c r="L6" s="19">
        <v>1.698285</v>
      </c>
      <c r="M6" s="19">
        <v>-0.41274</v>
      </c>
      <c r="N6" s="19">
        <v>0.93774599999999997</v>
      </c>
      <c r="O6" s="19">
        <v>-0.59599999999999997</v>
      </c>
      <c r="P6" s="19">
        <v>-0.30025000000000002</v>
      </c>
      <c r="Q6" s="19">
        <v>0.96543100000000004</v>
      </c>
      <c r="R6" s="19">
        <v>-0.21263000000000001</v>
      </c>
      <c r="S6" s="19">
        <v>1.6182000000000001</v>
      </c>
      <c r="T6" s="19">
        <v>1.770777</v>
      </c>
      <c r="U6" s="19">
        <v>1.676361</v>
      </c>
      <c r="V6" s="19">
        <v>1.800063</v>
      </c>
      <c r="W6" s="19">
        <v>1.678925</v>
      </c>
    </row>
    <row r="7" spans="3:23" x14ac:dyDescent="0.3">
      <c r="C7" s="21" t="s">
        <v>55</v>
      </c>
      <c r="D7" s="19">
        <v>0.29375699999999999</v>
      </c>
      <c r="E7" s="19">
        <v>-0.11079</v>
      </c>
      <c r="F7" s="19">
        <v>0.14560799999999999</v>
      </c>
      <c r="G7" s="19">
        <v>-8.8139999999999996E-2</v>
      </c>
      <c r="H7" s="19">
        <v>-0.31983</v>
      </c>
      <c r="I7" s="19">
        <v>-2.6800000000000001E-2</v>
      </c>
      <c r="J7" s="19">
        <v>0.39902900000000002</v>
      </c>
      <c r="K7" s="19">
        <v>0.65729700000000002</v>
      </c>
      <c r="L7" s="19">
        <v>1.284762</v>
      </c>
      <c r="M7" s="19">
        <v>-0.46179999999999999</v>
      </c>
      <c r="N7" s="19">
        <v>0.89339199999999996</v>
      </c>
      <c r="O7" s="19">
        <v>-0.26334000000000002</v>
      </c>
      <c r="P7" s="19">
        <v>-0.23205000000000001</v>
      </c>
      <c r="Q7" s="19">
        <v>0.37812099999999998</v>
      </c>
      <c r="R7" s="19">
        <v>-0.11584</v>
      </c>
      <c r="S7" s="19">
        <v>1.2242409999999999</v>
      </c>
      <c r="T7" s="19">
        <v>0.98040300000000002</v>
      </c>
      <c r="U7" s="19">
        <v>1.0102070000000001</v>
      </c>
      <c r="V7" s="19">
        <v>1.021817</v>
      </c>
      <c r="W7" s="19">
        <v>1.178574</v>
      </c>
    </row>
    <row r="8" spans="3:23" x14ac:dyDescent="0.3">
      <c r="C8" s="21" t="s">
        <v>7</v>
      </c>
      <c r="D8" s="19">
        <v>-0.68418999999999996</v>
      </c>
      <c r="E8" s="19">
        <v>-1.0305</v>
      </c>
      <c r="F8" s="19">
        <v>0.92342500000000005</v>
      </c>
      <c r="G8" s="19">
        <v>-0.52751999999999999</v>
      </c>
      <c r="H8" s="19">
        <v>0.376004</v>
      </c>
      <c r="I8" s="19">
        <v>-0.59086000000000005</v>
      </c>
      <c r="J8" s="19">
        <v>-4.4119999999999999E-2</v>
      </c>
      <c r="K8" s="19">
        <v>0.73551100000000003</v>
      </c>
      <c r="L8" s="19">
        <v>1.656199</v>
      </c>
      <c r="M8" s="19">
        <v>-2.0157600000000002</v>
      </c>
      <c r="N8" s="19">
        <v>-0.21104000000000001</v>
      </c>
      <c r="O8" s="19">
        <v>-1.1810400000000001</v>
      </c>
      <c r="P8" s="19">
        <v>-0.37060999999999999</v>
      </c>
      <c r="Q8" s="19">
        <v>-0.84921999999999997</v>
      </c>
      <c r="R8" s="19">
        <v>-0.31666</v>
      </c>
      <c r="S8" s="19">
        <v>2.1506690000000002</v>
      </c>
      <c r="T8" s="19">
        <v>0.99346999999999996</v>
      </c>
      <c r="U8" s="19">
        <v>0.66703400000000002</v>
      </c>
      <c r="V8" s="19">
        <v>0.41707499999999997</v>
      </c>
      <c r="W8" s="19">
        <v>1.309539</v>
      </c>
    </row>
    <row r="9" spans="3:23" x14ac:dyDescent="0.3">
      <c r="M9" s="17"/>
      <c r="N9" s="17"/>
    </row>
    <row r="10" spans="3:23" x14ac:dyDescent="0.3">
      <c r="C10" s="28" t="s">
        <v>158</v>
      </c>
      <c r="D10" s="35" t="s">
        <v>223</v>
      </c>
      <c r="E10" s="36"/>
      <c r="F10" s="36"/>
      <c r="G10" s="36"/>
      <c r="H10" s="37"/>
      <c r="I10" s="35" t="s">
        <v>224</v>
      </c>
      <c r="J10" s="36"/>
      <c r="K10" s="36"/>
      <c r="L10" s="36"/>
      <c r="M10" s="37"/>
      <c r="N10" s="34" t="s">
        <v>250</v>
      </c>
      <c r="O10" s="46"/>
      <c r="P10" s="46"/>
      <c r="Q10" s="46"/>
      <c r="R10" s="47"/>
      <c r="S10" s="34" t="s">
        <v>251</v>
      </c>
      <c r="T10" s="46"/>
      <c r="U10" s="46"/>
      <c r="V10" s="47"/>
    </row>
    <row r="11" spans="3:23" x14ac:dyDescent="0.3">
      <c r="C11" s="20" t="s">
        <v>214</v>
      </c>
      <c r="D11" s="10">
        <v>-0.37226999999999999</v>
      </c>
      <c r="E11" s="10">
        <v>-0.15826999999999999</v>
      </c>
      <c r="F11" s="10">
        <v>0.87082300000000001</v>
      </c>
      <c r="G11" s="10">
        <v>-0.55864999999999998</v>
      </c>
      <c r="H11" s="10">
        <v>-0.27983000000000002</v>
      </c>
      <c r="I11" s="10">
        <v>0.46936099999999997</v>
      </c>
      <c r="J11" s="10">
        <v>1.187613</v>
      </c>
      <c r="K11" s="10">
        <v>0.968557</v>
      </c>
      <c r="L11" s="10">
        <v>0.91748700000000005</v>
      </c>
      <c r="M11" s="10">
        <v>1.0827180000000001</v>
      </c>
      <c r="N11" s="10">
        <v>0.20175899999999999</v>
      </c>
      <c r="O11" s="10">
        <v>-8.9349999999999999E-2</v>
      </c>
      <c r="P11" s="10">
        <v>5.8520999999999997E-2</v>
      </c>
      <c r="Q11" s="10">
        <v>0.57209200000000004</v>
      </c>
      <c r="R11" s="10">
        <v>-5.0779999999999999E-2</v>
      </c>
      <c r="S11" s="10">
        <v>0.44391000000000003</v>
      </c>
      <c r="T11" s="10">
        <v>0.71091000000000004</v>
      </c>
      <c r="U11" s="10">
        <v>0.114415</v>
      </c>
      <c r="V11" s="10">
        <v>0.52171100000000004</v>
      </c>
    </row>
    <row r="12" spans="3:23" ht="16.2" x14ac:dyDescent="0.3">
      <c r="C12" s="20" t="s">
        <v>215</v>
      </c>
      <c r="D12" s="10">
        <v>-0.47555999999999998</v>
      </c>
      <c r="E12" s="10">
        <v>-0.29548999999999997</v>
      </c>
      <c r="F12" s="10">
        <v>1.4627520000000001</v>
      </c>
      <c r="G12" s="10">
        <v>-1.6709700000000001</v>
      </c>
      <c r="H12" s="10">
        <v>-1.3377600000000001</v>
      </c>
      <c r="I12" s="10">
        <v>1.4904360000000001</v>
      </c>
      <c r="J12" s="10">
        <v>1.180758</v>
      </c>
      <c r="K12" s="10">
        <v>1.071709</v>
      </c>
      <c r="L12" s="10">
        <v>0.47511100000000001</v>
      </c>
      <c r="M12" s="10">
        <v>0.68453699999999995</v>
      </c>
      <c r="N12" s="10">
        <v>-1.1339300000000001</v>
      </c>
      <c r="O12" s="10">
        <v>3.4510000000000001E-3</v>
      </c>
      <c r="P12" s="10">
        <v>0.10624400000000001</v>
      </c>
      <c r="Q12" s="10">
        <v>-1.511E-2</v>
      </c>
      <c r="R12" s="10">
        <v>-0.40983000000000003</v>
      </c>
      <c r="S12" s="10">
        <v>0.66393599999999997</v>
      </c>
      <c r="T12" s="10">
        <v>2.2307830000000002</v>
      </c>
      <c r="U12" s="10">
        <v>0.87971999999999995</v>
      </c>
      <c r="V12" s="10">
        <v>1.889859</v>
      </c>
    </row>
    <row r="13" spans="3:23" ht="16.2" x14ac:dyDescent="0.3">
      <c r="C13" s="20" t="s">
        <v>216</v>
      </c>
      <c r="D13" s="10">
        <v>-0.34944999999999998</v>
      </c>
      <c r="E13" s="10">
        <v>-0.20688000000000001</v>
      </c>
      <c r="F13" s="10">
        <v>0.78786199999999995</v>
      </c>
      <c r="G13" s="10">
        <v>1.1529999999999999E-3</v>
      </c>
      <c r="H13" s="10">
        <v>-0.68640999999999996</v>
      </c>
      <c r="I13" s="10">
        <v>1.302325</v>
      </c>
      <c r="J13" s="10">
        <v>1.6117300000000001</v>
      </c>
      <c r="K13" s="10">
        <v>1.5193190000000001</v>
      </c>
      <c r="L13" s="10">
        <v>0.83493399999999995</v>
      </c>
      <c r="M13" s="10">
        <v>1.259082</v>
      </c>
      <c r="N13" s="10">
        <v>0.19975899999999999</v>
      </c>
      <c r="O13" s="10">
        <v>0.69008199999999997</v>
      </c>
      <c r="P13" s="10">
        <v>0.29594500000000001</v>
      </c>
      <c r="Q13" s="10">
        <v>0.95419900000000002</v>
      </c>
      <c r="R13" s="10">
        <v>0.92691999999999997</v>
      </c>
      <c r="S13" s="10">
        <v>1.350419</v>
      </c>
      <c r="T13" s="10">
        <v>2.3451369999999998</v>
      </c>
      <c r="U13" s="10">
        <v>1.2215119999999999</v>
      </c>
      <c r="V13" s="10">
        <v>2.3326280000000001</v>
      </c>
    </row>
    <row r="14" spans="3:23" x14ac:dyDescent="0.3">
      <c r="C14" s="20" t="s">
        <v>162</v>
      </c>
      <c r="D14" s="10">
        <v>-0.52854999999999996</v>
      </c>
      <c r="E14" s="10">
        <v>-0.59033999999999998</v>
      </c>
      <c r="F14" s="10">
        <v>1.228135</v>
      </c>
      <c r="G14" s="10">
        <v>-0.41116000000000003</v>
      </c>
      <c r="H14" s="10">
        <v>-0.86800999999999995</v>
      </c>
      <c r="I14" s="10">
        <v>1.15937</v>
      </c>
      <c r="J14" s="10">
        <v>1.2708919999999999</v>
      </c>
      <c r="K14" s="10">
        <v>1.104919</v>
      </c>
      <c r="L14" s="10">
        <v>1.427392</v>
      </c>
      <c r="M14" s="10">
        <v>1.3708100000000001</v>
      </c>
      <c r="N14" s="10">
        <v>0.136903</v>
      </c>
      <c r="O14" s="10">
        <v>0.52269399999999999</v>
      </c>
      <c r="P14" s="10">
        <v>0.64586900000000003</v>
      </c>
      <c r="Q14" s="10">
        <v>0.26736100000000002</v>
      </c>
      <c r="R14" s="10">
        <v>-5.4699999999999999E-2</v>
      </c>
      <c r="S14" s="10">
        <v>0.64339400000000002</v>
      </c>
      <c r="T14" s="10">
        <v>1.4323589999999999</v>
      </c>
      <c r="U14" s="10">
        <v>0.81697200000000003</v>
      </c>
      <c r="V14" s="10">
        <v>1.3121910000000001</v>
      </c>
    </row>
    <row r="15" spans="3:23" x14ac:dyDescent="0.3">
      <c r="C15" s="20" t="s">
        <v>55</v>
      </c>
      <c r="D15" s="10">
        <v>-0.66563000000000005</v>
      </c>
      <c r="E15" s="10">
        <v>-0.34832000000000002</v>
      </c>
      <c r="F15" s="10">
        <v>0.98419599999999996</v>
      </c>
      <c r="G15" s="10">
        <v>-0.45461000000000001</v>
      </c>
      <c r="H15" s="10">
        <v>-0.19072</v>
      </c>
      <c r="I15" s="10">
        <v>2.4739260000000001</v>
      </c>
      <c r="J15" s="10">
        <v>2.7264379999999999</v>
      </c>
      <c r="K15" s="10">
        <v>2.2547899999999998</v>
      </c>
      <c r="L15" s="10">
        <v>3.3384740000000002</v>
      </c>
      <c r="M15" s="10">
        <v>3.595564</v>
      </c>
      <c r="N15" s="10">
        <v>1.053653</v>
      </c>
      <c r="O15" s="10">
        <v>0.53315400000000002</v>
      </c>
      <c r="P15" s="10">
        <v>0.70238500000000004</v>
      </c>
      <c r="Q15" s="10">
        <v>2.1800299999999999</v>
      </c>
      <c r="R15" s="10">
        <v>0.97298499999999999</v>
      </c>
      <c r="S15" s="10">
        <v>2.3638140000000001</v>
      </c>
      <c r="T15" s="10">
        <v>4.0046229999999996</v>
      </c>
      <c r="U15" s="10">
        <v>2.648501</v>
      </c>
      <c r="V15" s="10">
        <v>3.134944</v>
      </c>
    </row>
    <row r="16" spans="3:23" x14ac:dyDescent="0.3">
      <c r="C16" s="20" t="s">
        <v>7</v>
      </c>
      <c r="D16" s="10">
        <v>-0.71038000000000001</v>
      </c>
      <c r="E16" s="10">
        <v>-1.004</v>
      </c>
      <c r="F16" s="10">
        <v>0.97025399999999995</v>
      </c>
      <c r="G16" s="10">
        <v>-0.37264000000000003</v>
      </c>
      <c r="H16" s="10">
        <v>0.21247199999999999</v>
      </c>
      <c r="I16" s="10">
        <v>0.72896799999999995</v>
      </c>
      <c r="J16" s="10">
        <v>1.465565</v>
      </c>
      <c r="K16" s="10">
        <v>1.1195440000000001</v>
      </c>
      <c r="L16" s="10">
        <v>1.0093529999999999</v>
      </c>
      <c r="M16" s="10">
        <v>1.694825</v>
      </c>
      <c r="N16" s="10">
        <v>6.4730999999999997E-2</v>
      </c>
      <c r="O16" s="10">
        <v>-2.8139999999999998E-2</v>
      </c>
      <c r="P16" s="10">
        <v>-0.18504000000000001</v>
      </c>
      <c r="Q16" s="10">
        <v>-0.43115999999999999</v>
      </c>
      <c r="R16" s="10">
        <v>-0.97518000000000005</v>
      </c>
      <c r="S16" s="10">
        <v>2.2737560000000001</v>
      </c>
      <c r="T16" s="10">
        <v>1.638115</v>
      </c>
      <c r="U16" s="10">
        <v>1.6479349999999999</v>
      </c>
      <c r="V16" s="10">
        <v>2.070271</v>
      </c>
    </row>
    <row r="18" spans="2:17" ht="16.2" x14ac:dyDescent="0.3">
      <c r="B18" t="s">
        <v>346</v>
      </c>
      <c r="C18" s="8" t="s">
        <v>107</v>
      </c>
      <c r="D18" s="18" t="s">
        <v>159</v>
      </c>
      <c r="E18" s="18" t="s">
        <v>254</v>
      </c>
      <c r="F18" s="18" t="s">
        <v>255</v>
      </c>
      <c r="G18" s="18" t="s">
        <v>162</v>
      </c>
      <c r="H18" s="18" t="s">
        <v>55</v>
      </c>
      <c r="I18" s="18" t="s">
        <v>7</v>
      </c>
      <c r="K18" s="18" t="s">
        <v>158</v>
      </c>
      <c r="L18" s="18" t="s">
        <v>159</v>
      </c>
      <c r="M18" s="18" t="s">
        <v>254</v>
      </c>
      <c r="N18" s="18" t="s">
        <v>255</v>
      </c>
      <c r="O18" s="18" t="s">
        <v>162</v>
      </c>
      <c r="P18" s="18" t="s">
        <v>55</v>
      </c>
      <c r="Q18" s="18" t="s">
        <v>7</v>
      </c>
    </row>
    <row r="19" spans="2:17" x14ac:dyDescent="0.3">
      <c r="C19" s="8" t="s">
        <v>223</v>
      </c>
      <c r="D19" s="19">
        <v>13.569660000000001</v>
      </c>
      <c r="E19" s="19">
        <v>71.634749999999997</v>
      </c>
      <c r="F19" s="19">
        <v>13.00315</v>
      </c>
      <c r="G19" s="19">
        <v>67.668220000000005</v>
      </c>
      <c r="H19" s="19">
        <v>176.26140000000001</v>
      </c>
      <c r="I19" s="19">
        <v>11.11398</v>
      </c>
      <c r="K19" s="8" t="s">
        <v>223</v>
      </c>
      <c r="L19" s="19">
        <v>6.0584199999999999</v>
      </c>
      <c r="M19" s="19">
        <v>27.25827</v>
      </c>
      <c r="N19" s="19">
        <v>16.77374</v>
      </c>
      <c r="O19" s="19">
        <v>115.6985</v>
      </c>
      <c r="P19" s="19">
        <v>13.68709</v>
      </c>
      <c r="Q19" s="19">
        <v>11.7278</v>
      </c>
    </row>
    <row r="20" spans="2:17" x14ac:dyDescent="0.3">
      <c r="C20" s="8" t="s">
        <v>224</v>
      </c>
      <c r="D20" s="19">
        <v>15.33648</v>
      </c>
      <c r="E20" s="19">
        <v>104.00060000000001</v>
      </c>
      <c r="F20" s="19">
        <v>48.436439999999997</v>
      </c>
      <c r="G20" s="19">
        <v>131.47329999999999</v>
      </c>
      <c r="H20" s="19">
        <v>248.1704</v>
      </c>
      <c r="I20" s="19">
        <v>14.88818</v>
      </c>
      <c r="K20" s="8" t="s">
        <v>224</v>
      </c>
      <c r="L20" s="19">
        <v>11.663650000000001</v>
      </c>
      <c r="M20" s="19">
        <v>55.475119999999997</v>
      </c>
      <c r="N20" s="19">
        <v>42.15645</v>
      </c>
      <c r="O20" s="19">
        <v>279.37329999999997</v>
      </c>
      <c r="P20" s="19">
        <v>107.1705</v>
      </c>
      <c r="Q20" s="19">
        <v>27.776910000000001</v>
      </c>
    </row>
    <row r="21" spans="2:17" x14ac:dyDescent="0.3">
      <c r="C21" s="8" t="s">
        <v>250</v>
      </c>
      <c r="D21" s="19">
        <v>7.9519299999999999</v>
      </c>
      <c r="E21" s="19">
        <v>45.932789999999997</v>
      </c>
      <c r="F21" s="19">
        <v>5.225047</v>
      </c>
      <c r="G21" s="19">
        <v>83.974130000000002</v>
      </c>
      <c r="H21" s="19">
        <v>203.2157</v>
      </c>
      <c r="I21" s="19">
        <v>7.6384460000000001</v>
      </c>
      <c r="K21" s="8" t="s">
        <v>250</v>
      </c>
      <c r="L21" s="19">
        <v>6.7654820000000004</v>
      </c>
      <c r="M21" s="19">
        <v>23.315539999999999</v>
      </c>
      <c r="N21" s="19">
        <v>26.26193</v>
      </c>
      <c r="O21" s="19">
        <v>145.0224</v>
      </c>
      <c r="P21" s="19">
        <v>31.876110000000001</v>
      </c>
      <c r="Q21" s="19">
        <v>9.7494040000000002</v>
      </c>
    </row>
    <row r="22" spans="2:17" x14ac:dyDescent="0.3">
      <c r="C22" s="8" t="s">
        <v>251</v>
      </c>
      <c r="D22" s="19">
        <v>26.05219</v>
      </c>
      <c r="E22" s="19">
        <v>163.19909999999999</v>
      </c>
      <c r="F22" s="19">
        <v>102.696</v>
      </c>
      <c r="G22" s="19">
        <v>221.44759999999999</v>
      </c>
      <c r="H22" s="19">
        <v>374.2928</v>
      </c>
      <c r="I22" s="19">
        <v>26.302219999999998</v>
      </c>
      <c r="K22" s="8" t="s">
        <v>251</v>
      </c>
      <c r="L22" s="19">
        <v>8.3535240000000002</v>
      </c>
      <c r="M22" s="19">
        <v>80.577460000000002</v>
      </c>
      <c r="N22" s="19">
        <v>62.901850000000003</v>
      </c>
      <c r="O22" s="19">
        <v>246.02600000000001</v>
      </c>
      <c r="P22" s="19">
        <v>124.0502</v>
      </c>
      <c r="Q22" s="19">
        <v>44.805759999999999</v>
      </c>
    </row>
  </sheetData>
  <mergeCells count="4">
    <mergeCell ref="D2:H2"/>
    <mergeCell ref="I2:M2"/>
    <mergeCell ref="N2:R2"/>
    <mergeCell ref="S2:W2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66B8-FA4F-41F6-B137-10A4399D3754}">
  <dimension ref="B2:F32"/>
  <sheetViews>
    <sheetView workbookViewId="0">
      <selection activeCell="B13" sqref="B13:F17"/>
    </sheetView>
  </sheetViews>
  <sheetFormatPr defaultRowHeight="14.4" x14ac:dyDescent="0.3"/>
  <sheetData>
    <row r="2" spans="2:6" x14ac:dyDescent="0.3">
      <c r="B2" s="8"/>
      <c r="C2" s="8" t="s">
        <v>223</v>
      </c>
      <c r="D2" s="8" t="s">
        <v>224</v>
      </c>
      <c r="E2" s="8" t="s">
        <v>250</v>
      </c>
      <c r="F2" s="8" t="s">
        <v>251</v>
      </c>
    </row>
    <row r="3" spans="2:6" x14ac:dyDescent="0.3">
      <c r="B3" s="85" t="s">
        <v>159</v>
      </c>
      <c r="C3" s="19">
        <v>10.701230000000001</v>
      </c>
      <c r="D3" s="19">
        <v>8.8472390000000001</v>
      </c>
      <c r="E3" s="19">
        <v>9.9474210000000003</v>
      </c>
      <c r="F3" s="19">
        <v>18.867920000000002</v>
      </c>
    </row>
    <row r="4" spans="2:6" x14ac:dyDescent="0.3">
      <c r="B4" s="85"/>
      <c r="C4" s="19">
        <v>10.48124</v>
      </c>
      <c r="D4" s="19">
        <v>16.254079999999998</v>
      </c>
      <c r="E4" s="19">
        <v>4.7792320000000004</v>
      </c>
      <c r="F4" s="19">
        <v>24.434100000000001</v>
      </c>
    </row>
    <row r="5" spans="2:6" x14ac:dyDescent="0.3">
      <c r="B5" s="85"/>
      <c r="C5" s="19">
        <v>23.903839999999999</v>
      </c>
      <c r="D5" s="19">
        <v>17.071619999999999</v>
      </c>
      <c r="E5" s="19">
        <v>10.434979999999999</v>
      </c>
      <c r="F5" s="19">
        <v>27.713640000000002</v>
      </c>
    </row>
    <row r="6" spans="2:6" x14ac:dyDescent="0.3">
      <c r="B6" s="85"/>
      <c r="C6" s="19">
        <v>11.882429999999999</v>
      </c>
      <c r="D6" s="19">
        <v>18.999289999999998</v>
      </c>
      <c r="E6" s="19">
        <v>5.8291209999999998</v>
      </c>
      <c r="F6" s="19">
        <v>40.747570000000003</v>
      </c>
    </row>
    <row r="7" spans="2:6" x14ac:dyDescent="0.3">
      <c r="B7" s="85"/>
      <c r="C7" s="19">
        <v>10.87959</v>
      </c>
      <c r="D7" s="19">
        <v>15.510149999999999</v>
      </c>
      <c r="E7" s="19">
        <v>8.7689009999999996</v>
      </c>
      <c r="F7" s="19">
        <v>18.497689999999999</v>
      </c>
    </row>
    <row r="8" spans="2:6" x14ac:dyDescent="0.3">
      <c r="B8" s="85" t="s">
        <v>3</v>
      </c>
      <c r="C8" s="19">
        <v>62.412759999999999</v>
      </c>
      <c r="D8" s="19">
        <v>55.757910000000003</v>
      </c>
      <c r="E8" s="19">
        <v>42.631799999999998</v>
      </c>
      <c r="F8" s="19">
        <v>216.61359999999999</v>
      </c>
    </row>
    <row r="9" spans="2:6" x14ac:dyDescent="0.3">
      <c r="B9" s="85"/>
      <c r="C9" s="19">
        <v>43.725490000000001</v>
      </c>
      <c r="D9" s="19">
        <v>116.0389</v>
      </c>
      <c r="E9" s="19">
        <v>37.25629</v>
      </c>
      <c r="F9" s="19">
        <v>195.2747</v>
      </c>
    </row>
    <row r="10" spans="2:6" x14ac:dyDescent="0.3">
      <c r="B10" s="85"/>
      <c r="C10" s="19">
        <v>120.0656</v>
      </c>
      <c r="D10" s="19">
        <v>159.2927</v>
      </c>
      <c r="E10" s="19">
        <v>57.054299999999998</v>
      </c>
      <c r="F10" s="19">
        <v>154.48169999999999</v>
      </c>
    </row>
    <row r="11" spans="2:6" x14ac:dyDescent="0.3">
      <c r="B11" s="85"/>
      <c r="C11" s="19">
        <v>68.167599999999993</v>
      </c>
      <c r="D11" s="19">
        <v>146.77000000000001</v>
      </c>
      <c r="E11" s="19">
        <v>25.88456</v>
      </c>
      <c r="F11" s="19">
        <v>89.716300000000004</v>
      </c>
    </row>
    <row r="12" spans="2:6" x14ac:dyDescent="0.3">
      <c r="B12" s="85"/>
      <c r="C12" s="19">
        <v>63.802320000000002</v>
      </c>
      <c r="D12" s="19">
        <v>42.143619999999999</v>
      </c>
      <c r="E12" s="19">
        <v>66.836979999999997</v>
      </c>
      <c r="F12" s="19">
        <v>159.9091</v>
      </c>
    </row>
    <row r="13" spans="2:6" x14ac:dyDescent="0.3">
      <c r="B13" s="85" t="s">
        <v>4</v>
      </c>
      <c r="C13" s="19">
        <v>12.82818</v>
      </c>
      <c r="D13" s="19">
        <v>24.957830000000001</v>
      </c>
      <c r="E13" s="19">
        <v>4.6894980000000004</v>
      </c>
      <c r="F13" s="19">
        <v>84.5381</v>
      </c>
    </row>
    <row r="14" spans="2:6" x14ac:dyDescent="0.3">
      <c r="B14" s="85"/>
      <c r="C14" s="19">
        <v>9.4378349999999998</v>
      </c>
      <c r="D14" s="19">
        <v>59.844740000000002</v>
      </c>
      <c r="E14" s="19">
        <v>3.7473519999999998</v>
      </c>
      <c r="F14" s="19">
        <v>117.4504</v>
      </c>
    </row>
    <row r="15" spans="2:6" x14ac:dyDescent="0.3">
      <c r="B15" s="85"/>
      <c r="C15" s="19">
        <v>18.849879999999999</v>
      </c>
      <c r="D15" s="19">
        <v>71.252520000000004</v>
      </c>
      <c r="E15" s="19">
        <v>5.8622540000000001</v>
      </c>
      <c r="F15" s="19">
        <v>93.869420000000005</v>
      </c>
    </row>
    <row r="16" spans="2:6" x14ac:dyDescent="0.3">
      <c r="B16" s="85"/>
      <c r="C16" s="19">
        <v>10.89967</v>
      </c>
      <c r="D16" s="19">
        <v>60.906210000000002</v>
      </c>
      <c r="E16" s="19">
        <v>3.0572309999999998</v>
      </c>
      <c r="F16" s="19">
        <v>75.790989999999994</v>
      </c>
    </row>
    <row r="17" spans="2:6" x14ac:dyDescent="0.3">
      <c r="B17" s="85"/>
      <c r="C17" s="19">
        <v>13.00018</v>
      </c>
      <c r="D17" s="19">
        <v>25.2209</v>
      </c>
      <c r="E17" s="19">
        <v>8.7689009999999996</v>
      </c>
      <c r="F17" s="19">
        <v>141.8312</v>
      </c>
    </row>
    <row r="18" spans="2:6" x14ac:dyDescent="0.3">
      <c r="B18" s="103" t="s">
        <v>193</v>
      </c>
      <c r="C18" s="19">
        <v>106.1498</v>
      </c>
      <c r="D18" s="19">
        <v>81.929159999999996</v>
      </c>
      <c r="E18" s="19">
        <v>129.6207</v>
      </c>
      <c r="F18" s="19">
        <v>207.73589999999999</v>
      </c>
    </row>
    <row r="19" spans="2:6" x14ac:dyDescent="0.3">
      <c r="B19" s="103"/>
      <c r="C19" s="19">
        <v>60.566249999999997</v>
      </c>
      <c r="D19" s="19">
        <v>141.006</v>
      </c>
      <c r="E19" s="19">
        <v>44.768320000000003</v>
      </c>
      <c r="F19" s="19">
        <v>230.90950000000001</v>
      </c>
    </row>
    <row r="20" spans="2:6" x14ac:dyDescent="0.3">
      <c r="B20" s="103"/>
      <c r="C20" s="19">
        <v>75.30162</v>
      </c>
      <c r="D20" s="19">
        <v>164.00569999999999</v>
      </c>
      <c r="E20" s="19">
        <v>54.95411</v>
      </c>
      <c r="F20" s="19">
        <v>216.2817</v>
      </c>
    </row>
    <row r="21" spans="2:6" x14ac:dyDescent="0.3">
      <c r="B21" s="103"/>
      <c r="C21" s="19">
        <v>45.135579999999997</v>
      </c>
      <c r="D21" s="19">
        <v>219.59350000000001</v>
      </c>
      <c r="E21" s="19">
        <v>132.13220000000001</v>
      </c>
      <c r="F21" s="19">
        <v>235.6448</v>
      </c>
    </row>
    <row r="22" spans="2:6" x14ac:dyDescent="0.3">
      <c r="B22" s="103"/>
      <c r="C22" s="19">
        <v>51.187779999999997</v>
      </c>
      <c r="D22" s="19">
        <v>50.831960000000002</v>
      </c>
      <c r="E22" s="19">
        <v>58.395299999999999</v>
      </c>
      <c r="F22" s="19">
        <v>216.66640000000001</v>
      </c>
    </row>
    <row r="23" spans="2:6" x14ac:dyDescent="0.3">
      <c r="B23" s="103" t="s">
        <v>55</v>
      </c>
      <c r="C23" s="19">
        <v>216.06630000000001</v>
      </c>
      <c r="D23" s="19">
        <v>173.01759999999999</v>
      </c>
      <c r="E23" s="19">
        <v>327.41239999999999</v>
      </c>
      <c r="F23" s="19">
        <v>411.8039</v>
      </c>
    </row>
    <row r="24" spans="2:6" x14ac:dyDescent="0.3">
      <c r="B24" s="103"/>
      <c r="C24" s="19">
        <v>163.2321</v>
      </c>
      <c r="D24" s="19">
        <v>232.42189999999999</v>
      </c>
      <c r="E24" s="19">
        <v>146.85310000000001</v>
      </c>
      <c r="F24" s="19">
        <v>347.76679999999999</v>
      </c>
    </row>
    <row r="25" spans="2:6" x14ac:dyDescent="0.3">
      <c r="B25" s="103"/>
      <c r="C25" s="19">
        <v>194.97989999999999</v>
      </c>
      <c r="D25" s="19">
        <v>277.98630000000003</v>
      </c>
      <c r="E25" s="19">
        <v>150.07339999999999</v>
      </c>
      <c r="F25" s="19">
        <v>355.0258</v>
      </c>
    </row>
    <row r="26" spans="2:6" x14ac:dyDescent="0.3">
      <c r="B26" s="103"/>
      <c r="C26" s="19">
        <v>165.81479999999999</v>
      </c>
      <c r="D26" s="19">
        <v>429.44650000000001</v>
      </c>
      <c r="E26" s="19">
        <v>229.0779</v>
      </c>
      <c r="F26" s="19">
        <v>357.89440000000002</v>
      </c>
    </row>
    <row r="27" spans="2:6" x14ac:dyDescent="0.3">
      <c r="B27" s="103"/>
      <c r="C27" s="19">
        <v>141.21420000000001</v>
      </c>
      <c r="D27" s="19">
        <v>127.9796</v>
      </c>
      <c r="E27" s="19">
        <v>162.66139999999999</v>
      </c>
      <c r="F27" s="19">
        <v>398.97300000000001</v>
      </c>
    </row>
    <row r="28" spans="2:6" x14ac:dyDescent="0.3">
      <c r="B28" s="103" t="s">
        <v>7</v>
      </c>
      <c r="C28" s="19">
        <v>6.9168609999999999</v>
      </c>
      <c r="D28" s="19">
        <v>7.3790829999999996</v>
      </c>
      <c r="E28" s="19">
        <v>9.6015359999999994</v>
      </c>
      <c r="F28" s="19">
        <v>49.349780000000003</v>
      </c>
    </row>
    <row r="29" spans="2:6" x14ac:dyDescent="0.3">
      <c r="B29" s="103"/>
      <c r="C29" s="19">
        <v>5.4407300000000003</v>
      </c>
      <c r="D29" s="19">
        <v>10.77927</v>
      </c>
      <c r="E29" s="19">
        <v>4.9016400000000004</v>
      </c>
      <c r="F29" s="19">
        <v>22.127569999999999</v>
      </c>
    </row>
    <row r="30" spans="2:6" x14ac:dyDescent="0.3">
      <c r="B30" s="103"/>
      <c r="C30" s="19">
        <v>21.07891</v>
      </c>
      <c r="D30" s="19">
        <v>18.504619999999999</v>
      </c>
      <c r="E30" s="19">
        <v>8.5961789999999993</v>
      </c>
      <c r="F30" s="19">
        <v>17.646830000000001</v>
      </c>
    </row>
    <row r="31" spans="2:6" x14ac:dyDescent="0.3">
      <c r="B31" s="103"/>
      <c r="C31" s="19">
        <v>7.7103010000000003</v>
      </c>
      <c r="D31" s="19">
        <v>35.029589999999999</v>
      </c>
      <c r="E31" s="19">
        <v>6.1691940000000001</v>
      </c>
      <c r="F31" s="19">
        <v>14.83957</v>
      </c>
    </row>
    <row r="32" spans="2:6" x14ac:dyDescent="0.3">
      <c r="B32" s="103"/>
      <c r="C32" s="19">
        <v>14.423080000000001</v>
      </c>
      <c r="D32" s="19">
        <v>2.7483149999999998</v>
      </c>
      <c r="E32" s="19">
        <v>8.9236789999999999</v>
      </c>
      <c r="F32" s="19">
        <v>27.547360000000001</v>
      </c>
    </row>
  </sheetData>
  <mergeCells count="6">
    <mergeCell ref="B3:B7"/>
    <mergeCell ref="B8:B12"/>
    <mergeCell ref="B18:B22"/>
    <mergeCell ref="B23:B27"/>
    <mergeCell ref="B28:B32"/>
    <mergeCell ref="B13:B17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DF05-42C2-4FF9-9A2D-8581E94A14C6}">
  <dimension ref="A3:F33"/>
  <sheetViews>
    <sheetView topLeftCell="A10" workbookViewId="0">
      <selection activeCell="B2" sqref="B2"/>
    </sheetView>
  </sheetViews>
  <sheetFormatPr defaultRowHeight="14.4" x14ac:dyDescent="0.3"/>
  <sheetData>
    <row r="3" spans="1:6" x14ac:dyDescent="0.3">
      <c r="B3" s="8" t="s">
        <v>158</v>
      </c>
      <c r="C3" s="8" t="s">
        <v>223</v>
      </c>
      <c r="D3" s="8" t="s">
        <v>224</v>
      </c>
      <c r="E3" s="8" t="s">
        <v>250</v>
      </c>
      <c r="F3" s="8" t="s">
        <v>251</v>
      </c>
    </row>
    <row r="4" spans="1:6" x14ac:dyDescent="0.3">
      <c r="B4" s="85" t="s">
        <v>159</v>
      </c>
      <c r="C4" s="10">
        <v>4.6805409999999998</v>
      </c>
      <c r="D4" s="10">
        <v>8.3878620000000002</v>
      </c>
      <c r="E4" s="10">
        <v>6.9677860000000003</v>
      </c>
      <c r="F4" s="10">
        <v>8.2411849999999998</v>
      </c>
    </row>
    <row r="5" spans="1:6" x14ac:dyDescent="0.3">
      <c r="B5" s="85"/>
      <c r="C5" s="10">
        <v>5.4289399999999999</v>
      </c>
      <c r="D5" s="10">
        <v>13.7996</v>
      </c>
      <c r="E5" s="10">
        <v>5.6945819999999996</v>
      </c>
      <c r="F5" s="10">
        <v>9.916639</v>
      </c>
    </row>
    <row r="6" spans="1:6" x14ac:dyDescent="0.3">
      <c r="B6" s="85"/>
      <c r="C6" s="10">
        <v>11.07907</v>
      </c>
      <c r="D6" s="10">
        <v>11.85561</v>
      </c>
      <c r="E6" s="10">
        <v>6.3092220000000001</v>
      </c>
      <c r="F6" s="10">
        <v>6.5584600000000002</v>
      </c>
    </row>
    <row r="7" spans="1:6" x14ac:dyDescent="0.3">
      <c r="B7" s="85"/>
      <c r="C7" s="10">
        <v>4.1133009999999999</v>
      </c>
      <c r="D7" s="10">
        <v>11.44328</v>
      </c>
      <c r="E7" s="10">
        <v>9.0069180000000006</v>
      </c>
      <c r="F7" s="10">
        <v>8.697813</v>
      </c>
    </row>
    <row r="8" spans="1:6" x14ac:dyDescent="0.3">
      <c r="B8" s="85"/>
      <c r="C8" s="10">
        <v>4.9902519999999999</v>
      </c>
      <c r="D8" s="10">
        <v>12.83187</v>
      </c>
      <c r="E8" s="10">
        <v>5.848903</v>
      </c>
      <c r="F8" s="10"/>
    </row>
    <row r="9" spans="1:6" x14ac:dyDescent="0.3">
      <c r="A9" s="17"/>
      <c r="B9" s="85" t="s">
        <v>3</v>
      </c>
      <c r="C9" s="10">
        <v>19.603860000000001</v>
      </c>
      <c r="D9" s="10">
        <v>76.588639999999998</v>
      </c>
      <c r="E9" s="10">
        <v>12.42085</v>
      </c>
      <c r="F9" s="10">
        <v>43.187980000000003</v>
      </c>
    </row>
    <row r="10" spans="1:6" x14ac:dyDescent="0.3">
      <c r="B10" s="85"/>
      <c r="C10" s="10">
        <v>22.209949999999999</v>
      </c>
      <c r="D10" s="10">
        <v>61.793390000000002</v>
      </c>
      <c r="E10" s="10">
        <v>27.323550000000001</v>
      </c>
      <c r="F10" s="10">
        <v>127.9472</v>
      </c>
    </row>
    <row r="11" spans="1:6" x14ac:dyDescent="0.3">
      <c r="B11" s="85"/>
      <c r="C11" s="10">
        <v>75.132990000000007</v>
      </c>
      <c r="D11" s="10">
        <v>57.294739999999997</v>
      </c>
      <c r="E11" s="10">
        <v>29.3414</v>
      </c>
      <c r="F11" s="10">
        <v>50.155700000000003</v>
      </c>
    </row>
    <row r="12" spans="1:6" x14ac:dyDescent="0.3">
      <c r="B12" s="85"/>
      <c r="C12" s="10">
        <v>8.5602160000000005</v>
      </c>
      <c r="D12" s="10">
        <v>37.889679999999998</v>
      </c>
      <c r="E12" s="10">
        <v>26.974329999999998</v>
      </c>
      <c r="F12" s="10">
        <v>101.0189</v>
      </c>
    </row>
    <row r="13" spans="1:6" x14ac:dyDescent="0.3">
      <c r="B13" s="85"/>
      <c r="C13" s="10">
        <v>10.78435</v>
      </c>
      <c r="D13" s="10">
        <v>43.80912</v>
      </c>
      <c r="E13" s="10">
        <v>20.517579999999999</v>
      </c>
      <c r="F13" s="10"/>
    </row>
    <row r="14" spans="1:6" x14ac:dyDescent="0.3">
      <c r="B14" s="85" t="s">
        <v>4</v>
      </c>
      <c r="C14" s="10">
        <v>13.16541</v>
      </c>
      <c r="D14" s="10">
        <v>41.368409999999997</v>
      </c>
      <c r="E14" s="10">
        <v>19.264749999999999</v>
      </c>
      <c r="F14" s="10">
        <v>42.770710000000001</v>
      </c>
    </row>
    <row r="15" spans="1:6" x14ac:dyDescent="0.3">
      <c r="B15" s="85"/>
      <c r="C15" s="10">
        <v>14.532870000000001</v>
      </c>
      <c r="D15" s="10">
        <v>51.263579999999997</v>
      </c>
      <c r="E15" s="10">
        <v>27.062329999999999</v>
      </c>
      <c r="F15" s="10">
        <v>85.228800000000007</v>
      </c>
    </row>
    <row r="16" spans="1:6" x14ac:dyDescent="0.3">
      <c r="B16" s="85"/>
      <c r="C16" s="10">
        <v>28.960090000000001</v>
      </c>
      <c r="D16" s="10">
        <v>48.08287</v>
      </c>
      <c r="E16" s="10">
        <v>20.592929999999999</v>
      </c>
      <c r="F16" s="10">
        <v>39.114840000000001</v>
      </c>
    </row>
    <row r="17" spans="2:6" x14ac:dyDescent="0.3">
      <c r="B17" s="85"/>
      <c r="C17" s="10">
        <v>16.78715</v>
      </c>
      <c r="D17" s="10">
        <v>29.920590000000001</v>
      </c>
      <c r="E17" s="10">
        <v>32.499189999999999</v>
      </c>
      <c r="F17" s="10">
        <v>84.493039999999993</v>
      </c>
    </row>
    <row r="18" spans="2:6" x14ac:dyDescent="0.3">
      <c r="B18" s="85"/>
      <c r="C18" s="10">
        <v>10.423159999999999</v>
      </c>
      <c r="D18" s="10">
        <v>40.146830000000001</v>
      </c>
      <c r="E18" s="10">
        <v>31.890450000000001</v>
      </c>
      <c r="F18" s="10"/>
    </row>
    <row r="19" spans="2:6" x14ac:dyDescent="0.3">
      <c r="B19" s="103" t="s">
        <v>193</v>
      </c>
      <c r="C19" s="10">
        <v>80.208240000000004</v>
      </c>
      <c r="D19" s="10">
        <v>258.4239</v>
      </c>
      <c r="E19" s="10">
        <v>127.2154</v>
      </c>
      <c r="F19" s="10">
        <v>180.721</v>
      </c>
    </row>
    <row r="20" spans="2:6" x14ac:dyDescent="0.3">
      <c r="B20" s="103"/>
      <c r="C20" s="10">
        <v>76.845100000000002</v>
      </c>
      <c r="D20" s="10">
        <v>279.19290000000001</v>
      </c>
      <c r="E20" s="10">
        <v>166.2165</v>
      </c>
      <c r="F20" s="10">
        <v>312.25580000000002</v>
      </c>
    </row>
    <row r="21" spans="2:6" x14ac:dyDescent="0.3">
      <c r="B21" s="103"/>
      <c r="C21" s="10">
        <v>271.03980000000001</v>
      </c>
      <c r="D21" s="10">
        <v>248.85220000000001</v>
      </c>
      <c r="E21" s="10">
        <v>181.03120000000001</v>
      </c>
      <c r="F21" s="10">
        <v>203.82650000000001</v>
      </c>
    </row>
    <row r="22" spans="2:6" x14ac:dyDescent="0.3">
      <c r="B22" s="103"/>
      <c r="C22" s="10">
        <v>87.007570000000001</v>
      </c>
      <c r="D22" s="10">
        <v>311.18279999999999</v>
      </c>
      <c r="E22" s="10">
        <v>139.2552</v>
      </c>
      <c r="F22" s="10">
        <v>287.30059999999997</v>
      </c>
    </row>
    <row r="23" spans="2:6" x14ac:dyDescent="0.3">
      <c r="B23" s="103"/>
      <c r="C23" s="10">
        <v>63.391660000000002</v>
      </c>
      <c r="D23" s="10">
        <v>299.21460000000002</v>
      </c>
      <c r="E23" s="10">
        <v>111.3935</v>
      </c>
      <c r="F23" s="10"/>
    </row>
    <row r="24" spans="2:6" x14ac:dyDescent="0.3">
      <c r="B24" s="103" t="s">
        <v>55</v>
      </c>
      <c r="C24" s="10">
        <v>8.6285080000000001</v>
      </c>
      <c r="D24" s="10">
        <v>76.039109999999994</v>
      </c>
      <c r="E24" s="10">
        <v>28.411380000000001</v>
      </c>
      <c r="F24" s="10">
        <v>70.451490000000007</v>
      </c>
    </row>
    <row r="25" spans="2:6" x14ac:dyDescent="0.3">
      <c r="B25" s="103"/>
      <c r="C25" s="10">
        <v>10.75122</v>
      </c>
      <c r="D25" s="10">
        <v>90.583860000000001</v>
      </c>
      <c r="E25" s="10">
        <v>19.806439999999998</v>
      </c>
      <c r="F25" s="10">
        <v>219.69630000000001</v>
      </c>
    </row>
    <row r="26" spans="2:6" ht="14.4" customHeight="1" x14ac:dyDescent="0.3">
      <c r="B26" s="103"/>
      <c r="C26" s="10">
        <v>27.075949999999999</v>
      </c>
      <c r="D26" s="10">
        <v>65.323670000000007</v>
      </c>
      <c r="E26" s="10">
        <v>22.271540000000002</v>
      </c>
      <c r="F26" s="10">
        <v>85.820160000000001</v>
      </c>
    </row>
    <row r="27" spans="2:6" x14ac:dyDescent="0.3">
      <c r="B27" s="103"/>
      <c r="C27" s="10">
        <v>9.9875589999999992</v>
      </c>
      <c r="D27" s="10">
        <v>138.4496</v>
      </c>
      <c r="E27" s="10">
        <v>62.024830000000001</v>
      </c>
      <c r="F27" s="10">
        <v>120.2329</v>
      </c>
    </row>
    <row r="28" spans="2:6" x14ac:dyDescent="0.3">
      <c r="B28" s="103"/>
      <c r="C28" s="10">
        <v>11.99222</v>
      </c>
      <c r="D28" s="10">
        <v>165.4564</v>
      </c>
      <c r="E28" s="10">
        <v>26.86636</v>
      </c>
      <c r="F28" s="10"/>
    </row>
    <row r="29" spans="2:6" x14ac:dyDescent="0.3">
      <c r="B29" s="103" t="s">
        <v>7</v>
      </c>
      <c r="C29" s="10">
        <v>7.1675339999999998</v>
      </c>
      <c r="D29" s="10">
        <v>19.438279999999999</v>
      </c>
      <c r="E29" s="10">
        <v>12.26599</v>
      </c>
      <c r="F29" s="10">
        <v>56.713369999999998</v>
      </c>
    </row>
    <row r="30" spans="2:6" x14ac:dyDescent="0.3">
      <c r="B30" s="103"/>
      <c r="C30" s="10">
        <v>5.847677</v>
      </c>
      <c r="D30" s="10">
        <v>32.388860000000001</v>
      </c>
      <c r="E30" s="10">
        <v>11.501239999999999</v>
      </c>
      <c r="F30" s="10">
        <v>36.503819999999997</v>
      </c>
    </row>
    <row r="31" spans="2:6" x14ac:dyDescent="0.3">
      <c r="B31" s="103"/>
      <c r="C31" s="10">
        <v>22.976939999999999</v>
      </c>
      <c r="D31" s="10">
        <v>25.481960000000001</v>
      </c>
      <c r="E31" s="10">
        <v>10.316079999999999</v>
      </c>
      <c r="F31" s="10">
        <v>36.753140000000002</v>
      </c>
    </row>
    <row r="32" spans="2:6" x14ac:dyDescent="0.3">
      <c r="B32" s="103"/>
      <c r="C32" s="10">
        <v>9.0581790000000009</v>
      </c>
      <c r="D32" s="10">
        <v>23.608160000000002</v>
      </c>
      <c r="E32" s="10">
        <v>8.6980799999999991</v>
      </c>
      <c r="F32" s="10">
        <v>49.252699999999997</v>
      </c>
    </row>
    <row r="33" spans="2:6" x14ac:dyDescent="0.3">
      <c r="B33" s="103"/>
      <c r="C33" s="10">
        <v>13.58867</v>
      </c>
      <c r="D33" s="10">
        <v>37.967289999999998</v>
      </c>
      <c r="E33" s="10">
        <v>5.9656349999999998</v>
      </c>
      <c r="F33" s="10"/>
    </row>
  </sheetData>
  <mergeCells count="6">
    <mergeCell ref="B29:B33"/>
    <mergeCell ref="B4:B8"/>
    <mergeCell ref="B9:B13"/>
    <mergeCell ref="B14:B18"/>
    <mergeCell ref="B19:B23"/>
    <mergeCell ref="B24:B28"/>
  </mergeCells>
  <pageMargins left="0.7" right="0.7" top="0.75" bottom="0.75" header="0.3" footer="0.3"/>
  <pageSetup paperSize="9" orientation="portrait" horizontalDpi="1200" verticalDpi="12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0803-6767-4DEF-9430-FBEBBA63AF7E}">
  <dimension ref="B4:X7"/>
  <sheetViews>
    <sheetView workbookViewId="0">
      <selection activeCell="Z19" sqref="Z19"/>
    </sheetView>
  </sheetViews>
  <sheetFormatPr defaultRowHeight="14.4" x14ac:dyDescent="0.3"/>
  <cols>
    <col min="3" max="24" width="5.77734375" style="13" customWidth="1"/>
  </cols>
  <sheetData>
    <row r="4" spans="2:24" x14ac:dyDescent="0.3">
      <c r="B4" s="8"/>
      <c r="C4" s="103" t="s">
        <v>219</v>
      </c>
      <c r="D4" s="103"/>
      <c r="E4" s="103"/>
      <c r="F4" s="103"/>
      <c r="G4" s="103"/>
      <c r="H4" s="103"/>
      <c r="I4" s="103"/>
      <c r="J4" s="103"/>
      <c r="K4" s="103"/>
      <c r="L4" s="103"/>
      <c r="M4" s="103" t="s">
        <v>285</v>
      </c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2:24" x14ac:dyDescent="0.3">
      <c r="B5" s="8"/>
      <c r="C5" s="97" t="s">
        <v>283</v>
      </c>
      <c r="D5" s="97"/>
      <c r="E5" s="97"/>
      <c r="F5" s="97"/>
      <c r="G5" s="97" t="s">
        <v>284</v>
      </c>
      <c r="H5" s="97"/>
      <c r="I5" s="97"/>
      <c r="J5" s="97"/>
      <c r="K5" s="97"/>
      <c r="L5" s="97"/>
      <c r="M5" s="97" t="s">
        <v>283</v>
      </c>
      <c r="N5" s="97"/>
      <c r="O5" s="97"/>
      <c r="P5" s="97"/>
      <c r="Q5" s="97"/>
      <c r="R5" s="97"/>
      <c r="S5" s="97" t="s">
        <v>284</v>
      </c>
      <c r="T5" s="97"/>
      <c r="U5" s="97"/>
      <c r="V5" s="97"/>
      <c r="W5" s="97"/>
      <c r="X5" s="97"/>
    </row>
    <row r="6" spans="2:24" ht="16.2" x14ac:dyDescent="0.3">
      <c r="B6" s="20" t="s">
        <v>168</v>
      </c>
      <c r="C6" s="23">
        <v>42.9</v>
      </c>
      <c r="D6" s="23">
        <v>36.799999999999997</v>
      </c>
      <c r="E6" s="23">
        <v>44.9</v>
      </c>
      <c r="F6" s="23">
        <v>42.2</v>
      </c>
      <c r="G6" s="23">
        <v>49.2</v>
      </c>
      <c r="H6" s="23">
        <v>44.7</v>
      </c>
      <c r="I6" s="23">
        <v>50.2</v>
      </c>
      <c r="J6" s="23">
        <v>47.3</v>
      </c>
      <c r="K6" s="23">
        <v>52.1</v>
      </c>
      <c r="L6" s="23">
        <v>52.7</v>
      </c>
      <c r="M6" s="23">
        <v>18.5</v>
      </c>
      <c r="N6" s="23">
        <v>20.6</v>
      </c>
      <c r="O6" s="23">
        <v>22.7</v>
      </c>
      <c r="P6" s="23">
        <v>23.6</v>
      </c>
      <c r="Q6" s="23">
        <v>25.9</v>
      </c>
      <c r="R6" s="23">
        <v>26.7</v>
      </c>
      <c r="S6" s="23">
        <v>21.8</v>
      </c>
      <c r="T6" s="23">
        <v>20.7</v>
      </c>
      <c r="U6" s="23">
        <v>33.1</v>
      </c>
      <c r="V6" s="23">
        <v>26.8</v>
      </c>
      <c r="W6" s="23">
        <v>32.4</v>
      </c>
      <c r="X6" s="23">
        <v>30.6</v>
      </c>
    </row>
    <row r="7" spans="2:24" x14ac:dyDescent="0.3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</sheetData>
  <mergeCells count="6">
    <mergeCell ref="C4:L4"/>
    <mergeCell ref="M4:X4"/>
    <mergeCell ref="C5:F5"/>
    <mergeCell ref="G5:L5"/>
    <mergeCell ref="M5:R5"/>
    <mergeCell ref="S5:X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1CDD-CCFC-4188-97C3-86AFA1A4D57C}">
  <dimension ref="B2:F7"/>
  <sheetViews>
    <sheetView workbookViewId="0">
      <selection activeCell="E18" sqref="E18"/>
    </sheetView>
  </sheetViews>
  <sheetFormatPr defaultRowHeight="14.4" x14ac:dyDescent="0.3"/>
  <sheetData>
    <row r="2" spans="2:6" x14ac:dyDescent="0.3">
      <c r="B2" t="s">
        <v>587</v>
      </c>
      <c r="E2" t="s">
        <v>588</v>
      </c>
    </row>
    <row r="3" spans="2:6" ht="16.2" x14ac:dyDescent="0.3">
      <c r="B3" s="15" t="s">
        <v>219</v>
      </c>
      <c r="C3" s="15" t="s">
        <v>286</v>
      </c>
      <c r="E3" s="15" t="s">
        <v>219</v>
      </c>
      <c r="F3" s="15" t="s">
        <v>286</v>
      </c>
    </row>
    <row r="4" spans="2:6" x14ac:dyDescent="0.3">
      <c r="B4" s="10">
        <v>1.004847</v>
      </c>
      <c r="C4" s="10">
        <v>0.57428500000000005</v>
      </c>
      <c r="E4" s="10">
        <v>0.57437499999999997</v>
      </c>
      <c r="F4" s="10">
        <v>0.31969900000000001</v>
      </c>
    </row>
    <row r="5" spans="2:6" x14ac:dyDescent="0.3">
      <c r="B5" s="10">
        <v>0.94835499999999995</v>
      </c>
      <c r="C5" s="10">
        <v>0.64723600000000003</v>
      </c>
      <c r="E5" s="10">
        <v>0.92344599999999999</v>
      </c>
      <c r="F5" s="10">
        <v>0.144591</v>
      </c>
    </row>
    <row r="6" spans="2:6" x14ac:dyDescent="0.3">
      <c r="B6" s="10">
        <v>0.750363</v>
      </c>
      <c r="C6" s="10">
        <v>0.54692799999999997</v>
      </c>
      <c r="E6" s="10">
        <v>0.80127099999999996</v>
      </c>
      <c r="F6" s="10">
        <v>0.24673700000000001</v>
      </c>
    </row>
    <row r="7" spans="2:6" x14ac:dyDescent="0.3">
      <c r="B7" s="10">
        <v>0.96592800000000001</v>
      </c>
      <c r="C7" s="10">
        <v>0.31695099999999998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FAD6-4C1C-4DD7-8556-2986FB95465C}">
  <dimension ref="B3:H8"/>
  <sheetViews>
    <sheetView workbookViewId="0">
      <selection activeCell="F18" sqref="F18"/>
    </sheetView>
  </sheetViews>
  <sheetFormatPr defaultRowHeight="14.4" x14ac:dyDescent="0.3"/>
  <cols>
    <col min="2" max="8" width="20.77734375" customWidth="1"/>
  </cols>
  <sheetData>
    <row r="3" spans="2:8" x14ac:dyDescent="0.3">
      <c r="B3" s="29" t="s">
        <v>288</v>
      </c>
      <c r="F3" t="s">
        <v>287</v>
      </c>
    </row>
    <row r="4" spans="2:8" x14ac:dyDescent="0.3">
      <c r="B4" s="23" t="s">
        <v>257</v>
      </c>
      <c r="C4" s="23" t="s">
        <v>258</v>
      </c>
      <c r="D4" s="23" t="s">
        <v>259</v>
      </c>
      <c r="E4" s="52"/>
      <c r="F4" s="23" t="s">
        <v>257</v>
      </c>
      <c r="G4" s="23" t="s">
        <v>258</v>
      </c>
      <c r="H4" s="23" t="s">
        <v>259</v>
      </c>
    </row>
    <row r="5" spans="2:8" x14ac:dyDescent="0.3">
      <c r="B5" s="23">
        <v>42.2</v>
      </c>
      <c r="C5" s="23">
        <v>53.1</v>
      </c>
      <c r="D5" s="23">
        <v>66.900000000000006</v>
      </c>
      <c r="E5" s="52"/>
      <c r="F5" s="23">
        <v>28.2</v>
      </c>
      <c r="G5" s="23">
        <v>30.6</v>
      </c>
      <c r="H5" s="23">
        <v>42.6</v>
      </c>
    </row>
    <row r="6" spans="2:8" x14ac:dyDescent="0.3">
      <c r="B6" s="23">
        <v>43.6</v>
      </c>
      <c r="C6" s="23">
        <v>55.1</v>
      </c>
      <c r="D6" s="23">
        <v>70.599999999999994</v>
      </c>
      <c r="E6" s="52"/>
      <c r="F6" s="23">
        <v>33.799999999999997</v>
      </c>
      <c r="G6" s="23">
        <v>31</v>
      </c>
      <c r="H6" s="23">
        <v>38.299999999999997</v>
      </c>
    </row>
    <row r="7" spans="2:8" x14ac:dyDescent="0.3">
      <c r="B7" s="23">
        <v>43.4</v>
      </c>
      <c r="C7" s="23">
        <v>59.1</v>
      </c>
      <c r="D7" s="23">
        <v>66.5</v>
      </c>
      <c r="E7" s="52"/>
      <c r="F7" s="23">
        <v>29.8</v>
      </c>
      <c r="G7" s="23">
        <v>31.4</v>
      </c>
      <c r="H7" s="23">
        <v>36.4</v>
      </c>
    </row>
    <row r="8" spans="2:8" x14ac:dyDescent="0.3">
      <c r="B8" s="23">
        <v>47.4</v>
      </c>
      <c r="C8" s="23">
        <v>59</v>
      </c>
      <c r="D8" s="23">
        <v>66</v>
      </c>
      <c r="E8" s="52"/>
      <c r="F8" s="23">
        <v>30.8</v>
      </c>
      <c r="G8" s="23">
        <v>33.5</v>
      </c>
      <c r="H8" s="23">
        <v>35.6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FF29-04C5-4F42-B855-D5866BA95773}">
  <dimension ref="B3:D10"/>
  <sheetViews>
    <sheetView workbookViewId="0">
      <selection activeCell="F15" sqref="F15"/>
    </sheetView>
  </sheetViews>
  <sheetFormatPr defaultRowHeight="14.4" x14ac:dyDescent="0.3"/>
  <cols>
    <col min="2" max="4" width="20.77734375" customWidth="1"/>
  </cols>
  <sheetData>
    <row r="3" spans="2:4" x14ac:dyDescent="0.3">
      <c r="B3" t="s">
        <v>289</v>
      </c>
    </row>
    <row r="4" spans="2:4" x14ac:dyDescent="0.3">
      <c r="B4" s="23" t="s">
        <v>257</v>
      </c>
      <c r="C4" s="23" t="s">
        <v>258</v>
      </c>
      <c r="D4" s="23" t="s">
        <v>259</v>
      </c>
    </row>
    <row r="5" spans="2:4" x14ac:dyDescent="0.3">
      <c r="B5" s="30">
        <v>100</v>
      </c>
      <c r="C5" s="30">
        <v>92.790360000000007</v>
      </c>
      <c r="D5" s="30">
        <v>86.661410000000004</v>
      </c>
    </row>
    <row r="6" spans="2:4" x14ac:dyDescent="0.3">
      <c r="B6" s="30">
        <v>100</v>
      </c>
      <c r="C6" s="30">
        <v>93.463750000000005</v>
      </c>
      <c r="D6" s="30">
        <v>84.123540000000006</v>
      </c>
    </row>
    <row r="7" spans="2:4" x14ac:dyDescent="0.3">
      <c r="B7" s="30">
        <v>100</v>
      </c>
      <c r="C7" s="30">
        <v>85.757620000000003</v>
      </c>
      <c r="D7" s="30">
        <v>79.309169999999995</v>
      </c>
    </row>
    <row r="8" spans="2:4" x14ac:dyDescent="0.3">
      <c r="B8" s="30">
        <v>100</v>
      </c>
      <c r="C8" s="30">
        <v>94.892070000000004</v>
      </c>
      <c r="D8" s="30">
        <v>73.446680000000001</v>
      </c>
    </row>
    <row r="9" spans="2:4" x14ac:dyDescent="0.3">
      <c r="B9" s="30">
        <v>100</v>
      </c>
      <c r="C9" s="30">
        <v>94.846429999999998</v>
      </c>
      <c r="D9" s="30">
        <v>87.168940000000006</v>
      </c>
    </row>
    <row r="10" spans="2:4" x14ac:dyDescent="0.3">
      <c r="B10" s="30">
        <v>100</v>
      </c>
      <c r="C10" s="30">
        <v>91.222880000000004</v>
      </c>
      <c r="D10" s="30">
        <v>82.183390000000003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7BCE-BE0E-4E33-874C-E1B406297B42}">
  <dimension ref="B4:D7"/>
  <sheetViews>
    <sheetView workbookViewId="0">
      <selection activeCell="B2" sqref="B2"/>
    </sheetView>
  </sheetViews>
  <sheetFormatPr defaultRowHeight="14.4" x14ac:dyDescent="0.3"/>
  <sheetData>
    <row r="4" spans="2:4" x14ac:dyDescent="0.3">
      <c r="B4" s="23" t="s">
        <v>290</v>
      </c>
      <c r="C4" s="23" t="s">
        <v>291</v>
      </c>
      <c r="D4" s="23" t="s">
        <v>292</v>
      </c>
    </row>
    <row r="5" spans="2:4" x14ac:dyDescent="0.3">
      <c r="B5" s="30">
        <v>11.76093</v>
      </c>
      <c r="C5" s="30">
        <v>59.749679999999998</v>
      </c>
      <c r="D5" s="30">
        <v>12.77089</v>
      </c>
    </row>
    <row r="6" spans="2:4" x14ac:dyDescent="0.3">
      <c r="B6" s="30">
        <v>11.76093</v>
      </c>
      <c r="C6" s="30">
        <v>58.531649999999999</v>
      </c>
      <c r="D6" s="30">
        <v>12.727119999999999</v>
      </c>
    </row>
    <row r="7" spans="2:4" x14ac:dyDescent="0.3">
      <c r="B7" s="30">
        <v>11.740769999999999</v>
      </c>
      <c r="C7" s="30">
        <v>53.718119999999999</v>
      </c>
      <c r="D7" s="30">
        <v>12.705299999999999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A47C-91A6-4C75-B36C-0AE2FE78A9A6}">
  <dimension ref="B2:J22"/>
  <sheetViews>
    <sheetView workbookViewId="0">
      <selection activeCell="C27" sqref="C27"/>
    </sheetView>
  </sheetViews>
  <sheetFormatPr defaultRowHeight="14.4" x14ac:dyDescent="0.3"/>
  <sheetData>
    <row r="2" spans="2:10" x14ac:dyDescent="0.3">
      <c r="B2" t="s">
        <v>309</v>
      </c>
      <c r="C2" s="8"/>
      <c r="D2" s="8" t="s">
        <v>144</v>
      </c>
      <c r="E2" s="8" t="s">
        <v>202</v>
      </c>
      <c r="F2" s="8" t="s">
        <v>203</v>
      </c>
      <c r="G2" s="8" t="s">
        <v>204</v>
      </c>
      <c r="H2" s="8" t="s">
        <v>205</v>
      </c>
      <c r="I2" s="8" t="s">
        <v>206</v>
      </c>
      <c r="J2" s="8" t="s">
        <v>207</v>
      </c>
    </row>
    <row r="3" spans="2:10" x14ac:dyDescent="0.3">
      <c r="B3" s="85" t="s">
        <v>307</v>
      </c>
      <c r="C3" s="85" t="s">
        <v>132</v>
      </c>
      <c r="D3" s="8">
        <v>0</v>
      </c>
      <c r="E3" s="8">
        <v>34.409999999999997</v>
      </c>
      <c r="F3" s="8">
        <v>45.36</v>
      </c>
      <c r="G3" s="8">
        <v>69.97</v>
      </c>
      <c r="H3" s="8">
        <v>138.88</v>
      </c>
      <c r="I3" s="8">
        <v>156.56</v>
      </c>
      <c r="J3" s="8">
        <v>186.96</v>
      </c>
    </row>
    <row r="4" spans="2:10" x14ac:dyDescent="0.3">
      <c r="B4" s="85"/>
      <c r="C4" s="85"/>
      <c r="D4" s="8">
        <v>0</v>
      </c>
      <c r="E4" s="8">
        <v>27.88</v>
      </c>
      <c r="F4" s="8">
        <v>49.29</v>
      </c>
      <c r="G4" s="8">
        <v>74.17</v>
      </c>
      <c r="H4" s="8">
        <v>141.32</v>
      </c>
      <c r="I4" s="8">
        <v>143.69</v>
      </c>
      <c r="J4" s="8">
        <v>159.83000000000001</v>
      </c>
    </row>
    <row r="5" spans="2:10" x14ac:dyDescent="0.3">
      <c r="B5" s="85"/>
      <c r="C5" s="85"/>
      <c r="D5" s="8">
        <v>0</v>
      </c>
      <c r="E5" s="8">
        <v>29.05</v>
      </c>
      <c r="F5" s="8">
        <v>45.24</v>
      </c>
      <c r="G5" s="8">
        <v>57.78</v>
      </c>
      <c r="H5" s="8">
        <v>90.08</v>
      </c>
      <c r="I5" s="8">
        <v>125.06</v>
      </c>
      <c r="J5" s="8">
        <v>198.15</v>
      </c>
    </row>
    <row r="6" spans="2:10" x14ac:dyDescent="0.3">
      <c r="B6" s="85"/>
      <c r="C6" s="85"/>
      <c r="D6" s="8">
        <v>0</v>
      </c>
      <c r="E6" s="8">
        <v>27.94</v>
      </c>
      <c r="F6" s="8">
        <v>46.99</v>
      </c>
      <c r="G6" s="8">
        <v>71.709999999999994</v>
      </c>
      <c r="H6" s="8">
        <v>134.85</v>
      </c>
      <c r="I6" s="8">
        <v>128.58000000000001</v>
      </c>
      <c r="J6" s="8">
        <v>186.96</v>
      </c>
    </row>
    <row r="7" spans="2:10" x14ac:dyDescent="0.3">
      <c r="B7" s="85"/>
      <c r="C7" s="85"/>
      <c r="D7" s="8">
        <v>0</v>
      </c>
      <c r="E7" s="8">
        <v>29.08</v>
      </c>
      <c r="F7" s="8">
        <v>38.71</v>
      </c>
      <c r="G7" s="8">
        <v>51.61</v>
      </c>
      <c r="H7" s="8">
        <v>88</v>
      </c>
      <c r="I7" s="8">
        <v>137.79</v>
      </c>
      <c r="J7" s="8">
        <v>187.03</v>
      </c>
    </row>
    <row r="8" spans="2:10" x14ac:dyDescent="0.3">
      <c r="B8" s="85"/>
      <c r="C8" s="85" t="s">
        <v>133</v>
      </c>
      <c r="D8" s="8">
        <v>0</v>
      </c>
      <c r="E8" s="8">
        <v>25.74</v>
      </c>
      <c r="F8" s="8">
        <v>31.47</v>
      </c>
      <c r="G8" s="8">
        <v>41.58</v>
      </c>
      <c r="H8" s="8">
        <v>54.22</v>
      </c>
      <c r="I8" s="8">
        <v>94.66</v>
      </c>
      <c r="J8" s="8">
        <v>126.29</v>
      </c>
    </row>
    <row r="9" spans="2:10" x14ac:dyDescent="0.3">
      <c r="B9" s="85"/>
      <c r="C9" s="85"/>
      <c r="D9" s="8">
        <v>0</v>
      </c>
      <c r="E9" s="8">
        <v>28.51</v>
      </c>
      <c r="F9" s="8">
        <v>55.42</v>
      </c>
      <c r="G9" s="8">
        <v>85.08</v>
      </c>
      <c r="H9" s="8">
        <v>131.22999999999999</v>
      </c>
      <c r="I9" s="8">
        <v>159.28</v>
      </c>
      <c r="J9" s="8">
        <v>217.91</v>
      </c>
    </row>
    <row r="10" spans="2:10" x14ac:dyDescent="0.3">
      <c r="B10" s="85"/>
      <c r="C10" s="85"/>
      <c r="D10" s="8">
        <v>0</v>
      </c>
      <c r="E10" s="8">
        <v>27.84</v>
      </c>
      <c r="F10" s="8">
        <v>43.56</v>
      </c>
      <c r="G10" s="8">
        <v>59.81</v>
      </c>
      <c r="H10" s="8">
        <v>88</v>
      </c>
      <c r="I10" s="8">
        <v>87.78</v>
      </c>
      <c r="J10" s="8">
        <v>77.489999999999995</v>
      </c>
    </row>
    <row r="11" spans="2:10" x14ac:dyDescent="0.3">
      <c r="B11" s="85"/>
      <c r="C11" s="85"/>
      <c r="D11" s="8">
        <v>0</v>
      </c>
      <c r="E11" s="8">
        <v>34.64</v>
      </c>
      <c r="F11" s="8">
        <v>43.73</v>
      </c>
      <c r="G11" s="8">
        <v>61.16</v>
      </c>
      <c r="H11" s="8">
        <v>89.06</v>
      </c>
      <c r="I11" s="8">
        <v>139.15</v>
      </c>
      <c r="J11" s="8">
        <v>107.59</v>
      </c>
    </row>
    <row r="12" spans="2:10" x14ac:dyDescent="0.3">
      <c r="B12" s="85"/>
      <c r="C12" s="85"/>
      <c r="D12" s="8">
        <v>0</v>
      </c>
      <c r="E12" s="8">
        <v>29.66</v>
      </c>
      <c r="F12" s="8">
        <v>51.94</v>
      </c>
      <c r="G12" s="8">
        <v>61.88</v>
      </c>
      <c r="H12" s="8">
        <v>93.03</v>
      </c>
      <c r="I12" s="8">
        <v>149.72</v>
      </c>
      <c r="J12" s="8">
        <v>184.74</v>
      </c>
    </row>
    <row r="13" spans="2:10" x14ac:dyDescent="0.3">
      <c r="B13" s="85" t="s">
        <v>308</v>
      </c>
      <c r="C13" s="85" t="s">
        <v>132</v>
      </c>
      <c r="D13" s="8">
        <v>0</v>
      </c>
      <c r="E13" s="8">
        <v>30.15</v>
      </c>
      <c r="F13" s="8">
        <v>45.24</v>
      </c>
      <c r="G13" s="8">
        <v>66.48</v>
      </c>
      <c r="H13" s="8">
        <v>131.94999999999999</v>
      </c>
      <c r="I13" s="8">
        <v>146.01</v>
      </c>
      <c r="J13" s="8">
        <v>189.31</v>
      </c>
    </row>
    <row r="14" spans="2:10" x14ac:dyDescent="0.3">
      <c r="B14" s="85"/>
      <c r="C14" s="85"/>
      <c r="D14" s="8">
        <v>0</v>
      </c>
      <c r="E14" s="8">
        <v>23.15</v>
      </c>
      <c r="F14" s="8">
        <v>57.83</v>
      </c>
      <c r="G14" s="8">
        <v>83.07</v>
      </c>
      <c r="H14" s="8">
        <v>116.87</v>
      </c>
      <c r="I14" s="8">
        <v>140.28</v>
      </c>
      <c r="J14" s="8">
        <v>206.84</v>
      </c>
    </row>
    <row r="15" spans="2:10" x14ac:dyDescent="0.3">
      <c r="B15" s="85"/>
      <c r="C15" s="85"/>
      <c r="D15" s="8">
        <v>0</v>
      </c>
      <c r="E15" s="8">
        <v>37.99</v>
      </c>
      <c r="F15" s="8">
        <v>46.91</v>
      </c>
      <c r="G15" s="8">
        <v>76.69</v>
      </c>
      <c r="H15" s="8">
        <v>81.72</v>
      </c>
      <c r="I15" s="8">
        <v>130.83000000000001</v>
      </c>
      <c r="J15" s="8">
        <v>128.81</v>
      </c>
    </row>
    <row r="16" spans="2:10" x14ac:dyDescent="0.3">
      <c r="B16" s="85"/>
      <c r="C16" s="85"/>
      <c r="D16" s="8">
        <v>0</v>
      </c>
      <c r="E16" s="8">
        <v>38.479999999999997</v>
      </c>
      <c r="F16" s="8">
        <v>48.59</v>
      </c>
      <c r="G16" s="8">
        <v>79.62</v>
      </c>
      <c r="H16" s="8">
        <v>101.48</v>
      </c>
      <c r="I16" s="8">
        <v>155.86000000000001</v>
      </c>
      <c r="J16" s="8">
        <v>239.96</v>
      </c>
    </row>
    <row r="17" spans="2:10" x14ac:dyDescent="0.3">
      <c r="B17" s="85"/>
      <c r="C17" s="85"/>
      <c r="D17" s="8">
        <v>0</v>
      </c>
      <c r="E17" s="8">
        <v>27.84</v>
      </c>
      <c r="F17" s="8">
        <v>36.64</v>
      </c>
      <c r="G17" s="8">
        <v>71.66</v>
      </c>
      <c r="H17" s="8">
        <v>122.74</v>
      </c>
      <c r="I17" s="8">
        <v>174.32</v>
      </c>
      <c r="J17" s="8">
        <v>203.69</v>
      </c>
    </row>
    <row r="18" spans="2:10" x14ac:dyDescent="0.3">
      <c r="B18" s="85"/>
      <c r="C18" s="85" t="s">
        <v>133</v>
      </c>
      <c r="D18" s="8">
        <v>0</v>
      </c>
      <c r="E18" s="8">
        <v>20.260000000000002</v>
      </c>
      <c r="F18" s="8">
        <v>30.54</v>
      </c>
      <c r="G18" s="8">
        <v>74.900000000000006</v>
      </c>
      <c r="H18" s="8">
        <v>126.29</v>
      </c>
      <c r="I18" s="8">
        <v>220.78</v>
      </c>
      <c r="J18" s="8">
        <v>321.42</v>
      </c>
    </row>
    <row r="19" spans="2:10" x14ac:dyDescent="0.3">
      <c r="B19" s="85"/>
      <c r="C19" s="85"/>
      <c r="D19" s="8">
        <v>0</v>
      </c>
      <c r="E19" s="8">
        <v>50.27</v>
      </c>
      <c r="F19" s="8">
        <v>83.53</v>
      </c>
      <c r="G19" s="8">
        <v>84.44</v>
      </c>
      <c r="H19" s="8">
        <v>129.41</v>
      </c>
      <c r="I19" s="8">
        <v>167.06</v>
      </c>
      <c r="J19" s="8">
        <v>179.59</v>
      </c>
    </row>
    <row r="20" spans="2:10" x14ac:dyDescent="0.3">
      <c r="B20" s="85"/>
      <c r="C20" s="85"/>
      <c r="D20" s="8">
        <v>0</v>
      </c>
      <c r="E20" s="8">
        <v>38.56</v>
      </c>
      <c r="F20" s="8">
        <v>53.57</v>
      </c>
      <c r="G20" s="8">
        <v>82.97</v>
      </c>
      <c r="H20" s="8">
        <v>106.73</v>
      </c>
      <c r="I20" s="8">
        <v>111.66</v>
      </c>
      <c r="J20" s="8">
        <v>166.25</v>
      </c>
    </row>
    <row r="21" spans="2:10" x14ac:dyDescent="0.3">
      <c r="B21" s="85"/>
      <c r="C21" s="85"/>
      <c r="D21" s="8">
        <v>0</v>
      </c>
      <c r="E21" s="8">
        <v>23.56</v>
      </c>
      <c r="F21" s="8">
        <v>51.1</v>
      </c>
      <c r="G21" s="8">
        <v>75.34</v>
      </c>
      <c r="H21" s="8">
        <v>107.37</v>
      </c>
      <c r="I21" s="8">
        <v>171.08</v>
      </c>
      <c r="J21" s="8">
        <v>200.95</v>
      </c>
    </row>
    <row r="22" spans="2:10" x14ac:dyDescent="0.3">
      <c r="B22" s="85"/>
      <c r="C22" s="85"/>
      <c r="D22" s="8">
        <v>0</v>
      </c>
      <c r="E22" s="8">
        <v>26.17</v>
      </c>
      <c r="F22" s="8">
        <v>39.42</v>
      </c>
      <c r="G22" s="8">
        <v>67.58</v>
      </c>
      <c r="H22" s="8">
        <v>119.87</v>
      </c>
      <c r="I22" s="8">
        <v>120.78</v>
      </c>
      <c r="J22" s="8">
        <v>164.22</v>
      </c>
    </row>
  </sheetData>
  <mergeCells count="6">
    <mergeCell ref="B3:B12"/>
    <mergeCell ref="C3:C7"/>
    <mergeCell ref="C8:C12"/>
    <mergeCell ref="B13:B22"/>
    <mergeCell ref="C13:C17"/>
    <mergeCell ref="C18:C22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8850-B7CE-42EB-A26E-F736155654AA}">
  <dimension ref="B3:C8"/>
  <sheetViews>
    <sheetView workbookViewId="0">
      <selection activeCell="E28" sqref="E28"/>
    </sheetView>
  </sheetViews>
  <sheetFormatPr defaultRowHeight="14.4" x14ac:dyDescent="0.3"/>
  <sheetData>
    <row r="3" spans="2:3" x14ac:dyDescent="0.3">
      <c r="B3" s="23" t="s">
        <v>293</v>
      </c>
      <c r="C3" s="31" t="s">
        <v>294</v>
      </c>
    </row>
    <row r="4" spans="2:3" x14ac:dyDescent="0.3">
      <c r="B4" s="30">
        <v>1504.9970000000001</v>
      </c>
      <c r="C4" s="30">
        <v>1636.9159999999999</v>
      </c>
    </row>
    <row r="5" spans="2:3" x14ac:dyDescent="0.3">
      <c r="B5" s="30">
        <v>1512.549</v>
      </c>
      <c r="C5" s="30">
        <v>1666.0029999999999</v>
      </c>
    </row>
    <row r="6" spans="2:3" x14ac:dyDescent="0.3">
      <c r="B6" s="30">
        <v>1455.1690000000001</v>
      </c>
      <c r="C6" s="30">
        <v>1661.2539999999999</v>
      </c>
    </row>
    <row r="7" spans="2:3" x14ac:dyDescent="0.3">
      <c r="B7" s="30">
        <v>1570.133</v>
      </c>
      <c r="C7" s="30">
        <v>1628.585</v>
      </c>
    </row>
    <row r="8" spans="2:3" x14ac:dyDescent="0.3">
      <c r="B8" s="30">
        <v>1625.9169999999999</v>
      </c>
      <c r="C8" s="30">
        <v>1644.2139999999999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0CAB-0AA9-491B-90B2-F7D1B81A7014}">
  <dimension ref="B3:C8"/>
  <sheetViews>
    <sheetView workbookViewId="0">
      <selection activeCell="B2" sqref="B2"/>
    </sheetView>
  </sheetViews>
  <sheetFormatPr defaultRowHeight="14.4" x14ac:dyDescent="0.3"/>
  <sheetData>
    <row r="3" spans="2:3" x14ac:dyDescent="0.3">
      <c r="B3" s="23" t="s">
        <v>293</v>
      </c>
      <c r="C3" s="31" t="s">
        <v>294</v>
      </c>
    </row>
    <row r="4" spans="2:3" x14ac:dyDescent="0.3">
      <c r="B4" s="30">
        <v>4.2691869479999998</v>
      </c>
      <c r="C4" s="30">
        <v>5.2231218000000004</v>
      </c>
    </row>
    <row r="5" spans="2:3" x14ac:dyDescent="0.3">
      <c r="B5" s="30">
        <v>3.0702400970000001</v>
      </c>
      <c r="C5" s="30">
        <v>6.1871913000000003</v>
      </c>
    </row>
    <row r="6" spans="2:3" x14ac:dyDescent="0.3">
      <c r="B6" s="30">
        <v>4.512318724</v>
      </c>
      <c r="C6" s="30">
        <v>4.1369598999999999</v>
      </c>
    </row>
    <row r="7" spans="2:3" x14ac:dyDescent="0.3">
      <c r="B7" s="30">
        <v>2.9628151410000001</v>
      </c>
      <c r="C7" s="30">
        <v>3.743852</v>
      </c>
    </row>
    <row r="8" spans="2:3" x14ac:dyDescent="0.3">
      <c r="B8" s="30">
        <v>2.356293838</v>
      </c>
      <c r="C8" s="30">
        <v>6.4935957999999996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4A92-49CB-4103-9A23-82E7EA658DA6}">
  <dimension ref="B3:F16"/>
  <sheetViews>
    <sheetView workbookViewId="0">
      <selection activeCell="B2" sqref="B2"/>
    </sheetView>
  </sheetViews>
  <sheetFormatPr defaultRowHeight="14.4" x14ac:dyDescent="0.3"/>
  <sheetData>
    <row r="3" spans="2:6" x14ac:dyDescent="0.3">
      <c r="B3" t="s">
        <v>296</v>
      </c>
      <c r="E3" t="s">
        <v>297</v>
      </c>
    </row>
    <row r="4" spans="2:6" x14ac:dyDescent="0.3">
      <c r="B4" s="15" t="s">
        <v>145</v>
      </c>
      <c r="C4" s="15" t="s">
        <v>217</v>
      </c>
      <c r="E4" s="15" t="s">
        <v>145</v>
      </c>
      <c r="F4" s="15" t="s">
        <v>217</v>
      </c>
    </row>
    <row r="5" spans="2:6" x14ac:dyDescent="0.3">
      <c r="B5" s="10">
        <v>8.9127930000000006</v>
      </c>
      <c r="C5" s="10">
        <v>13.295109999999999</v>
      </c>
      <c r="E5" s="10">
        <v>17.799589999999998</v>
      </c>
      <c r="F5" s="10">
        <v>27.094550000000002</v>
      </c>
    </row>
    <row r="6" spans="2:6" x14ac:dyDescent="0.3">
      <c r="B6" s="10">
        <v>10.47325</v>
      </c>
      <c r="C6" s="10">
        <v>13.854200000000001</v>
      </c>
      <c r="E6" s="10">
        <v>6.0575749999999999</v>
      </c>
      <c r="F6" s="10">
        <v>14.511340000000001</v>
      </c>
    </row>
    <row r="7" spans="2:6" x14ac:dyDescent="0.3">
      <c r="B7" s="10">
        <v>9.9305660000000007</v>
      </c>
      <c r="C7" s="10">
        <v>11.932510000000001</v>
      </c>
      <c r="E7" s="10">
        <v>6.7957999999999998</v>
      </c>
      <c r="F7" s="10">
        <v>10.242150000000001</v>
      </c>
    </row>
    <row r="8" spans="2:6" x14ac:dyDescent="0.3">
      <c r="B8" s="10">
        <v>10.691190000000001</v>
      </c>
      <c r="C8" s="10">
        <v>20.210149999999999</v>
      </c>
      <c r="E8" s="10">
        <v>5.2263010000000003</v>
      </c>
      <c r="F8" s="10">
        <v>8.0544370000000001</v>
      </c>
    </row>
    <row r="9" spans="2:6" x14ac:dyDescent="0.3">
      <c r="B9" s="10">
        <v>4.1882999999999999</v>
      </c>
      <c r="C9" s="10">
        <v>10.74639</v>
      </c>
      <c r="E9" s="10">
        <v>3.7397399999999998</v>
      </c>
      <c r="F9" s="10">
        <v>3.5156610000000001</v>
      </c>
    </row>
    <row r="11" spans="2:6" x14ac:dyDescent="0.3">
      <c r="B11" t="s">
        <v>298</v>
      </c>
      <c r="E11" t="s">
        <v>299</v>
      </c>
    </row>
    <row r="12" spans="2:6" x14ac:dyDescent="0.3">
      <c r="B12" s="15" t="s">
        <v>145</v>
      </c>
      <c r="C12" s="15" t="s">
        <v>217</v>
      </c>
      <c r="E12" s="15" t="s">
        <v>145</v>
      </c>
      <c r="F12" s="15" t="s">
        <v>217</v>
      </c>
    </row>
    <row r="13" spans="2:6" x14ac:dyDescent="0.3">
      <c r="B13" s="10">
        <v>30.77779</v>
      </c>
      <c r="C13" s="10">
        <v>32.544530000000002</v>
      </c>
      <c r="E13" s="10">
        <v>15.703480000000001</v>
      </c>
      <c r="F13" s="10">
        <v>19.832170000000001</v>
      </c>
    </row>
    <row r="14" spans="2:6" x14ac:dyDescent="0.3">
      <c r="B14" s="10">
        <v>9.2082350000000002</v>
      </c>
      <c r="C14" s="10">
        <v>10.03336</v>
      </c>
      <c r="E14" s="10">
        <v>11.02665</v>
      </c>
      <c r="F14" s="10">
        <v>12.54147</v>
      </c>
    </row>
    <row r="15" spans="2:6" x14ac:dyDescent="0.3">
      <c r="B15" s="10">
        <v>4.4323699999999997</v>
      </c>
      <c r="C15" s="10">
        <v>4.2099219999999997</v>
      </c>
      <c r="E15" s="10">
        <v>7.6633490000000002</v>
      </c>
      <c r="F15" s="10">
        <v>14.711959999999999</v>
      </c>
    </row>
    <row r="16" spans="2:6" x14ac:dyDescent="0.3">
      <c r="B16" s="10">
        <v>7.7029100000000001</v>
      </c>
      <c r="C16" s="10">
        <v>7.5200240000000003</v>
      </c>
      <c r="E16" s="10">
        <v>9.9647129999999997</v>
      </c>
      <c r="F16" s="10">
        <v>17.317440000000001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AD7B-334B-46AC-8B39-181BA55D7D27}">
  <dimension ref="B2:F10"/>
  <sheetViews>
    <sheetView workbookViewId="0">
      <selection activeCell="B2" sqref="B2"/>
    </sheetView>
  </sheetViews>
  <sheetFormatPr defaultRowHeight="14.4" x14ac:dyDescent="0.3"/>
  <sheetData>
    <row r="2" spans="2:6" x14ac:dyDescent="0.3">
      <c r="B2" s="44"/>
    </row>
    <row r="4" spans="2:6" x14ac:dyDescent="0.3">
      <c r="B4" s="22" t="s">
        <v>155</v>
      </c>
      <c r="C4" s="22" t="s">
        <v>300</v>
      </c>
      <c r="E4" s="22" t="s">
        <v>157</v>
      </c>
      <c r="F4" s="22" t="s">
        <v>158</v>
      </c>
    </row>
    <row r="5" spans="2:6" x14ac:dyDescent="0.3">
      <c r="B5" s="23" t="s">
        <v>217</v>
      </c>
      <c r="C5" s="23" t="s">
        <v>217</v>
      </c>
      <c r="E5" s="23" t="s">
        <v>217</v>
      </c>
      <c r="F5" s="23" t="s">
        <v>217</v>
      </c>
    </row>
    <row r="6" spans="2:6" x14ac:dyDescent="0.3">
      <c r="B6" s="23">
        <v>13.295109999999999</v>
      </c>
      <c r="C6" s="23">
        <v>27.094550000000002</v>
      </c>
      <c r="E6" s="23">
        <v>32.544530000000002</v>
      </c>
      <c r="F6" s="23">
        <v>19.832170000000001</v>
      </c>
    </row>
    <row r="7" spans="2:6" x14ac:dyDescent="0.3">
      <c r="B7" s="23">
        <v>13.854200000000001</v>
      </c>
      <c r="C7" s="23">
        <v>14.511340000000001</v>
      </c>
      <c r="E7" s="23">
        <v>10.03336</v>
      </c>
      <c r="F7" s="23">
        <v>12.54147</v>
      </c>
    </row>
    <row r="8" spans="2:6" x14ac:dyDescent="0.3">
      <c r="B8" s="23">
        <v>11.932510000000001</v>
      </c>
      <c r="C8" s="23">
        <v>10.242150000000001</v>
      </c>
      <c r="E8" s="23">
        <v>4.2099219999999997</v>
      </c>
      <c r="F8" s="23">
        <v>14.711959999999999</v>
      </c>
    </row>
    <row r="9" spans="2:6" x14ac:dyDescent="0.3">
      <c r="B9" s="23">
        <v>20.210149999999999</v>
      </c>
      <c r="C9" s="23">
        <v>8.0544370000000001</v>
      </c>
      <c r="E9" s="23">
        <v>7.5200240000000003</v>
      </c>
      <c r="F9" s="23">
        <v>17.317440000000001</v>
      </c>
    </row>
    <row r="10" spans="2:6" x14ac:dyDescent="0.3">
      <c r="B10" s="23">
        <v>10.74639</v>
      </c>
      <c r="C10" s="23">
        <v>3.5156610000000001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7B6E-E30E-4D0F-8D9E-1E3C5F1ED7B3}">
  <dimension ref="B4:D7"/>
  <sheetViews>
    <sheetView workbookViewId="0">
      <selection activeCell="F16" sqref="F16"/>
    </sheetView>
  </sheetViews>
  <sheetFormatPr defaultRowHeight="14.4" x14ac:dyDescent="0.3"/>
  <sheetData>
    <row r="4" spans="2:4" ht="15.6" x14ac:dyDescent="0.3">
      <c r="B4" s="30" t="s">
        <v>301</v>
      </c>
      <c r="C4" s="30" t="s">
        <v>302</v>
      </c>
      <c r="D4" s="30" t="s">
        <v>303</v>
      </c>
    </row>
    <row r="5" spans="2:4" x14ac:dyDescent="0.3">
      <c r="B5" s="30">
        <v>14.8</v>
      </c>
      <c r="C5" s="30">
        <v>85.7</v>
      </c>
      <c r="D5" s="30">
        <v>25.4</v>
      </c>
    </row>
    <row r="6" spans="2:4" x14ac:dyDescent="0.3">
      <c r="B6" s="30">
        <v>13.6</v>
      </c>
      <c r="C6" s="30">
        <v>85.5</v>
      </c>
      <c r="D6" s="30">
        <v>24.5</v>
      </c>
    </row>
    <row r="7" spans="2:4" x14ac:dyDescent="0.3">
      <c r="B7" s="30">
        <v>14.3</v>
      </c>
      <c r="C7" s="30">
        <v>85.2</v>
      </c>
      <c r="D7" s="30">
        <v>28.7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F59B-C35D-49E7-90FF-BB6ADD3FC13B}">
  <dimension ref="B4:D52"/>
  <sheetViews>
    <sheetView workbookViewId="0">
      <selection activeCell="F11" sqref="F11"/>
    </sheetView>
  </sheetViews>
  <sheetFormatPr defaultRowHeight="14.4" x14ac:dyDescent="0.3"/>
  <sheetData>
    <row r="4" spans="2:4" x14ac:dyDescent="0.3">
      <c r="B4" s="13"/>
      <c r="C4" s="24" t="s">
        <v>260</v>
      </c>
      <c r="D4" s="24" t="s">
        <v>261</v>
      </c>
    </row>
    <row r="5" spans="2:4" x14ac:dyDescent="0.3">
      <c r="B5" s="85" t="s">
        <v>343</v>
      </c>
      <c r="C5" s="24">
        <v>50.6</v>
      </c>
      <c r="D5" s="24">
        <v>31.3</v>
      </c>
    </row>
    <row r="6" spans="2:4" x14ac:dyDescent="0.3">
      <c r="B6" s="85"/>
      <c r="C6" s="24">
        <v>51</v>
      </c>
      <c r="D6" s="24">
        <v>28.4</v>
      </c>
    </row>
    <row r="7" spans="2:4" x14ac:dyDescent="0.3">
      <c r="B7" s="85"/>
      <c r="C7" s="24">
        <v>46.2</v>
      </c>
      <c r="D7" s="24">
        <v>27.6</v>
      </c>
    </row>
    <row r="9" spans="2:4" x14ac:dyDescent="0.3">
      <c r="C9" s="86" t="s">
        <v>400</v>
      </c>
      <c r="D9" s="86"/>
    </row>
    <row r="10" spans="2:4" x14ac:dyDescent="0.3">
      <c r="C10" s="15" t="s">
        <v>260</v>
      </c>
      <c r="D10" s="15" t="s">
        <v>261</v>
      </c>
    </row>
    <row r="11" spans="2:4" x14ac:dyDescent="0.3">
      <c r="C11" s="10">
        <v>257.61</v>
      </c>
      <c r="D11" s="10">
        <v>225.01</v>
      </c>
    </row>
    <row r="12" spans="2:4" x14ac:dyDescent="0.3">
      <c r="C12" s="10">
        <v>240.2</v>
      </c>
      <c r="D12" s="10">
        <v>179.33</v>
      </c>
    </row>
    <row r="13" spans="2:4" x14ac:dyDescent="0.3">
      <c r="C13" s="10">
        <v>232.19</v>
      </c>
      <c r="D13" s="10">
        <v>194.87</v>
      </c>
    </row>
    <row r="14" spans="2:4" x14ac:dyDescent="0.3">
      <c r="C14" s="10">
        <v>274.27999999999997</v>
      </c>
      <c r="D14" s="10">
        <v>215.76</v>
      </c>
    </row>
    <row r="15" spans="2:4" x14ac:dyDescent="0.3">
      <c r="C15" s="10">
        <v>245</v>
      </c>
      <c r="D15" s="10">
        <v>218.05</v>
      </c>
    </row>
    <row r="16" spans="2:4" x14ac:dyDescent="0.3">
      <c r="C16" s="10">
        <v>272.75</v>
      </c>
      <c r="D16" s="10">
        <v>210.92</v>
      </c>
    </row>
    <row r="17" spans="3:4" x14ac:dyDescent="0.3">
      <c r="C17" s="10">
        <v>186.77</v>
      </c>
      <c r="D17" s="10">
        <v>201.92</v>
      </c>
    </row>
    <row r="18" spans="3:4" x14ac:dyDescent="0.3">
      <c r="C18" s="10">
        <v>287.63</v>
      </c>
      <c r="D18" s="10">
        <v>145.47</v>
      </c>
    </row>
    <row r="19" spans="3:4" x14ac:dyDescent="0.3">
      <c r="C19" s="10">
        <v>280.97000000000003</v>
      </c>
      <c r="D19" s="10">
        <v>195.43</v>
      </c>
    </row>
    <row r="20" spans="3:4" x14ac:dyDescent="0.3">
      <c r="C20" s="10">
        <v>279.24</v>
      </c>
      <c r="D20" s="10">
        <v>145.88</v>
      </c>
    </row>
    <row r="21" spans="3:4" x14ac:dyDescent="0.3">
      <c r="C21" s="10">
        <v>207.09</v>
      </c>
      <c r="D21" s="10">
        <v>246.28</v>
      </c>
    </row>
    <row r="22" spans="3:4" x14ac:dyDescent="0.3">
      <c r="C22" s="10">
        <v>293.24</v>
      </c>
      <c r="D22" s="10">
        <v>290.61</v>
      </c>
    </row>
    <row r="23" spans="3:4" x14ac:dyDescent="0.3">
      <c r="C23" s="10">
        <v>261.83999999999997</v>
      </c>
      <c r="D23" s="10">
        <v>207</v>
      </c>
    </row>
    <row r="24" spans="3:4" x14ac:dyDescent="0.3">
      <c r="C24" s="10">
        <v>279.93</v>
      </c>
      <c r="D24" s="10">
        <v>211.9</v>
      </c>
    </row>
    <row r="25" spans="3:4" x14ac:dyDescent="0.3">
      <c r="C25" s="10">
        <v>254.34</v>
      </c>
      <c r="D25" s="10">
        <v>224.09</v>
      </c>
    </row>
    <row r="26" spans="3:4" x14ac:dyDescent="0.3">
      <c r="C26" s="10">
        <v>243.72</v>
      </c>
      <c r="D26" s="10">
        <v>185.82</v>
      </c>
    </row>
    <row r="27" spans="3:4" x14ac:dyDescent="0.3">
      <c r="C27" s="10">
        <v>235.03</v>
      </c>
      <c r="D27" s="10">
        <v>198.8</v>
      </c>
    </row>
    <row r="28" spans="3:4" x14ac:dyDescent="0.3">
      <c r="C28" s="10">
        <v>271.79000000000002</v>
      </c>
      <c r="D28" s="10">
        <v>215.93</v>
      </c>
    </row>
    <row r="29" spans="3:4" x14ac:dyDescent="0.3">
      <c r="C29" s="10">
        <v>243.72</v>
      </c>
      <c r="D29" s="10">
        <v>221.25</v>
      </c>
    </row>
    <row r="30" spans="3:4" x14ac:dyDescent="0.3">
      <c r="C30" s="10">
        <v>275.31</v>
      </c>
      <c r="D30" s="10">
        <v>215.48</v>
      </c>
    </row>
    <row r="31" spans="3:4" x14ac:dyDescent="0.3">
      <c r="C31" s="10">
        <v>186.67</v>
      </c>
      <c r="D31" s="10">
        <v>203.24</v>
      </c>
    </row>
    <row r="32" spans="3:4" x14ac:dyDescent="0.3">
      <c r="C32" s="10">
        <v>287.29000000000002</v>
      </c>
      <c r="D32" s="10">
        <v>157.84</v>
      </c>
    </row>
    <row r="33" spans="3:4" x14ac:dyDescent="0.3">
      <c r="C33" s="10">
        <v>281.52999999999997</v>
      </c>
      <c r="D33" s="10">
        <v>200.5</v>
      </c>
    </row>
    <row r="34" spans="3:4" x14ac:dyDescent="0.3">
      <c r="C34" s="10">
        <v>274.02999999999997</v>
      </c>
      <c r="D34" s="10">
        <v>152.97</v>
      </c>
    </row>
    <row r="35" spans="3:4" x14ac:dyDescent="0.3">
      <c r="C35" s="10">
        <v>216.42</v>
      </c>
      <c r="D35" s="10">
        <v>238.56</v>
      </c>
    </row>
    <row r="36" spans="3:4" x14ac:dyDescent="0.3">
      <c r="C36" s="10">
        <v>289.95999999999998</v>
      </c>
      <c r="D36" s="10">
        <v>282.85000000000002</v>
      </c>
    </row>
    <row r="37" spans="3:4" x14ac:dyDescent="0.3">
      <c r="C37" s="10">
        <v>264.48</v>
      </c>
      <c r="D37" s="10">
        <v>211.14</v>
      </c>
    </row>
    <row r="38" spans="3:4" x14ac:dyDescent="0.3">
      <c r="C38" s="10">
        <v>284.45999999999998</v>
      </c>
      <c r="D38" s="10">
        <v>208.49</v>
      </c>
    </row>
    <row r="39" spans="3:4" x14ac:dyDescent="0.3">
      <c r="C39" s="10">
        <v>251.41</v>
      </c>
      <c r="D39" s="10">
        <v>222.7</v>
      </c>
    </row>
    <row r="40" spans="3:4" x14ac:dyDescent="0.3">
      <c r="C40" s="10">
        <v>249.49</v>
      </c>
      <c r="D40" s="10">
        <v>189.57</v>
      </c>
    </row>
    <row r="41" spans="3:4" x14ac:dyDescent="0.3">
      <c r="C41" s="10">
        <v>237.35</v>
      </c>
      <c r="D41" s="10">
        <v>199.89</v>
      </c>
    </row>
    <row r="42" spans="3:4" x14ac:dyDescent="0.3">
      <c r="C42" s="10">
        <v>270.81</v>
      </c>
      <c r="D42" s="10">
        <v>216.42</v>
      </c>
    </row>
    <row r="43" spans="3:4" x14ac:dyDescent="0.3">
      <c r="C43" s="10">
        <v>241.98</v>
      </c>
      <c r="D43" s="10">
        <v>221.59</v>
      </c>
    </row>
    <row r="44" spans="3:4" x14ac:dyDescent="0.3">
      <c r="C44" s="10">
        <v>278.88</v>
      </c>
      <c r="D44" s="10">
        <v>216.21</v>
      </c>
    </row>
    <row r="45" spans="3:4" x14ac:dyDescent="0.3">
      <c r="C45" s="10">
        <v>187.35</v>
      </c>
      <c r="D45" s="10">
        <v>204.59</v>
      </c>
    </row>
    <row r="46" spans="3:4" x14ac:dyDescent="0.3">
      <c r="C46" s="10">
        <v>286.33</v>
      </c>
      <c r="D46" s="10">
        <v>162.65</v>
      </c>
    </row>
    <row r="47" spans="3:4" x14ac:dyDescent="0.3">
      <c r="C47" s="10">
        <v>280.87</v>
      </c>
      <c r="D47" s="10">
        <v>201.46</v>
      </c>
    </row>
    <row r="48" spans="3:4" x14ac:dyDescent="0.3">
      <c r="C48" s="10">
        <v>270.45999999999998</v>
      </c>
      <c r="D48" s="10">
        <v>154.75</v>
      </c>
    </row>
    <row r="49" spans="3:4" x14ac:dyDescent="0.3">
      <c r="C49" s="10">
        <v>223.33</v>
      </c>
      <c r="D49" s="10">
        <v>243.78</v>
      </c>
    </row>
    <row r="50" spans="3:4" x14ac:dyDescent="0.3">
      <c r="C50" s="10">
        <v>297.36</v>
      </c>
      <c r="D50" s="10">
        <v>280.66000000000003</v>
      </c>
    </row>
    <row r="51" spans="3:4" x14ac:dyDescent="0.3">
      <c r="C51" s="10">
        <v>273.8</v>
      </c>
      <c r="D51" s="10">
        <v>219.67</v>
      </c>
    </row>
    <row r="52" spans="3:4" x14ac:dyDescent="0.3">
      <c r="C52" s="10">
        <v>287.64</v>
      </c>
      <c r="D52" s="10">
        <v>206.07</v>
      </c>
    </row>
  </sheetData>
  <mergeCells count="2">
    <mergeCell ref="B5:B7"/>
    <mergeCell ref="C9:D9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233D-E8F5-4F68-899A-53333DA76BE6}">
  <dimension ref="A2:AD37"/>
  <sheetViews>
    <sheetView workbookViewId="0">
      <selection activeCell="B2" sqref="B2"/>
    </sheetView>
  </sheetViews>
  <sheetFormatPr defaultRowHeight="14.4" x14ac:dyDescent="0.3"/>
  <sheetData>
    <row r="2" spans="1:30" x14ac:dyDescent="0.3">
      <c r="C2" t="s">
        <v>107</v>
      </c>
    </row>
    <row r="3" spans="1:30" x14ac:dyDescent="0.3">
      <c r="A3" s="26"/>
      <c r="C3" s="8"/>
      <c r="D3" s="22" t="s">
        <v>144</v>
      </c>
      <c r="E3" s="22" t="s">
        <v>202</v>
      </c>
      <c r="F3" s="22" t="s">
        <v>203</v>
      </c>
      <c r="G3" s="22" t="s">
        <v>204</v>
      </c>
      <c r="H3" s="22" t="s">
        <v>205</v>
      </c>
      <c r="I3" s="22" t="s">
        <v>206</v>
      </c>
      <c r="J3" s="22" t="s">
        <v>207</v>
      </c>
      <c r="K3" s="13"/>
    </row>
    <row r="4" spans="1:30" x14ac:dyDescent="0.3">
      <c r="A4" s="17"/>
      <c r="C4" s="85" t="s">
        <v>223</v>
      </c>
      <c r="D4" s="19">
        <v>0</v>
      </c>
      <c r="E4" s="19">
        <v>45.36</v>
      </c>
      <c r="F4" s="19">
        <v>68.930000000000007</v>
      </c>
      <c r="G4" s="19">
        <v>113.26</v>
      </c>
      <c r="H4" s="19">
        <v>231.84</v>
      </c>
      <c r="I4" s="19">
        <v>329.07</v>
      </c>
      <c r="J4" s="19">
        <v>441.97</v>
      </c>
      <c r="K4" s="17"/>
      <c r="U4" s="17"/>
      <c r="V4" s="17"/>
    </row>
    <row r="5" spans="1:30" x14ac:dyDescent="0.3">
      <c r="A5" s="17"/>
      <c r="C5" s="85"/>
      <c r="D5" s="19">
        <v>0</v>
      </c>
      <c r="E5" s="19">
        <v>39.32</v>
      </c>
      <c r="F5" s="19">
        <v>48.58</v>
      </c>
      <c r="G5" s="19">
        <v>113.25</v>
      </c>
      <c r="H5" s="19">
        <v>285.61</v>
      </c>
      <c r="I5" s="19">
        <v>285.06</v>
      </c>
      <c r="J5" s="19">
        <v>484.07</v>
      </c>
      <c r="K5" s="17"/>
      <c r="U5" s="17"/>
      <c r="V5" s="17"/>
    </row>
    <row r="6" spans="1:30" x14ac:dyDescent="0.3">
      <c r="A6" s="17"/>
      <c r="C6" s="85"/>
      <c r="D6" s="19">
        <v>0</v>
      </c>
      <c r="E6" s="19">
        <v>39.36</v>
      </c>
      <c r="F6" s="19">
        <v>67.77</v>
      </c>
      <c r="G6" s="19">
        <v>154.35</v>
      </c>
      <c r="H6" s="19">
        <v>286.72000000000003</v>
      </c>
      <c r="I6" s="19">
        <v>359.11</v>
      </c>
      <c r="J6" s="19">
        <v>408.83</v>
      </c>
      <c r="K6" s="17"/>
      <c r="U6" s="17"/>
      <c r="V6" s="17"/>
    </row>
    <row r="7" spans="1:30" x14ac:dyDescent="0.3">
      <c r="C7" s="85"/>
      <c r="D7" s="19">
        <v>0</v>
      </c>
      <c r="E7" s="19">
        <v>18.850000000000001</v>
      </c>
      <c r="F7" s="19">
        <v>35.29</v>
      </c>
      <c r="G7" s="19">
        <v>74</v>
      </c>
      <c r="H7" s="19">
        <v>98.06</v>
      </c>
      <c r="I7" s="19">
        <v>120.34</v>
      </c>
      <c r="J7" s="19">
        <v>193.27</v>
      </c>
      <c r="K7" s="17"/>
      <c r="U7" s="17"/>
      <c r="V7" s="17"/>
    </row>
    <row r="8" spans="1:30" x14ac:dyDescent="0.3">
      <c r="C8" s="85"/>
      <c r="D8" s="19">
        <v>0</v>
      </c>
      <c r="E8" s="19">
        <v>42.75</v>
      </c>
      <c r="F8" s="19">
        <v>64.88</v>
      </c>
      <c r="G8" s="19">
        <v>116.58</v>
      </c>
      <c r="H8" s="19">
        <v>182.3</v>
      </c>
      <c r="I8" s="19">
        <v>201.92</v>
      </c>
      <c r="J8" s="19">
        <v>369.45</v>
      </c>
      <c r="K8" s="17"/>
      <c r="U8" s="17"/>
      <c r="V8" s="17"/>
    </row>
    <row r="9" spans="1:30" x14ac:dyDescent="0.3">
      <c r="C9" s="85" t="s">
        <v>224</v>
      </c>
      <c r="D9" s="19">
        <v>0</v>
      </c>
      <c r="E9" s="19">
        <v>31.47</v>
      </c>
      <c r="F9" s="19">
        <v>63.73</v>
      </c>
      <c r="G9" s="19">
        <v>111.85</v>
      </c>
      <c r="H9" s="19">
        <v>165.61</v>
      </c>
      <c r="I9" s="19">
        <v>234.33</v>
      </c>
      <c r="J9" s="19">
        <v>251.43</v>
      </c>
      <c r="K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x14ac:dyDescent="0.3">
      <c r="A10" s="26"/>
      <c r="C10" s="85"/>
      <c r="D10" s="8">
        <v>0</v>
      </c>
      <c r="E10" s="8">
        <v>29.66</v>
      </c>
      <c r="F10" s="8">
        <v>44.6</v>
      </c>
      <c r="G10" s="8">
        <v>67.86</v>
      </c>
      <c r="H10" s="8">
        <v>127.59</v>
      </c>
      <c r="I10" s="8">
        <v>190.39</v>
      </c>
      <c r="J10" s="8">
        <v>222.58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x14ac:dyDescent="0.3">
      <c r="A11" s="17"/>
      <c r="C11" s="85"/>
      <c r="D11" s="8">
        <v>0</v>
      </c>
      <c r="E11" s="8">
        <v>31.93</v>
      </c>
      <c r="F11" s="8">
        <v>54.49</v>
      </c>
      <c r="G11" s="8">
        <v>90.52</v>
      </c>
      <c r="H11" s="8">
        <v>147.96</v>
      </c>
      <c r="I11" s="8">
        <v>169.07</v>
      </c>
      <c r="J11" s="8">
        <v>188.04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x14ac:dyDescent="0.3">
      <c r="A12" s="17"/>
      <c r="C12" s="85"/>
      <c r="D12" s="8">
        <v>0</v>
      </c>
      <c r="E12" s="8">
        <v>43.56</v>
      </c>
      <c r="F12" s="8">
        <v>69.709999999999994</v>
      </c>
      <c r="G12" s="8">
        <v>78.34</v>
      </c>
      <c r="H12" s="8">
        <v>141.58000000000001</v>
      </c>
      <c r="I12" s="8">
        <v>217.37</v>
      </c>
      <c r="J12" s="8">
        <v>214.31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x14ac:dyDescent="0.3">
      <c r="A13" s="17"/>
      <c r="C13" s="85"/>
      <c r="D13" s="8">
        <v>0</v>
      </c>
      <c r="E13" s="8">
        <v>52.81</v>
      </c>
      <c r="F13" s="8">
        <v>56.71</v>
      </c>
      <c r="G13" s="8">
        <v>85.2</v>
      </c>
      <c r="H13" s="8">
        <v>108.57</v>
      </c>
      <c r="I13" s="8">
        <v>130.25</v>
      </c>
      <c r="J13" s="8">
        <v>164.9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x14ac:dyDescent="0.3">
      <c r="C14" s="85" t="s">
        <v>266</v>
      </c>
      <c r="D14" s="8">
        <v>0</v>
      </c>
      <c r="E14" s="8">
        <v>25.66</v>
      </c>
      <c r="F14" s="8">
        <v>49.83</v>
      </c>
      <c r="G14" s="8">
        <v>121.54</v>
      </c>
      <c r="H14" s="8">
        <v>268.08</v>
      </c>
      <c r="I14" s="8">
        <v>359.39</v>
      </c>
      <c r="J14" s="8">
        <v>368.98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x14ac:dyDescent="0.3">
      <c r="C15" s="85"/>
      <c r="D15" s="8">
        <v>0</v>
      </c>
      <c r="E15" s="8">
        <v>37.32</v>
      </c>
      <c r="F15" s="8">
        <v>37.200000000000003</v>
      </c>
      <c r="G15" s="8">
        <v>76.45</v>
      </c>
      <c r="H15" s="8">
        <v>182.46</v>
      </c>
      <c r="I15" s="8">
        <v>227.59</v>
      </c>
      <c r="J15" s="8">
        <v>304.23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x14ac:dyDescent="0.3">
      <c r="C16" s="85"/>
      <c r="D16" s="8">
        <v>0</v>
      </c>
      <c r="E16" s="8">
        <v>43.1</v>
      </c>
      <c r="F16" s="8">
        <v>53.62</v>
      </c>
      <c r="G16" s="8">
        <v>113.25</v>
      </c>
      <c r="H16" s="8">
        <v>152.68</v>
      </c>
      <c r="I16" s="8">
        <v>236.04</v>
      </c>
      <c r="J16" s="8">
        <v>312.19</v>
      </c>
    </row>
    <row r="17" spans="1:22" x14ac:dyDescent="0.3">
      <c r="A17" s="26"/>
      <c r="C17" s="85"/>
      <c r="D17" s="8">
        <v>0</v>
      </c>
      <c r="E17" s="8">
        <v>43.56</v>
      </c>
      <c r="F17" s="8">
        <v>42.07</v>
      </c>
      <c r="G17" s="8">
        <v>115.68</v>
      </c>
      <c r="H17" s="8">
        <v>179.19</v>
      </c>
      <c r="I17" s="8">
        <v>266.64999999999998</v>
      </c>
      <c r="J17" s="8">
        <v>311.5</v>
      </c>
    </row>
    <row r="18" spans="1:22" ht="14.4" customHeight="1" x14ac:dyDescent="0.3">
      <c r="A18" s="17"/>
      <c r="C18" s="85"/>
      <c r="D18" s="8">
        <v>0</v>
      </c>
      <c r="E18" s="8">
        <v>60.94</v>
      </c>
      <c r="F18" s="8">
        <v>58.79</v>
      </c>
      <c r="G18" s="8">
        <v>141.55000000000001</v>
      </c>
      <c r="H18" s="8">
        <v>251.66</v>
      </c>
      <c r="I18" s="8">
        <v>332.9</v>
      </c>
      <c r="J18" s="8">
        <v>472.55</v>
      </c>
    </row>
    <row r="19" spans="1:22" x14ac:dyDescent="0.3">
      <c r="A19" s="17"/>
      <c r="C19" s="85" t="s">
        <v>267</v>
      </c>
      <c r="D19" s="8">
        <v>0</v>
      </c>
      <c r="E19" s="8">
        <v>31.47</v>
      </c>
      <c r="F19" s="8">
        <v>63.73</v>
      </c>
      <c r="G19" s="8">
        <v>111.85</v>
      </c>
      <c r="H19" s="8">
        <v>165.61</v>
      </c>
      <c r="I19" s="8">
        <v>234.33</v>
      </c>
      <c r="J19" s="8">
        <v>216.8</v>
      </c>
    </row>
    <row r="20" spans="1:22" x14ac:dyDescent="0.3">
      <c r="A20" s="17"/>
      <c r="C20" s="85"/>
      <c r="D20" s="8">
        <v>0</v>
      </c>
      <c r="E20" s="8">
        <v>29.66</v>
      </c>
      <c r="F20" s="8">
        <v>44.6</v>
      </c>
      <c r="G20" s="8">
        <v>67.86</v>
      </c>
      <c r="H20" s="8">
        <v>127.59</v>
      </c>
      <c r="I20" s="8">
        <v>190.39</v>
      </c>
      <c r="J20" s="8">
        <v>222.58</v>
      </c>
    </row>
    <row r="21" spans="1:22" x14ac:dyDescent="0.3">
      <c r="A21" s="17"/>
      <c r="C21" s="85"/>
      <c r="D21" s="8">
        <v>0</v>
      </c>
      <c r="E21" s="8">
        <v>31.93</v>
      </c>
      <c r="F21" s="8">
        <v>54.49</v>
      </c>
      <c r="G21" s="8">
        <v>90.52</v>
      </c>
      <c r="H21" s="8">
        <v>147.96</v>
      </c>
      <c r="I21" s="8">
        <v>169.07</v>
      </c>
      <c r="J21" s="8">
        <v>188.04</v>
      </c>
    </row>
    <row r="22" spans="1:22" x14ac:dyDescent="0.3">
      <c r="C22" s="85"/>
      <c r="D22" s="8">
        <v>0</v>
      </c>
      <c r="E22" s="8">
        <v>43.56</v>
      </c>
      <c r="F22" s="8">
        <v>69.709999999999994</v>
      </c>
      <c r="G22" s="8">
        <v>78.34</v>
      </c>
      <c r="H22" s="8">
        <v>141.58000000000001</v>
      </c>
      <c r="I22" s="8">
        <v>217.37</v>
      </c>
      <c r="J22" s="8">
        <v>214.31</v>
      </c>
    </row>
    <row r="23" spans="1:22" x14ac:dyDescent="0.3">
      <c r="C23" s="85"/>
      <c r="D23" s="8">
        <v>0</v>
      </c>
      <c r="E23" s="8">
        <v>52.81</v>
      </c>
      <c r="F23" s="8">
        <v>56.71</v>
      </c>
      <c r="G23" s="8">
        <v>85.2</v>
      </c>
      <c r="H23" s="8">
        <v>108.57</v>
      </c>
      <c r="I23" s="8">
        <v>130.25</v>
      </c>
      <c r="J23" s="8">
        <v>149.63</v>
      </c>
    </row>
    <row r="25" spans="1:22" x14ac:dyDescent="0.3">
      <c r="A25" s="43"/>
    </row>
    <row r="26" spans="1:22" x14ac:dyDescent="0.3">
      <c r="A26" s="17"/>
      <c r="K26" s="13"/>
    </row>
    <row r="27" spans="1:22" x14ac:dyDescent="0.3">
      <c r="A27" s="17"/>
      <c r="K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3">
      <c r="A28" s="17"/>
      <c r="K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3">
      <c r="A29" s="17"/>
      <c r="K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3">
      <c r="A30" s="17"/>
      <c r="K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3">
      <c r="K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3">
      <c r="K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3:22" x14ac:dyDescent="0.3"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6" spans="13:22" ht="16.2" customHeight="1" x14ac:dyDescent="0.3"/>
    <row r="37" spans="13:22" ht="14.4" customHeight="1" x14ac:dyDescent="0.3"/>
  </sheetData>
  <mergeCells count="4">
    <mergeCell ref="C4:C8"/>
    <mergeCell ref="C9:C13"/>
    <mergeCell ref="C14:C18"/>
    <mergeCell ref="C19:C2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D4F-E542-48A5-ABE5-811B899A5537}">
  <dimension ref="B4:V18"/>
  <sheetViews>
    <sheetView workbookViewId="0">
      <selection activeCell="B2" sqref="B2"/>
    </sheetView>
  </sheetViews>
  <sheetFormatPr defaultRowHeight="14.4" x14ac:dyDescent="0.3"/>
  <sheetData>
    <row r="4" spans="2:22" x14ac:dyDescent="0.3">
      <c r="B4" s="8" t="s">
        <v>107</v>
      </c>
      <c r="C4" s="95" t="s">
        <v>223</v>
      </c>
      <c r="D4" s="95"/>
      <c r="E4" s="95"/>
      <c r="F4" s="95"/>
      <c r="G4" s="95"/>
      <c r="H4" s="95" t="s">
        <v>224</v>
      </c>
      <c r="I4" s="95"/>
      <c r="J4" s="95"/>
      <c r="K4" s="95"/>
      <c r="L4" s="95"/>
      <c r="M4" s="95" t="s">
        <v>266</v>
      </c>
      <c r="N4" s="95"/>
      <c r="O4" s="95"/>
      <c r="P4" s="95"/>
      <c r="Q4" s="95"/>
      <c r="R4" s="95" t="s">
        <v>267</v>
      </c>
      <c r="S4" s="95"/>
      <c r="T4" s="95"/>
      <c r="U4" s="95"/>
      <c r="V4" s="95"/>
    </row>
    <row r="5" spans="2:22" x14ac:dyDescent="0.3">
      <c r="B5" s="20" t="s">
        <v>214</v>
      </c>
      <c r="C5" s="10">
        <v>-0.45617000000000002</v>
      </c>
      <c r="D5" s="10">
        <v>-0.64908999999999994</v>
      </c>
      <c r="E5" s="10">
        <v>0.35948799999999997</v>
      </c>
      <c r="F5" s="10">
        <v>0.20458999999999999</v>
      </c>
      <c r="G5" s="10">
        <v>0.260708</v>
      </c>
      <c r="H5" s="10">
        <v>0.54141799999999995</v>
      </c>
      <c r="I5" s="10">
        <v>0.142015</v>
      </c>
      <c r="J5" s="10">
        <v>-3.8370000000000001E-2</v>
      </c>
      <c r="K5" s="10">
        <v>1.0978209999999999</v>
      </c>
      <c r="L5" s="10">
        <v>1.053172</v>
      </c>
      <c r="M5" s="10">
        <v>-0.13718</v>
      </c>
      <c r="N5" s="10">
        <v>-1.8190299999999999</v>
      </c>
      <c r="O5" s="10">
        <v>-0.99265000000000003</v>
      </c>
      <c r="P5" s="10">
        <v>-2.58853</v>
      </c>
      <c r="Q5" s="10">
        <v>-2.1445400000000001</v>
      </c>
      <c r="R5" s="10">
        <v>-2.03186</v>
      </c>
      <c r="S5" s="10">
        <v>-0.67908999999999997</v>
      </c>
      <c r="T5" s="10">
        <v>-0.31975999999999999</v>
      </c>
      <c r="U5" s="10">
        <v>-1.2373700000000001</v>
      </c>
      <c r="V5" s="10">
        <v>-0.43146000000000001</v>
      </c>
    </row>
    <row r="6" spans="2:22" ht="16.2" x14ac:dyDescent="0.3">
      <c r="B6" s="20" t="s">
        <v>215</v>
      </c>
      <c r="C6" s="10">
        <v>-0.80344000000000004</v>
      </c>
      <c r="D6" s="10">
        <v>-0.26769999999999999</v>
      </c>
      <c r="E6" s="10">
        <v>0.116187</v>
      </c>
      <c r="F6" s="10">
        <v>0.32720700000000003</v>
      </c>
      <c r="G6" s="10">
        <v>0.331044</v>
      </c>
      <c r="H6" s="10">
        <v>0.39530399999999999</v>
      </c>
      <c r="I6" s="10">
        <v>0.62759500000000001</v>
      </c>
      <c r="J6" s="10">
        <v>1.3829999999999999E-3</v>
      </c>
      <c r="K6" s="10">
        <v>0.74021499999999996</v>
      </c>
      <c r="L6" s="10">
        <v>0.91004700000000005</v>
      </c>
      <c r="M6" s="10">
        <v>0.295628</v>
      </c>
      <c r="N6" s="10">
        <v>-1.4446099999999999</v>
      </c>
      <c r="O6" s="10">
        <v>-1.5435099999999999</v>
      </c>
      <c r="P6" s="10">
        <v>-1.12374</v>
      </c>
      <c r="Q6" s="10">
        <v>-2.1049500000000001</v>
      </c>
      <c r="R6" s="10">
        <v>0.98445700000000003</v>
      </c>
      <c r="S6" s="10">
        <v>0.48932500000000001</v>
      </c>
      <c r="T6" s="10">
        <v>0.24021300000000001</v>
      </c>
      <c r="U6" s="10">
        <v>0.65609700000000004</v>
      </c>
      <c r="V6" s="10">
        <v>0.85093099999999999</v>
      </c>
    </row>
    <row r="7" spans="2:22" ht="16.2" x14ac:dyDescent="0.3">
      <c r="B7" s="20" t="s">
        <v>216</v>
      </c>
      <c r="C7" s="10">
        <v>-0.96647000000000005</v>
      </c>
      <c r="D7" s="10">
        <v>-1.97882</v>
      </c>
      <c r="E7" s="10">
        <v>0.11608300000000001</v>
      </c>
      <c r="F7" s="10">
        <v>0.42462699999999998</v>
      </c>
      <c r="G7" s="10">
        <v>0.854819</v>
      </c>
      <c r="H7" s="10">
        <v>0.40741100000000002</v>
      </c>
      <c r="I7" s="10">
        <v>1.597156</v>
      </c>
      <c r="J7" s="10">
        <v>0.51942299999999997</v>
      </c>
      <c r="K7" s="10">
        <v>1.4079140000000001</v>
      </c>
      <c r="L7" s="10">
        <v>1.9129240000000001</v>
      </c>
      <c r="M7" s="10">
        <v>0.94264199999999998</v>
      </c>
      <c r="N7" s="10">
        <v>-1.96235</v>
      </c>
      <c r="O7" s="10">
        <v>-1.90994</v>
      </c>
      <c r="P7" s="10">
        <v>-2.5491999999999999</v>
      </c>
      <c r="Q7" s="10">
        <v>-2.8174999999999999</v>
      </c>
      <c r="R7" s="10">
        <v>1.561599</v>
      </c>
      <c r="S7" s="10">
        <v>1.9985250000000001</v>
      </c>
      <c r="T7" s="10">
        <v>0.59694599999999998</v>
      </c>
      <c r="U7" s="10">
        <v>0.91832800000000003</v>
      </c>
      <c r="V7" s="10">
        <v>2.1195740000000001</v>
      </c>
    </row>
    <row r="8" spans="2:22" x14ac:dyDescent="0.3">
      <c r="B8" s="20" t="s">
        <v>162</v>
      </c>
      <c r="C8" s="10">
        <v>0.21334</v>
      </c>
      <c r="D8" s="10">
        <v>-0.99851000000000001</v>
      </c>
      <c r="E8" s="10">
        <v>-0.61545000000000005</v>
      </c>
      <c r="F8" s="10">
        <v>0.43965900000000002</v>
      </c>
      <c r="G8" s="10">
        <v>0.41262300000000002</v>
      </c>
      <c r="H8" s="10">
        <v>1.790632</v>
      </c>
      <c r="I8" s="10">
        <v>1.1325160000000001</v>
      </c>
      <c r="J8" s="10">
        <v>1.95184</v>
      </c>
      <c r="K8" s="10">
        <v>2.485884</v>
      </c>
      <c r="L8" s="10">
        <v>2.6296330000000001</v>
      </c>
      <c r="M8" s="10">
        <v>-0.31573000000000001</v>
      </c>
      <c r="N8" s="10">
        <v>-0.63175000000000003</v>
      </c>
      <c r="O8" s="10">
        <v>-0.91561000000000003</v>
      </c>
      <c r="P8" s="10">
        <v>-1.56023</v>
      </c>
      <c r="Q8" s="10">
        <v>9.3671000000000004E-2</v>
      </c>
      <c r="R8" s="10">
        <v>0.40136500000000003</v>
      </c>
      <c r="S8" s="10">
        <v>2.0353180000000002</v>
      </c>
      <c r="T8" s="10">
        <v>-0.18023</v>
      </c>
      <c r="U8" s="10">
        <v>1.162487</v>
      </c>
      <c r="V8" s="10">
        <v>2.228237</v>
      </c>
    </row>
    <row r="9" spans="2:22" x14ac:dyDescent="0.3">
      <c r="B9" s="20" t="s">
        <v>55</v>
      </c>
      <c r="C9" s="10">
        <v>0.93160600000000005</v>
      </c>
      <c r="D9" s="10">
        <v>-0.67657</v>
      </c>
      <c r="E9" s="10">
        <v>-0.83864000000000005</v>
      </c>
      <c r="F9" s="10">
        <v>7.1853E-2</v>
      </c>
      <c r="G9" s="10">
        <v>-0.22311</v>
      </c>
      <c r="H9" s="10">
        <v>0.13536999999999999</v>
      </c>
      <c r="I9" s="10">
        <v>0.51852799999999999</v>
      </c>
      <c r="J9" s="10">
        <v>0.48304799999999998</v>
      </c>
      <c r="K9" s="10">
        <v>0.89464200000000005</v>
      </c>
      <c r="L9" s="10">
        <v>-0.64363000000000004</v>
      </c>
      <c r="M9" s="10">
        <v>-0.17846999999999999</v>
      </c>
      <c r="N9" s="10">
        <v>-0.22713</v>
      </c>
      <c r="O9" s="10">
        <v>-1.3339999999999999E-2</v>
      </c>
      <c r="P9" s="10">
        <v>-9.7699999999999995E-2</v>
      </c>
      <c r="Q9" s="10">
        <v>-0.83279000000000003</v>
      </c>
      <c r="R9" s="10">
        <v>0.14205699999999999</v>
      </c>
      <c r="S9" s="10">
        <v>0.44923999999999997</v>
      </c>
      <c r="T9" s="10">
        <v>0.25918400000000003</v>
      </c>
      <c r="U9" s="10">
        <v>-9.8119999999999999E-2</v>
      </c>
      <c r="V9" s="10">
        <v>0.83600699999999994</v>
      </c>
    </row>
    <row r="10" spans="2:22" x14ac:dyDescent="0.3">
      <c r="B10" s="20" t="s">
        <v>7</v>
      </c>
      <c r="C10" s="10">
        <v>0.83975200000000005</v>
      </c>
      <c r="D10" s="10">
        <v>-0.90276999999999996</v>
      </c>
      <c r="E10" s="10">
        <v>-1.4152100000000001</v>
      </c>
      <c r="F10" s="10">
        <v>0.53556099999999995</v>
      </c>
      <c r="G10" s="10">
        <v>-0.23286999999999999</v>
      </c>
      <c r="H10" s="10">
        <v>-0.94188000000000005</v>
      </c>
      <c r="I10" s="10">
        <v>1.4378299999999999</v>
      </c>
      <c r="J10" s="10">
        <v>-0.14557999999999999</v>
      </c>
      <c r="K10" s="10">
        <v>0.844441</v>
      </c>
      <c r="L10" s="10">
        <v>-1.67428</v>
      </c>
      <c r="M10" s="10">
        <v>-1.42448</v>
      </c>
      <c r="N10" s="10">
        <v>-0.55784999999999996</v>
      </c>
      <c r="O10" s="10">
        <v>-0.89934000000000003</v>
      </c>
      <c r="P10" s="10">
        <v>1.0889489999999999</v>
      </c>
      <c r="Q10" s="10">
        <v>-1.2301</v>
      </c>
      <c r="R10" s="10">
        <v>-0.30081999999999998</v>
      </c>
      <c r="S10" s="10">
        <v>-0.11591</v>
      </c>
      <c r="T10" s="10">
        <v>-0.48170000000000002</v>
      </c>
      <c r="U10" s="10">
        <v>-0.17565</v>
      </c>
      <c r="V10" s="10">
        <v>0.57853600000000005</v>
      </c>
    </row>
    <row r="12" spans="2:22" x14ac:dyDescent="0.3">
      <c r="B12" s="8" t="s">
        <v>119</v>
      </c>
      <c r="C12" s="95" t="s">
        <v>223</v>
      </c>
      <c r="D12" s="95"/>
      <c r="E12" s="95"/>
      <c r="F12" s="95"/>
      <c r="G12" s="95"/>
      <c r="H12" s="95" t="s">
        <v>224</v>
      </c>
      <c r="I12" s="95"/>
      <c r="J12" s="95"/>
      <c r="K12" s="95"/>
      <c r="L12" s="95"/>
      <c r="M12" s="95" t="s">
        <v>266</v>
      </c>
      <c r="N12" s="95"/>
      <c r="O12" s="95"/>
      <c r="P12" s="95"/>
      <c r="Q12" s="95"/>
      <c r="R12" s="103" t="s">
        <v>267</v>
      </c>
      <c r="S12" s="103"/>
      <c r="T12" s="103"/>
      <c r="U12" s="103"/>
    </row>
    <row r="13" spans="2:22" x14ac:dyDescent="0.3">
      <c r="B13" s="20" t="s">
        <v>2</v>
      </c>
      <c r="C13" s="10">
        <v>-0.15992000000000001</v>
      </c>
      <c r="D13" s="10">
        <v>-0.18603</v>
      </c>
      <c r="E13" s="10">
        <v>0.64036199999999999</v>
      </c>
      <c r="F13" s="10">
        <v>0.175902</v>
      </c>
      <c r="G13" s="10">
        <v>-0.89563000000000004</v>
      </c>
      <c r="H13" s="10">
        <v>-0.40190999999999999</v>
      </c>
      <c r="I13" s="10">
        <v>-0.19062999999999999</v>
      </c>
      <c r="J13" s="10">
        <v>0.44532100000000002</v>
      </c>
      <c r="K13" s="10">
        <v>0.84894000000000003</v>
      </c>
      <c r="L13" s="10">
        <v>-0.87368999999999997</v>
      </c>
      <c r="M13" s="10">
        <v>-0.57196000000000002</v>
      </c>
      <c r="N13" s="10">
        <v>-0.31124000000000002</v>
      </c>
      <c r="O13" s="10">
        <v>-0.26233000000000001</v>
      </c>
      <c r="P13" s="10">
        <v>0.15172099999999999</v>
      </c>
      <c r="Q13" s="10">
        <v>-0.40939999999999999</v>
      </c>
      <c r="R13" s="10">
        <v>8.7191000000000005E-2</v>
      </c>
      <c r="S13" s="10">
        <v>0.62722900000000004</v>
      </c>
      <c r="T13" s="10">
        <v>2.2172499999999999</v>
      </c>
      <c r="U13" s="10">
        <v>2.2366839999999999</v>
      </c>
    </row>
    <row r="14" spans="2:22" x14ac:dyDescent="0.3">
      <c r="B14" s="20" t="s">
        <v>3</v>
      </c>
      <c r="C14" s="10">
        <v>-0.43109999999999998</v>
      </c>
      <c r="D14" s="10">
        <v>-0.46672000000000002</v>
      </c>
      <c r="E14" s="10">
        <v>0.79406600000000005</v>
      </c>
      <c r="F14" s="10">
        <v>0.176311</v>
      </c>
      <c r="G14" s="10">
        <v>-0.57615000000000005</v>
      </c>
      <c r="H14" s="10">
        <v>1.152749</v>
      </c>
      <c r="I14" s="10">
        <v>0.890822</v>
      </c>
      <c r="J14" s="10">
        <v>1.221435</v>
      </c>
      <c r="K14" s="10">
        <v>1.5513669999999999</v>
      </c>
      <c r="L14" s="10">
        <v>0.31906800000000002</v>
      </c>
      <c r="M14" s="10">
        <v>-0.14935000000000001</v>
      </c>
      <c r="N14" s="10">
        <v>0.335787</v>
      </c>
      <c r="O14" s="10">
        <v>-0.12361</v>
      </c>
      <c r="P14" s="10">
        <v>0.91492099999999998</v>
      </c>
      <c r="Q14" s="10">
        <v>0.55689900000000003</v>
      </c>
      <c r="R14" s="10">
        <v>2.6229559999999998</v>
      </c>
      <c r="S14" s="10">
        <v>2.5656620000000001</v>
      </c>
      <c r="T14" s="10">
        <v>2.5257070000000001</v>
      </c>
      <c r="U14" s="10">
        <v>2.3194189999999999</v>
      </c>
    </row>
    <row r="15" spans="2:22" x14ac:dyDescent="0.3">
      <c r="B15" s="20" t="s">
        <v>4</v>
      </c>
      <c r="C15" s="10">
        <v>-0.86980999999999997</v>
      </c>
      <c r="D15" s="10">
        <v>-1.1211899999999999</v>
      </c>
      <c r="E15" s="10">
        <v>0.19134999999999999</v>
      </c>
      <c r="F15" s="10">
        <v>0.50651800000000002</v>
      </c>
      <c r="G15" s="10">
        <v>0.51663800000000004</v>
      </c>
      <c r="H15" s="10">
        <v>2.1363270000000001</v>
      </c>
      <c r="I15" s="10">
        <v>1.8814569999999999</v>
      </c>
      <c r="J15" s="10">
        <v>2.218515</v>
      </c>
      <c r="K15" s="10">
        <v>2.139872</v>
      </c>
      <c r="L15" s="10">
        <v>2.1809639999999999</v>
      </c>
      <c r="M15" s="10">
        <v>-1.3569100000000001</v>
      </c>
      <c r="N15" s="10">
        <v>0.26956000000000002</v>
      </c>
      <c r="O15" s="10">
        <v>-0.53293999999999997</v>
      </c>
      <c r="P15" s="10">
        <v>0.60217500000000002</v>
      </c>
      <c r="Q15" s="10">
        <v>-0.62517999999999996</v>
      </c>
      <c r="R15" s="10">
        <v>4.7601509999999996</v>
      </c>
      <c r="S15" s="10">
        <v>4.0862030000000003</v>
      </c>
      <c r="T15" s="10">
        <v>4.6414090000000003</v>
      </c>
      <c r="U15" s="10">
        <v>3.3156150000000002</v>
      </c>
    </row>
    <row r="16" spans="2:22" x14ac:dyDescent="0.3">
      <c r="B16" s="20" t="s">
        <v>5</v>
      </c>
      <c r="C16" s="10">
        <v>-0.15942000000000001</v>
      </c>
      <c r="D16" s="10">
        <v>8.3105999999999999E-2</v>
      </c>
      <c r="E16" s="10">
        <v>0.317112</v>
      </c>
      <c r="F16" s="10">
        <v>-2.453E-2</v>
      </c>
      <c r="G16" s="10">
        <v>-0.29275000000000001</v>
      </c>
      <c r="H16" s="10">
        <v>0.73286399999999996</v>
      </c>
      <c r="I16" s="10">
        <v>0.85043400000000002</v>
      </c>
      <c r="J16" s="10">
        <v>0.93861899999999998</v>
      </c>
      <c r="K16" s="10">
        <v>1.266643</v>
      </c>
      <c r="L16" s="10">
        <v>0.53983899999999996</v>
      </c>
      <c r="M16" s="10">
        <v>0.206096</v>
      </c>
      <c r="N16" s="10">
        <v>-8.1200000000000005E-3</v>
      </c>
      <c r="O16" s="10">
        <v>-4.8059999999999999E-2</v>
      </c>
      <c r="P16" s="10">
        <v>0.48172399999999999</v>
      </c>
      <c r="Q16" s="10">
        <v>0.35861900000000002</v>
      </c>
      <c r="R16" s="10">
        <v>1.299358</v>
      </c>
      <c r="S16" s="10">
        <v>1.5039450000000001</v>
      </c>
      <c r="T16" s="10">
        <v>1.5429440000000001</v>
      </c>
      <c r="U16" s="10">
        <v>1.035139</v>
      </c>
    </row>
    <row r="17" spans="2:21" x14ac:dyDescent="0.3">
      <c r="B17" s="20" t="s">
        <v>55</v>
      </c>
      <c r="C17" s="10">
        <v>-0.40716999999999998</v>
      </c>
      <c r="D17" s="10">
        <v>-0.83216000000000001</v>
      </c>
      <c r="E17" s="10">
        <v>0.51619400000000004</v>
      </c>
      <c r="F17" s="10">
        <v>0.53663499999999997</v>
      </c>
      <c r="G17" s="10">
        <v>-0.31572</v>
      </c>
      <c r="H17" s="10">
        <v>1.1462239999999999</v>
      </c>
      <c r="I17" s="10">
        <v>0.85372300000000001</v>
      </c>
      <c r="J17" s="10">
        <v>1.4289810000000001</v>
      </c>
      <c r="K17" s="10">
        <v>2.597156</v>
      </c>
      <c r="L17" s="10">
        <v>1.4304509999999999</v>
      </c>
      <c r="M17" s="10">
        <v>1.458799</v>
      </c>
      <c r="N17" s="10">
        <v>0.83832499999999999</v>
      </c>
      <c r="O17" s="10">
        <v>1.9000840000000001</v>
      </c>
      <c r="P17" s="10">
        <v>1.9629399999999999</v>
      </c>
      <c r="Q17" s="10">
        <v>1.4076150000000001</v>
      </c>
      <c r="R17" s="10">
        <v>2.2606470000000001</v>
      </c>
      <c r="S17" s="10">
        <v>1.8133999999999999</v>
      </c>
      <c r="T17" s="10">
        <v>2.7440229999999999</v>
      </c>
      <c r="U17" s="10">
        <v>2.4133599999999999</v>
      </c>
    </row>
    <row r="18" spans="2:21" x14ac:dyDescent="0.3">
      <c r="B18" s="20" t="s">
        <v>7</v>
      </c>
      <c r="C18" s="10">
        <v>-0.44188</v>
      </c>
      <c r="D18" s="10">
        <v>-0.28686</v>
      </c>
      <c r="E18" s="10">
        <v>0.345356</v>
      </c>
      <c r="F18" s="10">
        <v>1.1984E-2</v>
      </c>
      <c r="G18" s="10">
        <v>0.220747</v>
      </c>
      <c r="H18" s="10">
        <v>0.83746500000000001</v>
      </c>
      <c r="I18" s="10">
        <v>1.0496760000000001</v>
      </c>
      <c r="J18" s="10">
        <v>2.4403999999999999E-2</v>
      </c>
      <c r="K18" s="10">
        <v>0.74319400000000002</v>
      </c>
      <c r="L18" s="10">
        <v>0.58948500000000004</v>
      </c>
      <c r="M18" s="10">
        <v>0.67623299999999997</v>
      </c>
      <c r="N18" s="10">
        <v>-5.237E-2</v>
      </c>
      <c r="O18" s="10">
        <v>0.89988900000000005</v>
      </c>
      <c r="P18" s="10">
        <v>0.81987100000000002</v>
      </c>
      <c r="Q18" s="10">
        <v>-0.19833999999999999</v>
      </c>
      <c r="R18" s="10">
        <v>2.285552</v>
      </c>
      <c r="S18" s="10">
        <v>3.0016880000000001</v>
      </c>
      <c r="T18" s="10">
        <v>2.829078</v>
      </c>
      <c r="U18" s="10">
        <v>-9.9279999999999993E-2</v>
      </c>
    </row>
  </sheetData>
  <mergeCells count="8">
    <mergeCell ref="C4:G4"/>
    <mergeCell ref="H4:L4"/>
    <mergeCell ref="M4:Q4"/>
    <mergeCell ref="R4:V4"/>
    <mergeCell ref="C12:G12"/>
    <mergeCell ref="H12:L12"/>
    <mergeCell ref="M12:Q12"/>
    <mergeCell ref="R12:U12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5D32-4A7D-4FAA-9B51-489D3B7BE439}">
  <dimension ref="B2:F34"/>
  <sheetViews>
    <sheetView workbookViewId="0">
      <selection activeCell="I17" sqref="I17"/>
    </sheetView>
  </sheetViews>
  <sheetFormatPr defaultRowHeight="14.4" x14ac:dyDescent="0.3"/>
  <sheetData>
    <row r="2" spans="2:6" x14ac:dyDescent="0.3">
      <c r="B2" s="28"/>
    </row>
    <row r="3" spans="2:6" x14ac:dyDescent="0.3">
      <c r="B3" s="8" t="s">
        <v>107</v>
      </c>
    </row>
    <row r="4" spans="2:6" x14ac:dyDescent="0.3">
      <c r="C4" s="8" t="s">
        <v>223</v>
      </c>
      <c r="D4" s="8" t="s">
        <v>224</v>
      </c>
      <c r="E4" s="8" t="s">
        <v>266</v>
      </c>
      <c r="F4" s="8" t="s">
        <v>267</v>
      </c>
    </row>
    <row r="5" spans="2:6" x14ac:dyDescent="0.3">
      <c r="B5" s="85" t="s">
        <v>159</v>
      </c>
      <c r="C5" s="10">
        <v>2.270451</v>
      </c>
      <c r="D5" s="10">
        <v>4.5333019999999999</v>
      </c>
      <c r="E5" s="10">
        <v>2.8322799999999999</v>
      </c>
      <c r="F5" s="10">
        <v>0.76169699999999996</v>
      </c>
    </row>
    <row r="6" spans="2:6" x14ac:dyDescent="0.3">
      <c r="B6" s="85"/>
      <c r="C6" s="10">
        <v>1.986262</v>
      </c>
      <c r="D6" s="10">
        <v>3.4370240000000001</v>
      </c>
      <c r="E6" s="10">
        <v>0.88277399999999995</v>
      </c>
      <c r="F6" s="10">
        <v>1.9453819999999999</v>
      </c>
    </row>
    <row r="7" spans="2:6" x14ac:dyDescent="0.3">
      <c r="B7" s="85"/>
      <c r="C7" s="10">
        <v>3.99621</v>
      </c>
      <c r="D7" s="10">
        <v>3.0330599999999999</v>
      </c>
      <c r="E7" s="10">
        <v>1.565358</v>
      </c>
      <c r="F7" s="10">
        <v>2.4955959999999999</v>
      </c>
    </row>
    <row r="8" spans="2:6" x14ac:dyDescent="0.3">
      <c r="B8" s="85"/>
      <c r="C8" s="10">
        <v>3.5893799999999998</v>
      </c>
      <c r="D8" s="10">
        <v>6.6666670000000003</v>
      </c>
      <c r="E8" s="10">
        <v>0.51785499999999995</v>
      </c>
      <c r="F8" s="10">
        <v>1.3211349999999999</v>
      </c>
    </row>
    <row r="9" spans="2:6" x14ac:dyDescent="0.3">
      <c r="B9" s="85"/>
      <c r="C9" s="10">
        <v>3.7317520000000002</v>
      </c>
      <c r="D9" s="10">
        <v>6.4635040000000004</v>
      </c>
      <c r="E9" s="10">
        <v>0.70446600000000004</v>
      </c>
      <c r="F9" s="10">
        <v>2.3096739999999998</v>
      </c>
    </row>
    <row r="10" spans="2:6" x14ac:dyDescent="0.3">
      <c r="B10" s="85" t="s">
        <v>3</v>
      </c>
      <c r="C10" s="10">
        <v>9.1151920000000004</v>
      </c>
      <c r="D10" s="10">
        <v>20.922930000000001</v>
      </c>
      <c r="E10" s="10">
        <v>19.526160000000001</v>
      </c>
      <c r="F10" s="10">
        <v>31.475670000000001</v>
      </c>
    </row>
    <row r="11" spans="2:6" x14ac:dyDescent="0.3">
      <c r="B11" s="85"/>
      <c r="C11" s="10">
        <v>13.21416</v>
      </c>
      <c r="D11" s="10">
        <v>24.578140000000001</v>
      </c>
      <c r="E11" s="10">
        <v>5.8445710000000002</v>
      </c>
      <c r="F11" s="10">
        <v>22.331890000000001</v>
      </c>
    </row>
    <row r="12" spans="2:6" x14ac:dyDescent="0.3">
      <c r="B12" s="85"/>
      <c r="C12" s="10">
        <v>17.24249</v>
      </c>
      <c r="D12" s="10">
        <v>15.92357</v>
      </c>
      <c r="E12" s="10">
        <v>5.4573549999999997</v>
      </c>
      <c r="F12" s="10">
        <v>18.790369999999999</v>
      </c>
    </row>
    <row r="13" spans="2:6" x14ac:dyDescent="0.3">
      <c r="B13" s="85"/>
      <c r="C13" s="10">
        <v>19.958279999999998</v>
      </c>
      <c r="D13" s="10">
        <v>26.573640000000001</v>
      </c>
      <c r="E13" s="10">
        <v>7.3003549999999997</v>
      </c>
      <c r="F13" s="10">
        <v>25.068529999999999</v>
      </c>
    </row>
    <row r="14" spans="2:6" x14ac:dyDescent="0.3">
      <c r="B14" s="85"/>
      <c r="C14" s="10">
        <v>20.01144</v>
      </c>
      <c r="D14" s="10">
        <v>29.893419999999999</v>
      </c>
      <c r="E14" s="10">
        <v>3.6980409999999999</v>
      </c>
      <c r="F14" s="10">
        <v>28.693259999999999</v>
      </c>
    </row>
    <row r="15" spans="2:6" x14ac:dyDescent="0.3">
      <c r="B15" s="85" t="s">
        <v>4</v>
      </c>
      <c r="C15" s="10">
        <v>2.003339</v>
      </c>
      <c r="D15" s="10">
        <v>5.1919870000000001</v>
      </c>
      <c r="E15" s="10">
        <v>7.524095</v>
      </c>
      <c r="F15" s="10">
        <v>11.55524</v>
      </c>
    </row>
    <row r="16" spans="2:6" x14ac:dyDescent="0.3">
      <c r="B16" s="85"/>
      <c r="C16" s="10">
        <v>0.99313099999999999</v>
      </c>
      <c r="D16" s="10">
        <v>11.84357</v>
      </c>
      <c r="E16" s="10">
        <v>1.0045360000000001</v>
      </c>
      <c r="F16" s="10">
        <v>15.642519999999999</v>
      </c>
    </row>
    <row r="17" spans="2:6" x14ac:dyDescent="0.3">
      <c r="B17" s="85"/>
      <c r="C17" s="10">
        <v>4.2426320000000004</v>
      </c>
      <c r="D17" s="10">
        <v>5.6111620000000002</v>
      </c>
      <c r="E17" s="10">
        <v>1.041696</v>
      </c>
      <c r="F17" s="10">
        <v>5.9209240000000003</v>
      </c>
    </row>
    <row r="18" spans="2:6" x14ac:dyDescent="0.3">
      <c r="B18" s="85"/>
      <c r="C18" s="10">
        <v>5.2543170000000003</v>
      </c>
      <c r="D18" s="10">
        <v>10.387600000000001</v>
      </c>
      <c r="E18" s="10">
        <v>0.66881500000000005</v>
      </c>
      <c r="F18" s="10">
        <v>7.3983549999999996</v>
      </c>
    </row>
    <row r="19" spans="2:6" x14ac:dyDescent="0.3">
      <c r="B19" s="85"/>
      <c r="C19" s="10">
        <v>7.0797340000000002</v>
      </c>
      <c r="D19" s="10">
        <v>14.741390000000001</v>
      </c>
      <c r="E19" s="10">
        <v>0.55531299999999995</v>
      </c>
      <c r="F19" s="10">
        <v>17.01164</v>
      </c>
    </row>
    <row r="20" spans="2:6" x14ac:dyDescent="0.3">
      <c r="B20" s="103" t="s">
        <v>193</v>
      </c>
      <c r="C20" s="10">
        <v>44.836820000000003</v>
      </c>
      <c r="D20" s="10">
        <v>133.7972</v>
      </c>
      <c r="E20" s="10">
        <v>31.071999999999999</v>
      </c>
      <c r="F20" s="10">
        <v>51.078240000000001</v>
      </c>
    </row>
    <row r="21" spans="2:6" x14ac:dyDescent="0.3">
      <c r="B21" s="103"/>
      <c r="C21" s="10">
        <v>19.356660000000002</v>
      </c>
      <c r="D21" s="10">
        <v>84.787980000000005</v>
      </c>
      <c r="E21" s="10">
        <v>24.959520000000001</v>
      </c>
      <c r="F21" s="10">
        <v>158.52760000000001</v>
      </c>
    </row>
    <row r="22" spans="2:6" x14ac:dyDescent="0.3">
      <c r="B22" s="103"/>
      <c r="C22" s="10">
        <v>25.243200000000002</v>
      </c>
      <c r="D22" s="10">
        <v>149.61500000000001</v>
      </c>
      <c r="E22" s="10">
        <v>20.5016</v>
      </c>
      <c r="F22" s="10">
        <v>34.131819999999998</v>
      </c>
    </row>
    <row r="23" spans="2:6" x14ac:dyDescent="0.3">
      <c r="B23" s="103"/>
      <c r="C23" s="10">
        <v>52.452199999999998</v>
      </c>
      <c r="D23" s="10">
        <v>108.32</v>
      </c>
      <c r="E23" s="10">
        <v>13.11402</v>
      </c>
      <c r="F23" s="10">
        <v>86.567819999999998</v>
      </c>
    </row>
    <row r="24" spans="2:6" x14ac:dyDescent="0.3">
      <c r="B24" s="103"/>
      <c r="C24" s="10">
        <v>51.478400000000001</v>
      </c>
      <c r="D24" s="10">
        <v>119.66889999999999</v>
      </c>
      <c r="E24" s="10">
        <v>41.267740000000003</v>
      </c>
      <c r="F24" s="10">
        <v>181.2088</v>
      </c>
    </row>
    <row r="25" spans="2:6" x14ac:dyDescent="0.3">
      <c r="B25" s="103" t="s">
        <v>55</v>
      </c>
      <c r="C25" s="10">
        <v>369.50700000000001</v>
      </c>
      <c r="D25" s="10">
        <v>212.78049999999999</v>
      </c>
      <c r="E25" s="10">
        <v>171.1808</v>
      </c>
      <c r="F25" s="10">
        <v>213.76900000000001</v>
      </c>
    </row>
    <row r="26" spans="2:6" x14ac:dyDescent="0.3">
      <c r="B26" s="103"/>
      <c r="C26" s="10">
        <v>121.2028</v>
      </c>
      <c r="D26" s="10">
        <v>277.50689999999997</v>
      </c>
      <c r="E26" s="10">
        <v>165.50399999999999</v>
      </c>
      <c r="F26" s="10">
        <v>264.49419999999998</v>
      </c>
    </row>
    <row r="27" spans="2:6" x14ac:dyDescent="0.3">
      <c r="B27" s="103"/>
      <c r="C27" s="10">
        <v>108.3244</v>
      </c>
      <c r="D27" s="10">
        <v>270.76549999999997</v>
      </c>
      <c r="E27" s="10">
        <v>191.9402</v>
      </c>
      <c r="F27" s="10">
        <v>231.84809999999999</v>
      </c>
    </row>
    <row r="28" spans="2:6" x14ac:dyDescent="0.3">
      <c r="B28" s="103"/>
      <c r="C28" s="10">
        <v>203.6156</v>
      </c>
      <c r="D28" s="10">
        <v>360.16</v>
      </c>
      <c r="E28" s="10">
        <v>181.03819999999999</v>
      </c>
      <c r="F28" s="10">
        <v>180.98560000000001</v>
      </c>
    </row>
    <row r="29" spans="2:6" x14ac:dyDescent="0.3">
      <c r="B29" s="103"/>
      <c r="C29" s="10">
        <v>165.96539999999999</v>
      </c>
      <c r="D29" s="10">
        <v>124.0025</v>
      </c>
      <c r="E29" s="10">
        <v>108.7641</v>
      </c>
      <c r="F29" s="10">
        <v>345.81540000000001</v>
      </c>
    </row>
    <row r="30" spans="2:6" x14ac:dyDescent="0.3">
      <c r="B30" s="103" t="s">
        <v>7</v>
      </c>
      <c r="C30" s="10">
        <v>19.312570000000001</v>
      </c>
      <c r="D30" s="10">
        <v>8.5256980000000002</v>
      </c>
      <c r="E30" s="10">
        <v>6.1017299999999999</v>
      </c>
      <c r="F30" s="10">
        <v>13.295590000000001</v>
      </c>
    </row>
    <row r="31" spans="2:6" x14ac:dyDescent="0.3">
      <c r="B31" s="103"/>
      <c r="C31" s="10">
        <v>8.7599490000000007</v>
      </c>
      <c r="D31" s="10">
        <v>44.370399999999997</v>
      </c>
      <c r="E31" s="10">
        <v>11.125830000000001</v>
      </c>
      <c r="F31" s="10">
        <v>15.11369</v>
      </c>
    </row>
    <row r="32" spans="2:6" x14ac:dyDescent="0.3">
      <c r="B32" s="103"/>
      <c r="C32" s="10">
        <v>6.1410369999999999</v>
      </c>
      <c r="D32" s="10">
        <v>14.806039999999999</v>
      </c>
      <c r="E32" s="10">
        <v>8.7808209999999995</v>
      </c>
      <c r="F32" s="10">
        <v>11.72893</v>
      </c>
    </row>
    <row r="33" spans="2:6" x14ac:dyDescent="0.3">
      <c r="B33" s="103"/>
      <c r="C33" s="10">
        <v>13.74014</v>
      </c>
      <c r="D33" s="10">
        <v>29.408000000000001</v>
      </c>
      <c r="E33" s="10">
        <v>14.839320000000001</v>
      </c>
      <c r="F33" s="10">
        <v>14.50065</v>
      </c>
    </row>
    <row r="34" spans="2:6" x14ac:dyDescent="0.3">
      <c r="B34" s="103"/>
      <c r="C34" s="10">
        <v>13.93679</v>
      </c>
      <c r="D34" s="10">
        <v>5.1316319999999997</v>
      </c>
      <c r="E34" s="10">
        <v>6.9817799999999997</v>
      </c>
      <c r="F34" s="10">
        <v>24.457940000000001</v>
      </c>
    </row>
  </sheetData>
  <mergeCells count="6">
    <mergeCell ref="B30:B34"/>
    <mergeCell ref="B5:B9"/>
    <mergeCell ref="B10:B14"/>
    <mergeCell ref="B15:B19"/>
    <mergeCell ref="B20:B24"/>
    <mergeCell ref="B25:B29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0954-2AF4-49EE-854A-F1F0F9D9A845}">
  <dimension ref="B2:F35"/>
  <sheetViews>
    <sheetView workbookViewId="0">
      <selection activeCell="B2" sqref="B2"/>
    </sheetView>
  </sheetViews>
  <sheetFormatPr defaultRowHeight="14.4" x14ac:dyDescent="0.3"/>
  <sheetData>
    <row r="2" spans="2:6" x14ac:dyDescent="0.3">
      <c r="B2" s="28"/>
    </row>
    <row r="3" spans="2:6" x14ac:dyDescent="0.3">
      <c r="B3" s="8" t="s">
        <v>119</v>
      </c>
    </row>
    <row r="4" spans="2:6" x14ac:dyDescent="0.3">
      <c r="C4" s="8" t="s">
        <v>223</v>
      </c>
      <c r="D4" s="8" t="s">
        <v>224</v>
      </c>
      <c r="E4" s="8" t="s">
        <v>266</v>
      </c>
      <c r="F4" s="8" t="s">
        <v>267</v>
      </c>
    </row>
    <row r="5" spans="2:6" x14ac:dyDescent="0.3">
      <c r="B5" s="85" t="s">
        <v>159</v>
      </c>
      <c r="C5" s="10">
        <v>7.2929440000000003</v>
      </c>
      <c r="D5" s="10">
        <v>6.1667399999999999</v>
      </c>
      <c r="E5" s="10">
        <v>5.481058</v>
      </c>
      <c r="F5" s="10">
        <v>8.6554490000000008</v>
      </c>
    </row>
    <row r="6" spans="2:6" x14ac:dyDescent="0.3">
      <c r="B6" s="85"/>
      <c r="C6" s="10">
        <v>7.162115</v>
      </c>
      <c r="D6" s="10">
        <v>7.1393190000000004</v>
      </c>
      <c r="E6" s="10">
        <v>6.566751</v>
      </c>
      <c r="F6" s="10">
        <v>12.58511</v>
      </c>
    </row>
    <row r="7" spans="2:6" x14ac:dyDescent="0.3">
      <c r="B7" s="85"/>
      <c r="C7" s="10">
        <v>12.700200000000001</v>
      </c>
      <c r="D7" s="10">
        <v>11.09423</v>
      </c>
      <c r="E7" s="10">
        <v>6.7931889999999999</v>
      </c>
      <c r="F7" s="10">
        <v>37.887949999999996</v>
      </c>
    </row>
    <row r="8" spans="2:6" x14ac:dyDescent="0.3">
      <c r="B8" s="85"/>
      <c r="C8" s="10">
        <v>9.2043750000000006</v>
      </c>
      <c r="D8" s="10">
        <v>14.675700000000001</v>
      </c>
      <c r="E8" s="10">
        <v>9.0513870000000001</v>
      </c>
      <c r="F8" s="10">
        <v>38.401800000000001</v>
      </c>
    </row>
    <row r="9" spans="2:6" x14ac:dyDescent="0.3">
      <c r="B9" s="85"/>
      <c r="C9" s="10">
        <v>4.379562</v>
      </c>
      <c r="D9" s="10">
        <v>4.4466869999999998</v>
      </c>
      <c r="E9" s="10">
        <v>6.134792</v>
      </c>
      <c r="F9" s="10"/>
    </row>
    <row r="10" spans="2:6" x14ac:dyDescent="0.3">
      <c r="B10" s="85" t="s">
        <v>3</v>
      </c>
      <c r="C10" s="10">
        <v>9.2061159999999997</v>
      </c>
      <c r="D10" s="10">
        <v>27.597020000000001</v>
      </c>
      <c r="E10" s="10">
        <v>11.191560000000001</v>
      </c>
      <c r="F10" s="10">
        <v>76.460729999999998</v>
      </c>
    </row>
    <row r="11" spans="2:6" x14ac:dyDescent="0.3">
      <c r="B11" s="85"/>
      <c r="C11" s="10">
        <v>8.9815900000000006</v>
      </c>
      <c r="D11" s="10">
        <v>23.015160000000002</v>
      </c>
      <c r="E11" s="10">
        <v>15.665050000000001</v>
      </c>
      <c r="F11" s="10">
        <v>73.483729999999994</v>
      </c>
    </row>
    <row r="12" spans="2:6" x14ac:dyDescent="0.3">
      <c r="B12" s="85"/>
      <c r="C12" s="10">
        <v>21.52225</v>
      </c>
      <c r="D12" s="10">
        <v>28.94266</v>
      </c>
      <c r="E12" s="10">
        <v>11.39306</v>
      </c>
      <c r="F12" s="10">
        <v>71.476560000000006</v>
      </c>
    </row>
    <row r="13" spans="2:6" x14ac:dyDescent="0.3">
      <c r="B13" s="85"/>
      <c r="C13" s="10">
        <v>14.02571</v>
      </c>
      <c r="D13" s="10">
        <v>36.37959</v>
      </c>
      <c r="E13" s="10">
        <v>23.402850000000001</v>
      </c>
      <c r="F13" s="10">
        <v>61.953330000000001</v>
      </c>
    </row>
    <row r="14" spans="2:6" x14ac:dyDescent="0.3">
      <c r="B14" s="85"/>
      <c r="C14" s="10">
        <v>8.3255040000000005</v>
      </c>
      <c r="D14" s="10">
        <v>15.48456</v>
      </c>
      <c r="E14" s="10">
        <v>18.259689999999999</v>
      </c>
      <c r="F14" s="10"/>
    </row>
    <row r="15" spans="2:6" x14ac:dyDescent="0.3">
      <c r="B15" s="85" t="s">
        <v>4</v>
      </c>
      <c r="C15" s="10">
        <v>1.9295230000000001</v>
      </c>
      <c r="D15" s="10">
        <v>15.50203</v>
      </c>
      <c r="E15" s="10">
        <v>1.376638</v>
      </c>
      <c r="F15" s="10">
        <v>95.551649999999995</v>
      </c>
    </row>
    <row r="16" spans="2:6" x14ac:dyDescent="0.3">
      <c r="B16" s="85"/>
      <c r="C16" s="10">
        <v>1.620987</v>
      </c>
      <c r="D16" s="10">
        <v>12.991669999999999</v>
      </c>
      <c r="E16" s="10">
        <v>4.2504559999999998</v>
      </c>
      <c r="F16" s="10">
        <v>59.890740000000001</v>
      </c>
    </row>
    <row r="17" spans="2:6" x14ac:dyDescent="0.3">
      <c r="B17" s="85"/>
      <c r="C17" s="10">
        <v>4.0261699999999996</v>
      </c>
      <c r="D17" s="10">
        <v>16.410789999999999</v>
      </c>
      <c r="E17" s="10">
        <v>2.4370180000000001</v>
      </c>
      <c r="F17" s="10">
        <v>88.00215</v>
      </c>
    </row>
    <row r="18" spans="2:6" x14ac:dyDescent="0.3">
      <c r="B18" s="85"/>
      <c r="C18" s="10">
        <v>5.0091840000000003</v>
      </c>
      <c r="D18" s="10">
        <v>15.54017</v>
      </c>
      <c r="E18" s="10">
        <v>5.3525749999999999</v>
      </c>
      <c r="F18" s="10">
        <v>35.106650000000002</v>
      </c>
    </row>
    <row r="19" spans="2:6" x14ac:dyDescent="0.3">
      <c r="B19" s="85"/>
      <c r="C19" s="10">
        <v>5.0444459999999998</v>
      </c>
      <c r="D19" s="10">
        <v>15.98915</v>
      </c>
      <c r="E19" s="10">
        <v>2.2860779999999998</v>
      </c>
      <c r="F19" s="10"/>
    </row>
    <row r="20" spans="2:6" x14ac:dyDescent="0.3">
      <c r="B20" s="103" t="s">
        <v>193</v>
      </c>
      <c r="C20" s="10">
        <v>22.57056</v>
      </c>
      <c r="D20" s="10">
        <v>54.785400000000003</v>
      </c>
      <c r="E20" s="10">
        <v>48.992440000000002</v>
      </c>
      <c r="F20" s="10">
        <v>74.739879999999999</v>
      </c>
    </row>
    <row r="21" spans="2:6" x14ac:dyDescent="0.3">
      <c r="B21" s="103"/>
      <c r="C21" s="10">
        <v>25.131</v>
      </c>
      <c r="D21" s="10">
        <v>63.466799999999999</v>
      </c>
      <c r="E21" s="10">
        <v>29.566420000000001</v>
      </c>
      <c r="F21" s="10">
        <v>122.7809</v>
      </c>
    </row>
    <row r="22" spans="2:6" x14ac:dyDescent="0.3">
      <c r="B22" s="103"/>
      <c r="C22" s="10">
        <v>38.95158</v>
      </c>
      <c r="D22" s="10">
        <v>31.182379999999998</v>
      </c>
      <c r="E22" s="10">
        <v>57.20796</v>
      </c>
      <c r="F22" s="10">
        <v>108.9357</v>
      </c>
    </row>
    <row r="23" spans="2:6" x14ac:dyDescent="0.3">
      <c r="B23" s="103"/>
      <c r="C23" s="10">
        <v>30.91508</v>
      </c>
      <c r="D23" s="10">
        <v>51.319960000000002</v>
      </c>
      <c r="E23" s="10">
        <v>54.121319999999997</v>
      </c>
      <c r="F23" s="10">
        <v>57.240920000000003</v>
      </c>
    </row>
    <row r="24" spans="2:6" x14ac:dyDescent="0.3">
      <c r="B24" s="103"/>
      <c r="C24" s="10">
        <v>35.728439999999999</v>
      </c>
      <c r="D24" s="10">
        <v>46.133400000000002</v>
      </c>
      <c r="E24" s="10">
        <v>26.721240000000002</v>
      </c>
      <c r="F24" s="10"/>
    </row>
    <row r="25" spans="2:6" x14ac:dyDescent="0.3">
      <c r="B25" s="103" t="s">
        <v>55</v>
      </c>
      <c r="C25" s="10">
        <v>113.7663</v>
      </c>
      <c r="D25" s="10">
        <v>211.16319999999999</v>
      </c>
      <c r="E25" s="10">
        <v>146.57</v>
      </c>
      <c r="F25" s="10">
        <v>312.7158</v>
      </c>
    </row>
    <row r="26" spans="2:6" x14ac:dyDescent="0.3">
      <c r="B26" s="103"/>
      <c r="C26" s="10">
        <v>134.59270000000001</v>
      </c>
      <c r="D26" s="10">
        <v>229.09219999999999</v>
      </c>
      <c r="E26" s="10">
        <v>126.3458</v>
      </c>
      <c r="F26" s="10">
        <v>360.36009999999999</v>
      </c>
    </row>
    <row r="27" spans="2:6" x14ac:dyDescent="0.3">
      <c r="B27" s="103"/>
      <c r="C27" s="10">
        <v>158.29390000000001</v>
      </c>
      <c r="D27" s="10">
        <v>243.5324</v>
      </c>
      <c r="E27" s="10">
        <v>122.89579999999999</v>
      </c>
      <c r="F27" s="10">
        <v>370.23410000000001</v>
      </c>
    </row>
    <row r="28" spans="2:6" x14ac:dyDescent="0.3">
      <c r="B28" s="103"/>
      <c r="C28" s="10">
        <v>124.91670000000001</v>
      </c>
      <c r="D28" s="10">
        <v>305.70429999999999</v>
      </c>
      <c r="E28" s="10">
        <v>177.42609999999999</v>
      </c>
      <c r="F28" s="10">
        <v>260.38260000000002</v>
      </c>
    </row>
    <row r="29" spans="2:6" x14ac:dyDescent="0.3">
      <c r="B29" s="103"/>
      <c r="C29" s="10">
        <v>103.7235</v>
      </c>
      <c r="D29" s="10">
        <v>184.7191</v>
      </c>
      <c r="E29" s="10">
        <v>162.9143</v>
      </c>
      <c r="F29" s="10"/>
    </row>
    <row r="30" spans="2:6" x14ac:dyDescent="0.3">
      <c r="B30" s="103" t="s">
        <v>7</v>
      </c>
      <c r="C30" s="10">
        <v>3.918911</v>
      </c>
      <c r="D30" s="10">
        <v>11.502280000000001</v>
      </c>
      <c r="E30" s="10">
        <v>14.284940000000001</v>
      </c>
      <c r="F30" s="10">
        <v>24.903410000000001</v>
      </c>
    </row>
    <row r="31" spans="2:6" x14ac:dyDescent="0.3">
      <c r="B31" s="103"/>
      <c r="C31" s="10">
        <v>2.9189780000000001</v>
      </c>
      <c r="D31" s="10">
        <v>9.3914469999999994</v>
      </c>
      <c r="E31" s="10">
        <v>9.291741</v>
      </c>
      <c r="F31" s="10">
        <v>18.265180000000001</v>
      </c>
    </row>
    <row r="32" spans="2:6" x14ac:dyDescent="0.3">
      <c r="B32" s="103"/>
      <c r="C32" s="10">
        <v>7.4323499999999996</v>
      </c>
      <c r="D32" s="10">
        <v>13.99272</v>
      </c>
      <c r="E32" s="10">
        <v>19.396280000000001</v>
      </c>
      <c r="F32" s="10">
        <v>34.815249999999999</v>
      </c>
    </row>
    <row r="33" spans="2:6" x14ac:dyDescent="0.3">
      <c r="B33" s="103"/>
      <c r="C33" s="10">
        <v>7.5384060000000002</v>
      </c>
      <c r="D33" s="10">
        <v>31.445460000000001</v>
      </c>
      <c r="E33" s="10">
        <v>20.26003</v>
      </c>
      <c r="F33" s="10">
        <v>27.684069999999998</v>
      </c>
    </row>
    <row r="34" spans="2:6" x14ac:dyDescent="0.3">
      <c r="B34" s="103"/>
      <c r="C34" s="10">
        <v>4.1753650000000002</v>
      </c>
      <c r="D34" s="10">
        <v>14.00699</v>
      </c>
      <c r="E34" s="10">
        <v>13.78703</v>
      </c>
      <c r="F34" s="10"/>
    </row>
    <row r="35" spans="2:6" x14ac:dyDescent="0.3">
      <c r="C35" s="2"/>
      <c r="D35" s="2"/>
      <c r="E35" s="2"/>
      <c r="F35" s="2"/>
    </row>
  </sheetData>
  <mergeCells count="6">
    <mergeCell ref="B30:B34"/>
    <mergeCell ref="B5:B9"/>
    <mergeCell ref="B10:B14"/>
    <mergeCell ref="B15:B19"/>
    <mergeCell ref="B20:B24"/>
    <mergeCell ref="B25:B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D0162-5D98-493F-9DB3-9972A79929D5}">
  <dimension ref="B2:L19"/>
  <sheetViews>
    <sheetView workbookViewId="0">
      <selection activeCell="H15" sqref="H15:H17"/>
    </sheetView>
  </sheetViews>
  <sheetFormatPr defaultRowHeight="14.4" x14ac:dyDescent="0.3"/>
  <sheetData>
    <row r="2" spans="2:12" x14ac:dyDescent="0.3">
      <c r="C2" s="43" t="s">
        <v>435</v>
      </c>
      <c r="D2" s="43" t="s">
        <v>436</v>
      </c>
      <c r="E2" s="43" t="s">
        <v>427</v>
      </c>
      <c r="F2" s="43" t="s">
        <v>428</v>
      </c>
      <c r="G2" s="43" t="s">
        <v>429</v>
      </c>
      <c r="H2" s="43" t="s">
        <v>430</v>
      </c>
      <c r="I2" s="43" t="s">
        <v>431</v>
      </c>
      <c r="J2" s="43" t="s">
        <v>432</v>
      </c>
      <c r="K2" s="43" t="s">
        <v>433</v>
      </c>
      <c r="L2" s="43" t="s">
        <v>434</v>
      </c>
    </row>
    <row r="3" spans="2:12" x14ac:dyDescent="0.3">
      <c r="B3" s="28" t="s">
        <v>155</v>
      </c>
      <c r="C3" s="17">
        <v>-7.5757431995491</v>
      </c>
      <c r="D3" s="17">
        <v>-8.5241373937549003</v>
      </c>
      <c r="E3" s="17">
        <v>-2.3618036837125</v>
      </c>
      <c r="F3" s="17">
        <v>-5.5877753839587001</v>
      </c>
      <c r="G3" s="17">
        <v>-0.43662000000000001</v>
      </c>
      <c r="H3" s="17">
        <v>2.3133319999999999</v>
      </c>
      <c r="I3" s="17">
        <v>2.3830095999999998</v>
      </c>
      <c r="J3" s="17">
        <v>-0.32952999999999999</v>
      </c>
      <c r="K3" s="17">
        <v>-0.73309999999999997</v>
      </c>
      <c r="L3" s="17">
        <v>-0.69471000000000005</v>
      </c>
    </row>
    <row r="4" spans="2:12" x14ac:dyDescent="0.3">
      <c r="B4" s="28" t="s">
        <v>155</v>
      </c>
      <c r="C4" s="17">
        <v>-8.1640005581446005</v>
      </c>
      <c r="D4" s="17">
        <v>-8.8048291204730003</v>
      </c>
      <c r="E4" s="17">
        <v>-2.1636321317993001</v>
      </c>
      <c r="F4" s="17">
        <v>-5.0473012960760997</v>
      </c>
      <c r="G4" s="17">
        <v>-0.83694000000000002</v>
      </c>
      <c r="H4" s="17">
        <v>2.4252820000000002</v>
      </c>
      <c r="I4" s="17">
        <v>2.0975693999999998</v>
      </c>
      <c r="J4" s="17">
        <v>-0.42937999999999998</v>
      </c>
      <c r="K4" s="17">
        <v>-0.50746000000000002</v>
      </c>
      <c r="L4" s="17">
        <v>-0.34543000000000001</v>
      </c>
    </row>
    <row r="5" spans="2:12" x14ac:dyDescent="0.3">
      <c r="B5" s="28" t="s">
        <v>155</v>
      </c>
      <c r="C5" s="17">
        <v>-7.1281380184143996</v>
      </c>
      <c r="D5" s="17">
        <v>-8.6632153186394003</v>
      </c>
      <c r="E5" s="17">
        <v>-2.5053551187347001</v>
      </c>
      <c r="F5" s="17">
        <v>-5.2714968883002999</v>
      </c>
      <c r="G5" s="17">
        <v>-0.81742999999999999</v>
      </c>
      <c r="H5" s="17">
        <v>2.189101</v>
      </c>
      <c r="I5" s="17">
        <v>1.7828633</v>
      </c>
      <c r="J5" s="17">
        <v>-0.72621999999999998</v>
      </c>
      <c r="K5" s="17">
        <v>-0.63595999999999997</v>
      </c>
      <c r="L5" s="17">
        <v>-0.33413999999999999</v>
      </c>
    </row>
    <row r="6" spans="2:12" x14ac:dyDescent="0.3">
      <c r="B6" s="28" t="s">
        <v>154</v>
      </c>
      <c r="C6" s="17">
        <v>-1.3076643686436999</v>
      </c>
      <c r="D6" s="17">
        <v>1.4901890554524</v>
      </c>
      <c r="E6" s="17">
        <v>-0.64839756234019996</v>
      </c>
      <c r="F6" s="17">
        <v>3.0921791566915999</v>
      </c>
      <c r="G6" s="17">
        <v>7.1021380000000001</v>
      </c>
      <c r="H6" s="17">
        <v>4.5996870000000003</v>
      </c>
      <c r="I6" s="17">
        <v>1.6867201999999999</v>
      </c>
      <c r="J6" s="17">
        <v>1.3599950000000001</v>
      </c>
      <c r="K6" s="17">
        <v>1.0978380000000001</v>
      </c>
      <c r="L6" s="17">
        <v>0.31722299999999998</v>
      </c>
    </row>
    <row r="7" spans="2:12" x14ac:dyDescent="0.3">
      <c r="B7" s="28" t="s">
        <v>154</v>
      </c>
      <c r="C7" s="17">
        <v>-1.6672947436793</v>
      </c>
      <c r="D7" s="17">
        <v>1.5135891992616</v>
      </c>
      <c r="E7" s="17">
        <v>-0.4975569413739</v>
      </c>
      <c r="F7" s="17">
        <v>3.1025654074253999</v>
      </c>
      <c r="G7" s="17">
        <v>6.8473240000000004</v>
      </c>
      <c r="H7" s="17">
        <v>4.4466460000000003</v>
      </c>
      <c r="I7" s="17">
        <v>1.3052933</v>
      </c>
      <c r="J7" s="17">
        <v>1.2371080000000001</v>
      </c>
      <c r="K7" s="17">
        <v>1.1491549999999999</v>
      </c>
      <c r="L7" s="17">
        <v>0.17128399999999999</v>
      </c>
    </row>
    <row r="8" spans="2:12" x14ac:dyDescent="0.3">
      <c r="B8" s="28" t="s">
        <v>154</v>
      </c>
      <c r="C8" s="17">
        <v>-1.2326095258369001</v>
      </c>
      <c r="D8" s="17">
        <v>1.5303826775109</v>
      </c>
      <c r="E8" s="17">
        <v>-0.46957170152010003</v>
      </c>
      <c r="F8" s="17">
        <v>3.3292580943740999</v>
      </c>
      <c r="G8" s="17">
        <v>7.4327170000000002</v>
      </c>
      <c r="H8" s="17">
        <v>4.9512559999999999</v>
      </c>
      <c r="I8" s="17">
        <v>1.7612350999999999</v>
      </c>
      <c r="J8" s="17">
        <v>1.810149</v>
      </c>
      <c r="K8" s="17">
        <v>1.284254</v>
      </c>
      <c r="L8" s="17">
        <v>0.56495799999999996</v>
      </c>
    </row>
    <row r="9" spans="2:12" x14ac:dyDescent="0.3">
      <c r="B9" s="28" t="s">
        <v>157</v>
      </c>
      <c r="C9" s="17">
        <v>0.18326841499236701</v>
      </c>
      <c r="D9" s="17">
        <v>-0.1260852677556</v>
      </c>
      <c r="E9" s="17">
        <v>2.1461623312300001E-2</v>
      </c>
      <c r="F9" s="17">
        <v>0.123805764901</v>
      </c>
      <c r="G9" s="17">
        <v>-0.46449000000000001</v>
      </c>
      <c r="H9" s="17">
        <v>0.19161300000000001</v>
      </c>
      <c r="I9" s="17">
        <v>-0.314363</v>
      </c>
      <c r="J9" s="17">
        <v>8.8166999999999995E-2</v>
      </c>
      <c r="K9" s="17">
        <v>-7.5100000000000002E-3</v>
      </c>
      <c r="L9" s="17">
        <v>0.18326799999999999</v>
      </c>
    </row>
    <row r="10" spans="2:12" x14ac:dyDescent="0.3">
      <c r="B10" s="28" t="s">
        <v>157</v>
      </c>
      <c r="C10" s="17">
        <v>-0.31623697458653299</v>
      </c>
      <c r="D10" s="17">
        <v>3.1829721306200001E-2</v>
      </c>
      <c r="E10" s="17">
        <v>0.20570134573339999</v>
      </c>
      <c r="F10" s="17">
        <v>0.39105942739150001</v>
      </c>
      <c r="G10" s="17">
        <v>5.6566999999999999E-2</v>
      </c>
      <c r="H10" s="17">
        <v>-0.17385999999999999</v>
      </c>
      <c r="I10" s="17">
        <v>-0.111202</v>
      </c>
      <c r="J10" s="17">
        <v>-0.20887</v>
      </c>
      <c r="K10" s="17">
        <v>-0.34704000000000002</v>
      </c>
      <c r="L10" s="17">
        <v>-0.31624000000000002</v>
      </c>
    </row>
    <row r="11" spans="2:12" x14ac:dyDescent="0.3">
      <c r="B11" s="28" t="s">
        <v>157</v>
      </c>
      <c r="C11" s="17">
        <v>0.13296855959416701</v>
      </c>
      <c r="D11" s="17">
        <v>9.4255546449399999E-2</v>
      </c>
      <c r="E11" s="17">
        <v>-0.22716296904569999</v>
      </c>
      <c r="F11" s="17">
        <v>-0.51486519229259997</v>
      </c>
      <c r="G11" s="17">
        <v>0.40792499999999998</v>
      </c>
      <c r="H11" s="17">
        <v>-1.7760000000000001E-2</v>
      </c>
      <c r="I11" s="17">
        <v>0.42556470000000002</v>
      </c>
      <c r="J11" s="17">
        <v>0.120708</v>
      </c>
      <c r="K11" s="17">
        <v>0.35454999999999998</v>
      </c>
      <c r="L11" s="17">
        <v>0.132969</v>
      </c>
    </row>
    <row r="12" spans="2:12" x14ac:dyDescent="0.3">
      <c r="B12" s="28" t="s">
        <v>424</v>
      </c>
      <c r="C12" s="17">
        <v>2.7949104724671998</v>
      </c>
      <c r="D12" s="17">
        <v>1.8490383188351001</v>
      </c>
      <c r="E12" s="17">
        <v>0.76402626537189999</v>
      </c>
      <c r="F12" s="17">
        <v>6.3852531213250003</v>
      </c>
      <c r="G12" s="17">
        <v>8.7996099999999995</v>
      </c>
      <c r="H12" s="17">
        <v>-1.6267</v>
      </c>
      <c r="I12" s="17">
        <v>-0.34801700000000002</v>
      </c>
      <c r="J12" s="17">
        <v>-0.35771999999999998</v>
      </c>
      <c r="K12" s="17">
        <v>-1.23159</v>
      </c>
      <c r="L12" s="17">
        <v>-4.5043600000000001</v>
      </c>
    </row>
    <row r="13" spans="2:12" x14ac:dyDescent="0.3">
      <c r="B13" s="28" t="s">
        <v>424</v>
      </c>
      <c r="C13" s="17">
        <v>3.4563469570172001</v>
      </c>
      <c r="D13" s="17">
        <v>1.7433951700057</v>
      </c>
      <c r="E13" s="17">
        <v>0.98395103715179999</v>
      </c>
      <c r="F13" s="17">
        <v>6.5434595192792004</v>
      </c>
      <c r="G13" s="17">
        <v>8.7443500000000007</v>
      </c>
      <c r="H13" s="17">
        <v>-1.5835999999999999</v>
      </c>
      <c r="I13" s="17">
        <v>-0.33798400000000001</v>
      </c>
      <c r="J13" s="17">
        <v>-0.38246999999999998</v>
      </c>
      <c r="K13" s="17">
        <v>-0.76949999999999996</v>
      </c>
      <c r="L13" s="17">
        <v>-4.3080400000000001</v>
      </c>
    </row>
    <row r="14" spans="2:12" x14ac:dyDescent="0.3">
      <c r="B14" s="28" t="s">
        <v>424</v>
      </c>
      <c r="C14" s="17">
        <v>2.2646388821924002</v>
      </c>
      <c r="D14" s="17">
        <v>2.2236326875864001</v>
      </c>
      <c r="E14" s="17">
        <v>1.0112103553988001</v>
      </c>
      <c r="F14" s="17">
        <v>6.2186701104375999</v>
      </c>
      <c r="G14" s="17">
        <v>8.4890000000000008</v>
      </c>
      <c r="H14" s="17">
        <v>-1.9210199999999999</v>
      </c>
      <c r="I14" s="17">
        <v>-0.52440500000000001</v>
      </c>
      <c r="J14" s="17">
        <v>-0.37501000000000001</v>
      </c>
      <c r="K14" s="17">
        <v>-1.4621500000000001</v>
      </c>
      <c r="L14" s="17">
        <v>-4.4780800000000003</v>
      </c>
    </row>
    <row r="15" spans="2:12" x14ac:dyDescent="0.3">
      <c r="B15" s="28" t="s">
        <v>76</v>
      </c>
      <c r="C15" s="17">
        <v>7.1972239641579003</v>
      </c>
      <c r="D15" s="17">
        <v>6.2103674890848</v>
      </c>
      <c r="E15" s="17">
        <v>2.5589000853787001</v>
      </c>
      <c r="F15" s="17">
        <v>7.7973756061522002</v>
      </c>
      <c r="G15" s="17">
        <v>15.51145</v>
      </c>
      <c r="H15">
        <v>-0.71745527358550198</v>
      </c>
      <c r="I15" s="17">
        <v>-0.41706199999999999</v>
      </c>
      <c r="J15" s="17">
        <v>0.35614499999999999</v>
      </c>
      <c r="K15" s="17">
        <v>0.55689100000000002</v>
      </c>
      <c r="L15" s="17">
        <v>-2.7700399999999998</v>
      </c>
    </row>
    <row r="16" spans="2:12" x14ac:dyDescent="0.3">
      <c r="B16" s="28" t="s">
        <v>76</v>
      </c>
      <c r="C16" s="17">
        <v>7.5853800622692997</v>
      </c>
      <c r="D16" s="17">
        <v>6.1368793991479</v>
      </c>
      <c r="E16" s="17">
        <v>2.8621780362011</v>
      </c>
      <c r="F16" s="17">
        <v>8.0918774862971006</v>
      </c>
      <c r="G16" s="17">
        <v>16.111190000000001</v>
      </c>
      <c r="H16">
        <v>-5.7557898809967867E-4</v>
      </c>
      <c r="I16" s="17">
        <v>-0.80340900000000004</v>
      </c>
      <c r="J16" s="17">
        <v>0.51146899999999995</v>
      </c>
      <c r="K16" s="17">
        <v>1.1764479999999999</v>
      </c>
      <c r="L16" s="17">
        <v>-2.3793600000000001</v>
      </c>
    </row>
    <row r="17" spans="2:12" x14ac:dyDescent="0.3">
      <c r="B17" s="28" t="s">
        <v>76</v>
      </c>
      <c r="C17" s="17">
        <v>7.5857047641003996</v>
      </c>
      <c r="D17" s="17">
        <v>6.3358380896822002</v>
      </c>
      <c r="E17" s="17">
        <v>2.5608062539105001</v>
      </c>
      <c r="F17" s="17">
        <v>7.8400830825407004</v>
      </c>
      <c r="G17" s="17">
        <v>15.85379</v>
      </c>
      <c r="H17">
        <v>-0.48221228680839978</v>
      </c>
      <c r="I17" s="17">
        <v>-0.62767099999999998</v>
      </c>
      <c r="J17" s="17">
        <v>0.226683</v>
      </c>
      <c r="K17" s="17">
        <v>1.1972670000000001</v>
      </c>
      <c r="L17" s="17">
        <v>-2.1990400000000001</v>
      </c>
    </row>
    <row r="19" spans="2:12" x14ac:dyDescent="0.3">
      <c r="C19" s="54" t="s">
        <v>426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7A8C-EF86-422E-BCBD-FFB124A11A1B}">
  <dimension ref="B3:D8"/>
  <sheetViews>
    <sheetView workbookViewId="0">
      <selection activeCell="B2" sqref="B2"/>
    </sheetView>
  </sheetViews>
  <sheetFormatPr defaultRowHeight="14.4" x14ac:dyDescent="0.3"/>
  <sheetData>
    <row r="3" spans="2:4" x14ac:dyDescent="0.3">
      <c r="C3" s="18" t="s">
        <v>219</v>
      </c>
      <c r="D3" s="25" t="s">
        <v>265</v>
      </c>
    </row>
    <row r="4" spans="2:4" x14ac:dyDescent="0.3">
      <c r="B4" s="85" t="s">
        <v>345</v>
      </c>
      <c r="C4" s="19">
        <v>93.524789999999996</v>
      </c>
      <c r="D4" s="19">
        <v>105.877</v>
      </c>
    </row>
    <row r="5" spans="2:4" x14ac:dyDescent="0.3">
      <c r="B5" s="85"/>
      <c r="C5" s="19">
        <v>154.8373</v>
      </c>
      <c r="D5" s="19">
        <v>144.00970000000001</v>
      </c>
    </row>
    <row r="6" spans="2:4" x14ac:dyDescent="0.3">
      <c r="B6" s="85"/>
      <c r="C6" s="19">
        <v>86.657910000000001</v>
      </c>
      <c r="D6" s="19">
        <v>104.1104</v>
      </c>
    </row>
    <row r="7" spans="2:4" x14ac:dyDescent="0.3">
      <c r="B7" s="85"/>
      <c r="C7" s="19">
        <v>113.8416</v>
      </c>
      <c r="D7" s="19">
        <v>92.316909999999993</v>
      </c>
    </row>
    <row r="8" spans="2:4" x14ac:dyDescent="0.3">
      <c r="B8" s="85"/>
      <c r="C8" s="19">
        <v>72.230540000000005</v>
      </c>
      <c r="D8" s="8"/>
    </row>
  </sheetData>
  <mergeCells count="1">
    <mergeCell ref="B4:B8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6A6F-FCAA-4E62-BF1A-972C6C9FE157}">
  <dimension ref="B2:P7"/>
  <sheetViews>
    <sheetView workbookViewId="0">
      <selection activeCell="O15" sqref="O15"/>
    </sheetView>
  </sheetViews>
  <sheetFormatPr defaultRowHeight="14.4" x14ac:dyDescent="0.3"/>
  <sheetData>
    <row r="2" spans="2:16" x14ac:dyDescent="0.3">
      <c r="B2" t="s">
        <v>337</v>
      </c>
      <c r="C2" s="85" t="s">
        <v>316</v>
      </c>
      <c r="D2" s="85"/>
      <c r="E2" s="85"/>
      <c r="F2" s="85"/>
      <c r="G2" s="85" t="s">
        <v>322</v>
      </c>
      <c r="H2" s="85"/>
      <c r="I2" s="85"/>
      <c r="J2" s="85"/>
      <c r="K2" s="85" t="s">
        <v>323</v>
      </c>
      <c r="L2" s="85"/>
      <c r="M2" s="85"/>
      <c r="N2" s="85"/>
      <c r="O2" s="85"/>
      <c r="P2" s="85"/>
    </row>
    <row r="3" spans="2:16" x14ac:dyDescent="0.3">
      <c r="B3" t="s">
        <v>238</v>
      </c>
      <c r="C3" s="40">
        <v>1.349961</v>
      </c>
      <c r="D3" s="40">
        <v>1.4041859999999999</v>
      </c>
      <c r="E3" s="40">
        <v>1.4240980000000001</v>
      </c>
      <c r="F3" s="40">
        <v>1.4035230000000001</v>
      </c>
      <c r="G3" s="40">
        <v>1.273393</v>
      </c>
      <c r="H3" s="40">
        <v>1.029949</v>
      </c>
      <c r="I3" s="40">
        <v>1.339483</v>
      </c>
      <c r="J3" s="40">
        <v>1.161494</v>
      </c>
      <c r="K3" s="40">
        <v>0.96905200000000002</v>
      </c>
      <c r="L3" s="40">
        <v>0.79711100000000001</v>
      </c>
      <c r="M3" s="40">
        <v>0.93889699999999998</v>
      </c>
      <c r="N3" s="40">
        <v>1.019347</v>
      </c>
      <c r="O3" s="40">
        <v>0.88389700000000004</v>
      </c>
      <c r="P3" s="40">
        <v>1.0008900000000001</v>
      </c>
    </row>
    <row r="5" spans="2:16" x14ac:dyDescent="0.3">
      <c r="C5" s="85" t="s">
        <v>333</v>
      </c>
      <c r="D5" s="85"/>
      <c r="E5" s="85"/>
      <c r="F5" s="85" t="s">
        <v>331</v>
      </c>
      <c r="G5" s="85"/>
      <c r="H5" s="85"/>
      <c r="I5" s="85" t="s">
        <v>332</v>
      </c>
      <c r="J5" s="85"/>
      <c r="K5" s="85"/>
    </row>
    <row r="6" spans="2:16" x14ac:dyDescent="0.3">
      <c r="C6" s="85"/>
      <c r="D6" s="85"/>
      <c r="E6" s="85"/>
      <c r="F6" s="85"/>
      <c r="G6" s="85"/>
      <c r="H6" s="85"/>
      <c r="I6" s="85"/>
      <c r="J6" s="85"/>
      <c r="K6" s="85"/>
    </row>
    <row r="7" spans="2:16" x14ac:dyDescent="0.3">
      <c r="B7" t="s">
        <v>238</v>
      </c>
      <c r="C7" s="40">
        <v>1.327105</v>
      </c>
      <c r="D7" s="40">
        <v>1.179022</v>
      </c>
      <c r="E7" s="40">
        <v>1.2236530000000001</v>
      </c>
      <c r="F7" s="40">
        <v>0.82799699999999998</v>
      </c>
      <c r="G7" s="40">
        <v>0.80088000000000004</v>
      </c>
      <c r="H7" s="40">
        <v>0.97927399999999998</v>
      </c>
      <c r="I7" s="40">
        <v>0.59997199999999995</v>
      </c>
      <c r="J7" s="40">
        <v>0.59733800000000004</v>
      </c>
      <c r="K7" s="40">
        <v>0.95698899999999998</v>
      </c>
    </row>
  </sheetData>
  <mergeCells count="6">
    <mergeCell ref="K2:P2"/>
    <mergeCell ref="C2:F2"/>
    <mergeCell ref="G2:J2"/>
    <mergeCell ref="C5:E6"/>
    <mergeCell ref="F5:H6"/>
    <mergeCell ref="I5:K6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B5FC-D0B2-45F7-BF99-53ED3C21546E}">
  <dimension ref="B2:K3"/>
  <sheetViews>
    <sheetView workbookViewId="0">
      <selection activeCell="L25" sqref="L25"/>
    </sheetView>
  </sheetViews>
  <sheetFormatPr defaultRowHeight="14.4" x14ac:dyDescent="0.3"/>
  <sheetData>
    <row r="2" spans="2:11" x14ac:dyDescent="0.3">
      <c r="B2" t="s">
        <v>338</v>
      </c>
      <c r="C2" s="85" t="s">
        <v>327</v>
      </c>
      <c r="D2" s="85"/>
      <c r="E2" s="85"/>
      <c r="F2" s="85" t="s">
        <v>328</v>
      </c>
      <c r="G2" s="85"/>
      <c r="H2" s="85"/>
      <c r="I2" s="85" t="s">
        <v>329</v>
      </c>
      <c r="J2" s="85"/>
      <c r="K2" s="85"/>
    </row>
    <row r="3" spans="2:11" x14ac:dyDescent="0.3">
      <c r="B3" t="s">
        <v>238</v>
      </c>
      <c r="C3" s="10">
        <v>0.547342</v>
      </c>
      <c r="D3" s="10">
        <v>0.82017700000000004</v>
      </c>
      <c r="E3" s="10">
        <v>0.65607700000000002</v>
      </c>
      <c r="F3" s="10">
        <v>0.14677499999999999</v>
      </c>
      <c r="G3" s="10">
        <v>0.18601400000000001</v>
      </c>
      <c r="H3" s="10">
        <v>0.20294699999999999</v>
      </c>
      <c r="I3" s="10">
        <v>0.22717200000000001</v>
      </c>
      <c r="J3" s="10">
        <v>0.24134900000000001</v>
      </c>
      <c r="K3" s="10">
        <v>0.234071</v>
      </c>
    </row>
  </sheetData>
  <mergeCells count="3">
    <mergeCell ref="C2:E2"/>
    <mergeCell ref="F2:H2"/>
    <mergeCell ref="I2:K2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CF4D-1F37-4373-BFF9-5A1FDABCC16A}">
  <dimension ref="B2:J33"/>
  <sheetViews>
    <sheetView workbookViewId="0">
      <selection activeCell="M17" sqref="M17"/>
    </sheetView>
  </sheetViews>
  <sheetFormatPr defaultRowHeight="14.4" x14ac:dyDescent="0.3"/>
  <sheetData>
    <row r="2" spans="2:10" x14ac:dyDescent="0.3">
      <c r="B2" t="s">
        <v>348</v>
      </c>
    </row>
    <row r="3" spans="2:10" x14ac:dyDescent="0.3">
      <c r="D3" s="8" t="s">
        <v>144</v>
      </c>
      <c r="E3" s="8" t="s">
        <v>202</v>
      </c>
      <c r="F3" s="8" t="s">
        <v>203</v>
      </c>
      <c r="G3" s="8" t="s">
        <v>204</v>
      </c>
      <c r="H3" s="8" t="s">
        <v>205</v>
      </c>
      <c r="I3" s="8" t="s">
        <v>206</v>
      </c>
      <c r="J3" s="8" t="s">
        <v>207</v>
      </c>
    </row>
    <row r="4" spans="2:10" x14ac:dyDescent="0.3">
      <c r="B4" s="85" t="s">
        <v>319</v>
      </c>
      <c r="C4" s="85" t="s">
        <v>317</v>
      </c>
      <c r="D4" s="8">
        <v>0</v>
      </c>
      <c r="E4" s="8">
        <v>37.799999999999997</v>
      </c>
      <c r="F4" s="8">
        <v>55.4</v>
      </c>
      <c r="G4" s="8">
        <v>56.67</v>
      </c>
      <c r="H4" s="8">
        <v>107.54</v>
      </c>
      <c r="I4" s="8">
        <v>203.58</v>
      </c>
      <c r="J4" s="8">
        <v>207.82</v>
      </c>
    </row>
    <row r="5" spans="2:10" x14ac:dyDescent="0.3">
      <c r="B5" s="85"/>
      <c r="C5" s="85"/>
      <c r="D5" s="8">
        <v>0</v>
      </c>
      <c r="E5" s="8">
        <v>27.88</v>
      </c>
      <c r="F5" s="8">
        <v>49.29</v>
      </c>
      <c r="G5" s="8">
        <v>74.17</v>
      </c>
      <c r="H5" s="8">
        <v>141.32</v>
      </c>
      <c r="I5" s="8">
        <v>143.69</v>
      </c>
      <c r="J5" s="8">
        <v>159.83000000000001</v>
      </c>
    </row>
    <row r="6" spans="2:10" x14ac:dyDescent="0.3">
      <c r="B6" s="85"/>
      <c r="C6" s="85"/>
      <c r="D6" s="8">
        <v>0</v>
      </c>
      <c r="E6" s="8">
        <v>29.05</v>
      </c>
      <c r="F6" s="8">
        <v>45.24</v>
      </c>
      <c r="G6" s="8">
        <v>57.78</v>
      </c>
      <c r="H6" s="8">
        <v>90.08</v>
      </c>
      <c r="I6" s="8">
        <v>125.06</v>
      </c>
      <c r="J6" s="8">
        <v>198.15</v>
      </c>
    </row>
    <row r="7" spans="2:10" x14ac:dyDescent="0.3">
      <c r="B7" s="85"/>
      <c r="C7" s="85"/>
      <c r="D7" s="8">
        <v>0</v>
      </c>
      <c r="E7" s="8">
        <v>27.94</v>
      </c>
      <c r="F7" s="8">
        <v>46.99</v>
      </c>
      <c r="G7" s="8">
        <v>71.709999999999994</v>
      </c>
      <c r="H7" s="8">
        <v>134.85</v>
      </c>
      <c r="I7" s="8">
        <v>128.58000000000001</v>
      </c>
      <c r="J7" s="8">
        <v>186.96</v>
      </c>
    </row>
    <row r="8" spans="2:10" x14ac:dyDescent="0.3">
      <c r="B8" s="85"/>
      <c r="C8" s="85"/>
      <c r="D8" s="8">
        <v>0</v>
      </c>
      <c r="E8" s="8">
        <v>33.29</v>
      </c>
      <c r="F8" s="8">
        <v>45.393999999999998</v>
      </c>
      <c r="G8" s="8">
        <v>83.094999999999999</v>
      </c>
      <c r="H8" s="8">
        <v>135.88999999999999</v>
      </c>
      <c r="I8" s="8">
        <v>193.22</v>
      </c>
      <c r="J8" s="8">
        <v>239.74</v>
      </c>
    </row>
    <row r="9" spans="2:10" x14ac:dyDescent="0.3">
      <c r="B9" s="85"/>
      <c r="C9" s="85" t="s">
        <v>318</v>
      </c>
      <c r="D9" s="8">
        <v>0</v>
      </c>
      <c r="E9" s="8">
        <v>26.17</v>
      </c>
      <c r="F9" s="8">
        <v>40.86</v>
      </c>
      <c r="G9" s="8">
        <v>76.34</v>
      </c>
      <c r="H9" s="8">
        <v>102.96</v>
      </c>
      <c r="I9" s="8">
        <v>62.93</v>
      </c>
      <c r="J9" s="8">
        <v>158.69999999999999</v>
      </c>
    </row>
    <row r="10" spans="2:10" x14ac:dyDescent="0.3">
      <c r="B10" s="85"/>
      <c r="C10" s="85"/>
      <c r="D10" s="8">
        <v>0</v>
      </c>
      <c r="E10" s="8">
        <v>34.5</v>
      </c>
      <c r="F10" s="8">
        <v>53.57</v>
      </c>
      <c r="G10" s="8">
        <v>58.32</v>
      </c>
      <c r="H10" s="8">
        <v>100.77</v>
      </c>
      <c r="I10" s="8">
        <v>133.83000000000001</v>
      </c>
      <c r="J10" s="8">
        <v>141.37</v>
      </c>
    </row>
    <row r="11" spans="2:10" x14ac:dyDescent="0.3">
      <c r="B11" s="85"/>
      <c r="C11" s="85"/>
      <c r="D11" s="8">
        <v>0</v>
      </c>
      <c r="E11" s="8">
        <v>24.15</v>
      </c>
      <c r="F11" s="8">
        <v>52.71</v>
      </c>
      <c r="G11" s="8">
        <v>82.97</v>
      </c>
      <c r="H11" s="8">
        <v>89.2</v>
      </c>
      <c r="I11" s="8">
        <v>89.2</v>
      </c>
      <c r="J11" s="8">
        <v>142.9</v>
      </c>
    </row>
    <row r="12" spans="2:10" x14ac:dyDescent="0.3">
      <c r="B12" s="85"/>
      <c r="C12" s="85"/>
      <c r="D12" s="8">
        <v>0</v>
      </c>
      <c r="E12" s="8">
        <v>23.56</v>
      </c>
      <c r="F12" s="8">
        <v>41.41</v>
      </c>
      <c r="G12" s="8">
        <v>54.74</v>
      </c>
      <c r="H12" s="8">
        <v>132.84</v>
      </c>
      <c r="I12" s="8">
        <v>168.78</v>
      </c>
      <c r="J12" s="8">
        <v>192.68</v>
      </c>
    </row>
    <row r="13" spans="2:10" x14ac:dyDescent="0.3">
      <c r="B13" s="85"/>
      <c r="C13" s="85"/>
      <c r="D13" s="8">
        <v>0</v>
      </c>
      <c r="E13" s="8">
        <v>25.74</v>
      </c>
      <c r="F13" s="8">
        <v>31.47</v>
      </c>
      <c r="G13" s="8">
        <v>41.58</v>
      </c>
      <c r="H13" s="8">
        <v>54.22</v>
      </c>
      <c r="I13" s="8">
        <v>94.66</v>
      </c>
      <c r="J13" s="8">
        <v>126.29</v>
      </c>
    </row>
    <row r="14" spans="2:10" x14ac:dyDescent="0.3">
      <c r="B14" s="85" t="s">
        <v>320</v>
      </c>
      <c r="C14" s="85" t="s">
        <v>317</v>
      </c>
      <c r="D14" s="8">
        <v>0</v>
      </c>
      <c r="E14" s="8">
        <v>27.34</v>
      </c>
      <c r="F14" s="8">
        <v>38.56</v>
      </c>
      <c r="G14" s="8">
        <v>60.82</v>
      </c>
      <c r="H14" s="8">
        <v>77.94</v>
      </c>
      <c r="I14" s="8">
        <v>94.66</v>
      </c>
      <c r="J14" s="8">
        <v>128.18</v>
      </c>
    </row>
    <row r="15" spans="2:10" x14ac:dyDescent="0.3">
      <c r="B15" s="85"/>
      <c r="C15" s="85"/>
      <c r="D15" s="8">
        <v>0</v>
      </c>
      <c r="E15" s="8">
        <v>30.15</v>
      </c>
      <c r="F15" s="8">
        <v>35.119999999999997</v>
      </c>
      <c r="G15" s="8">
        <v>48.59</v>
      </c>
      <c r="H15" s="8">
        <v>58.79</v>
      </c>
      <c r="I15" s="8">
        <v>101.37</v>
      </c>
      <c r="J15" s="8">
        <v>113</v>
      </c>
    </row>
    <row r="16" spans="2:10" x14ac:dyDescent="0.3">
      <c r="B16" s="85"/>
      <c r="C16" s="85"/>
      <c r="D16" s="8">
        <v>0</v>
      </c>
      <c r="E16" s="8">
        <v>35.71</v>
      </c>
      <c r="F16" s="8">
        <v>35.54</v>
      </c>
      <c r="G16" s="8">
        <v>56.77</v>
      </c>
      <c r="H16" s="8">
        <v>52.65</v>
      </c>
      <c r="I16" s="8">
        <v>66.63</v>
      </c>
      <c r="J16" s="8">
        <v>114.83</v>
      </c>
    </row>
    <row r="17" spans="2:10" x14ac:dyDescent="0.3">
      <c r="B17" s="85"/>
      <c r="C17" s="85"/>
      <c r="D17" s="8">
        <v>0</v>
      </c>
      <c r="E17" s="8">
        <v>23.15</v>
      </c>
      <c r="F17" s="8">
        <v>50.17</v>
      </c>
      <c r="G17" s="8">
        <v>70.91</v>
      </c>
      <c r="H17" s="8">
        <v>77.94</v>
      </c>
      <c r="I17" s="8">
        <v>91.87</v>
      </c>
      <c r="J17" s="8">
        <v>159.28</v>
      </c>
    </row>
    <row r="18" spans="2:10" x14ac:dyDescent="0.3">
      <c r="B18" s="85"/>
      <c r="C18" s="85"/>
      <c r="D18" s="8">
        <v>0</v>
      </c>
      <c r="E18" s="8">
        <v>30.26</v>
      </c>
      <c r="F18" s="8">
        <v>30.79</v>
      </c>
      <c r="G18" s="8">
        <v>58.09</v>
      </c>
      <c r="H18" s="8">
        <v>71.180000000000007</v>
      </c>
      <c r="I18" s="8">
        <v>96.62</v>
      </c>
      <c r="J18" s="8">
        <v>141.55000000000001</v>
      </c>
    </row>
    <row r="19" spans="2:10" x14ac:dyDescent="0.3">
      <c r="B19" s="85"/>
      <c r="C19" s="85" t="s">
        <v>318</v>
      </c>
      <c r="D19" s="8">
        <v>0</v>
      </c>
      <c r="E19" s="8">
        <v>23.56</v>
      </c>
      <c r="F19" s="8">
        <v>20.63</v>
      </c>
      <c r="G19" s="8">
        <v>44.33</v>
      </c>
      <c r="H19" s="8">
        <v>50.34</v>
      </c>
      <c r="I19" s="8">
        <v>65.930000000000007</v>
      </c>
      <c r="J19" s="8">
        <v>51.95</v>
      </c>
    </row>
    <row r="20" spans="2:10" x14ac:dyDescent="0.3">
      <c r="B20" s="85"/>
      <c r="C20" s="85"/>
      <c r="D20" s="8">
        <v>0</v>
      </c>
      <c r="E20" s="8">
        <v>23.56</v>
      </c>
      <c r="F20" s="8">
        <v>31.93</v>
      </c>
      <c r="G20" s="8">
        <v>44.6</v>
      </c>
      <c r="H20" s="8">
        <v>61.5</v>
      </c>
      <c r="I20" s="8">
        <v>35.11</v>
      </c>
      <c r="J20" s="8">
        <v>47.44</v>
      </c>
    </row>
    <row r="21" spans="2:10" x14ac:dyDescent="0.3">
      <c r="B21" s="85"/>
      <c r="C21" s="85"/>
      <c r="D21" s="8">
        <v>0</v>
      </c>
      <c r="E21" s="8">
        <v>19.79</v>
      </c>
      <c r="F21" s="8">
        <v>22.81</v>
      </c>
      <c r="G21" s="8">
        <v>41.41</v>
      </c>
      <c r="H21" s="8">
        <v>35.29</v>
      </c>
      <c r="I21" s="8">
        <v>39.82</v>
      </c>
      <c r="J21" s="8">
        <v>42.73</v>
      </c>
    </row>
    <row r="22" spans="2:10" x14ac:dyDescent="0.3">
      <c r="B22" s="85"/>
      <c r="C22" s="85"/>
      <c r="D22" s="8">
        <v>0</v>
      </c>
      <c r="E22" s="8">
        <v>28.51</v>
      </c>
      <c r="F22" s="8">
        <v>18.850000000000001</v>
      </c>
      <c r="G22" s="8">
        <v>18.850000000000001</v>
      </c>
      <c r="H22" s="8">
        <v>0</v>
      </c>
      <c r="I22" s="8">
        <v>0</v>
      </c>
      <c r="J22" s="8">
        <v>0</v>
      </c>
    </row>
    <row r="23" spans="2:10" x14ac:dyDescent="0.3">
      <c r="B23" s="85"/>
      <c r="C23" s="85"/>
      <c r="D23" s="8">
        <v>0</v>
      </c>
      <c r="E23" s="8">
        <v>26.8</v>
      </c>
      <c r="F23" s="8">
        <v>18.850000000000001</v>
      </c>
      <c r="G23" s="8">
        <v>18.850000000000001</v>
      </c>
      <c r="H23" s="8">
        <v>20.73</v>
      </c>
      <c r="I23" s="8">
        <v>15.41</v>
      </c>
      <c r="J23" s="8">
        <v>18.850000000000001</v>
      </c>
    </row>
    <row r="24" spans="2:10" x14ac:dyDescent="0.3">
      <c r="B24" s="85" t="s">
        <v>321</v>
      </c>
      <c r="C24" s="85" t="s">
        <v>317</v>
      </c>
      <c r="D24" s="8">
        <v>0</v>
      </c>
      <c r="E24" s="8">
        <v>25.45</v>
      </c>
      <c r="F24" s="8">
        <v>33.99</v>
      </c>
      <c r="G24" s="8">
        <v>48.39</v>
      </c>
      <c r="H24" s="8">
        <v>87.9</v>
      </c>
      <c r="I24" s="8">
        <v>106.19</v>
      </c>
      <c r="J24" s="8">
        <v>136.09</v>
      </c>
    </row>
    <row r="25" spans="2:10" x14ac:dyDescent="0.3">
      <c r="B25" s="85"/>
      <c r="C25" s="85"/>
      <c r="D25" s="8">
        <v>0</v>
      </c>
      <c r="E25" s="8">
        <v>30.79</v>
      </c>
      <c r="F25" s="8">
        <v>38.68</v>
      </c>
      <c r="G25" s="8">
        <v>49.38</v>
      </c>
      <c r="H25" s="8">
        <v>82.03</v>
      </c>
      <c r="I25" s="8">
        <v>119.08</v>
      </c>
      <c r="J25" s="8">
        <v>135.63</v>
      </c>
    </row>
    <row r="26" spans="2:10" x14ac:dyDescent="0.3">
      <c r="B26" s="85"/>
      <c r="C26" s="85"/>
      <c r="D26" s="8">
        <v>0</v>
      </c>
      <c r="E26" s="8">
        <v>30.56</v>
      </c>
      <c r="F26" s="8">
        <v>45.36</v>
      </c>
      <c r="G26" s="8">
        <v>76.34</v>
      </c>
      <c r="H26" s="8">
        <v>76.34</v>
      </c>
      <c r="I26" s="8">
        <v>125.76</v>
      </c>
      <c r="J26" s="8">
        <v>220.64</v>
      </c>
    </row>
    <row r="27" spans="2:10" x14ac:dyDescent="0.3">
      <c r="B27" s="85"/>
      <c r="C27" s="85"/>
      <c r="D27" s="8">
        <v>0</v>
      </c>
      <c r="E27" s="8">
        <v>23.56</v>
      </c>
      <c r="F27" s="8">
        <v>37.270000000000003</v>
      </c>
      <c r="G27" s="8">
        <v>43.85</v>
      </c>
      <c r="H27" s="8">
        <v>75.180000000000007</v>
      </c>
      <c r="I27" s="8">
        <v>94.86</v>
      </c>
      <c r="J27" s="8">
        <v>139.49</v>
      </c>
    </row>
    <row r="28" spans="2:10" x14ac:dyDescent="0.3">
      <c r="B28" s="85"/>
      <c r="C28" s="85"/>
      <c r="D28" s="8">
        <v>0</v>
      </c>
      <c r="E28" s="8">
        <v>32.71</v>
      </c>
      <c r="F28" s="8">
        <v>33.93</v>
      </c>
      <c r="G28" s="8">
        <v>39.82</v>
      </c>
      <c r="H28" s="8">
        <v>82.97</v>
      </c>
      <c r="I28" s="8">
        <v>102.3</v>
      </c>
      <c r="J28" s="8">
        <v>240.85</v>
      </c>
    </row>
    <row r="29" spans="2:10" x14ac:dyDescent="0.3">
      <c r="B29" s="85"/>
      <c r="C29" s="85" t="s">
        <v>318</v>
      </c>
      <c r="D29" s="8">
        <v>0</v>
      </c>
      <c r="E29" s="8">
        <v>24.5</v>
      </c>
      <c r="F29" s="8">
        <v>38.56</v>
      </c>
      <c r="G29" s="8">
        <v>24.13</v>
      </c>
      <c r="H29" s="8">
        <v>30.79</v>
      </c>
      <c r="I29" s="8">
        <v>44.61</v>
      </c>
      <c r="J29" s="8">
        <v>78.989999999999995</v>
      </c>
    </row>
    <row r="30" spans="2:10" x14ac:dyDescent="0.3">
      <c r="B30" s="85"/>
      <c r="C30" s="85"/>
      <c r="D30" s="8">
        <v>0</v>
      </c>
      <c r="E30" s="8">
        <v>29.05</v>
      </c>
      <c r="F30" s="8">
        <v>25.66</v>
      </c>
      <c r="G30" s="8">
        <v>30.79</v>
      </c>
      <c r="H30" s="8">
        <v>26.17</v>
      </c>
      <c r="I30" s="8">
        <v>39.61</v>
      </c>
      <c r="J30" s="8">
        <v>45.77</v>
      </c>
    </row>
    <row r="31" spans="2:10" x14ac:dyDescent="0.3">
      <c r="B31" s="85"/>
      <c r="C31" s="85"/>
      <c r="D31" s="8">
        <v>0</v>
      </c>
      <c r="E31" s="8">
        <v>27.88</v>
      </c>
      <c r="F31" s="8">
        <v>27.37</v>
      </c>
      <c r="G31" s="8">
        <v>41.57</v>
      </c>
      <c r="H31" s="8">
        <v>37.840000000000003</v>
      </c>
      <c r="I31" s="8">
        <v>34.5</v>
      </c>
      <c r="J31" s="8">
        <v>60.04</v>
      </c>
    </row>
    <row r="32" spans="2:10" x14ac:dyDescent="0.3">
      <c r="B32" s="85"/>
      <c r="C32" s="85"/>
      <c r="D32" s="8">
        <v>0</v>
      </c>
      <c r="E32" s="8">
        <v>23.56</v>
      </c>
      <c r="F32" s="8">
        <v>28.51</v>
      </c>
      <c r="G32" s="8">
        <v>23.61</v>
      </c>
      <c r="H32" s="8">
        <v>18.850000000000001</v>
      </c>
      <c r="I32" s="8">
        <v>0</v>
      </c>
      <c r="J32" s="8">
        <v>0</v>
      </c>
    </row>
    <row r="33" spans="2:10" x14ac:dyDescent="0.3">
      <c r="B33" s="85"/>
      <c r="C33" s="85"/>
      <c r="D33" s="8">
        <v>0</v>
      </c>
      <c r="E33" s="8">
        <v>23.56</v>
      </c>
      <c r="F33" s="8">
        <v>21.21</v>
      </c>
      <c r="G33" s="8">
        <v>18.850000000000001</v>
      </c>
      <c r="H33" s="8">
        <v>18.850000000000001</v>
      </c>
      <c r="I33" s="8">
        <v>16.73</v>
      </c>
      <c r="J33" s="8">
        <v>14.14</v>
      </c>
    </row>
  </sheetData>
  <mergeCells count="9">
    <mergeCell ref="B24:B33"/>
    <mergeCell ref="C24:C28"/>
    <mergeCell ref="C29:C33"/>
    <mergeCell ref="C4:C8"/>
    <mergeCell ref="C9:C13"/>
    <mergeCell ref="C14:C18"/>
    <mergeCell ref="C19:C23"/>
    <mergeCell ref="B4:B13"/>
    <mergeCell ref="B14:B2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A6E9-BFE6-4591-A485-2CE9BE833295}">
  <dimension ref="B2:J33"/>
  <sheetViews>
    <sheetView workbookViewId="0">
      <selection activeCell="K14" sqref="K14"/>
    </sheetView>
  </sheetViews>
  <sheetFormatPr defaultRowHeight="14.4" x14ac:dyDescent="0.3"/>
  <sheetData>
    <row r="2" spans="2:10" x14ac:dyDescent="0.3">
      <c r="B2" t="s">
        <v>349</v>
      </c>
    </row>
    <row r="3" spans="2:10" x14ac:dyDescent="0.3">
      <c r="D3" s="8" t="s">
        <v>144</v>
      </c>
      <c r="E3" s="8" t="s">
        <v>202</v>
      </c>
      <c r="F3" s="8" t="s">
        <v>203</v>
      </c>
      <c r="G3" s="8" t="s">
        <v>204</v>
      </c>
      <c r="H3" s="8" t="s">
        <v>205</v>
      </c>
      <c r="I3" s="8" t="s">
        <v>206</v>
      </c>
      <c r="J3" s="8" t="s">
        <v>207</v>
      </c>
    </row>
    <row r="4" spans="2:10" x14ac:dyDescent="0.3">
      <c r="B4" s="85" t="s">
        <v>324</v>
      </c>
      <c r="C4" s="85" t="s">
        <v>317</v>
      </c>
      <c r="D4" s="8">
        <v>0</v>
      </c>
      <c r="E4" s="8">
        <v>26.23</v>
      </c>
      <c r="F4" s="8">
        <v>35.840000000000003</v>
      </c>
      <c r="G4" s="8">
        <v>50.68</v>
      </c>
      <c r="H4" s="8">
        <v>83.53</v>
      </c>
      <c r="I4" s="8">
        <v>132.49</v>
      </c>
      <c r="J4" s="8">
        <v>174.32</v>
      </c>
    </row>
    <row r="5" spans="2:10" x14ac:dyDescent="0.3">
      <c r="B5" s="85"/>
      <c r="C5" s="85"/>
      <c r="D5" s="8">
        <v>0</v>
      </c>
      <c r="E5" s="8">
        <v>23.56</v>
      </c>
      <c r="F5" s="8">
        <v>36.56</v>
      </c>
      <c r="G5" s="8">
        <v>29.86</v>
      </c>
      <c r="H5" s="8">
        <v>55.13</v>
      </c>
      <c r="I5" s="8">
        <v>79.2</v>
      </c>
      <c r="J5" s="8">
        <v>95.24</v>
      </c>
    </row>
    <row r="6" spans="2:10" x14ac:dyDescent="0.3">
      <c r="B6" s="85"/>
      <c r="C6" s="85"/>
      <c r="D6" s="8">
        <v>0</v>
      </c>
      <c r="E6" s="8">
        <v>24.52</v>
      </c>
      <c r="F6" s="8">
        <v>45.5</v>
      </c>
      <c r="G6" s="8">
        <v>41.05</v>
      </c>
      <c r="H6" s="8">
        <v>73.3</v>
      </c>
      <c r="I6" s="8">
        <v>68.239999999999995</v>
      </c>
      <c r="J6" s="8">
        <v>81.709999999999994</v>
      </c>
    </row>
    <row r="7" spans="2:10" x14ac:dyDescent="0.3">
      <c r="B7" s="85"/>
      <c r="C7" s="85"/>
      <c r="D7" s="8">
        <v>0</v>
      </c>
      <c r="E7" s="8">
        <v>18.7</v>
      </c>
      <c r="F7" s="8">
        <v>33.29</v>
      </c>
      <c r="G7" s="8">
        <v>37.200000000000003</v>
      </c>
      <c r="H7" s="8">
        <v>49.9</v>
      </c>
      <c r="I7" s="8">
        <v>74</v>
      </c>
      <c r="J7" s="8">
        <v>108.84</v>
      </c>
    </row>
    <row r="8" spans="2:10" x14ac:dyDescent="0.3">
      <c r="B8" s="85"/>
      <c r="C8" s="85"/>
      <c r="D8" s="8">
        <v>0</v>
      </c>
      <c r="E8" s="8">
        <v>29.66</v>
      </c>
      <c r="F8" s="8">
        <v>34.64</v>
      </c>
      <c r="G8" s="8">
        <v>36.56</v>
      </c>
      <c r="H8" s="8">
        <v>60.73</v>
      </c>
      <c r="I8" s="8">
        <v>78.459999999999994</v>
      </c>
      <c r="J8" s="8">
        <v>108.4</v>
      </c>
    </row>
    <row r="9" spans="2:10" x14ac:dyDescent="0.3">
      <c r="B9" s="85"/>
      <c r="C9" s="85" t="s">
        <v>318</v>
      </c>
      <c r="D9" s="8">
        <v>0</v>
      </c>
      <c r="E9" s="8">
        <v>29.65</v>
      </c>
      <c r="F9" s="8">
        <v>29.65</v>
      </c>
      <c r="G9" s="8">
        <v>30.79</v>
      </c>
      <c r="H9" s="8">
        <v>57.21</v>
      </c>
      <c r="I9" s="8">
        <v>70.91</v>
      </c>
      <c r="J9" s="8">
        <v>73.12</v>
      </c>
    </row>
    <row r="10" spans="2:10" x14ac:dyDescent="0.3">
      <c r="B10" s="85"/>
      <c r="C10" s="85"/>
      <c r="D10" s="8">
        <v>0</v>
      </c>
      <c r="E10" s="8">
        <v>30.79</v>
      </c>
      <c r="F10" s="8">
        <v>39.32</v>
      </c>
      <c r="G10" s="8">
        <v>54.22</v>
      </c>
      <c r="H10" s="8">
        <v>51.72</v>
      </c>
      <c r="I10" s="8">
        <v>60.99</v>
      </c>
      <c r="J10" s="8">
        <v>60.44</v>
      </c>
    </row>
    <row r="11" spans="2:10" x14ac:dyDescent="0.3">
      <c r="B11" s="85"/>
      <c r="C11" s="85"/>
      <c r="D11" s="8">
        <v>0</v>
      </c>
      <c r="E11" s="8">
        <v>23.15</v>
      </c>
      <c r="F11" s="8">
        <v>25.74</v>
      </c>
      <c r="G11" s="8">
        <v>62.04</v>
      </c>
      <c r="H11" s="8">
        <v>87.16</v>
      </c>
      <c r="I11" s="8">
        <v>80.88</v>
      </c>
      <c r="J11" s="8">
        <v>145.47</v>
      </c>
    </row>
    <row r="12" spans="2:10" x14ac:dyDescent="0.3">
      <c r="B12" s="85"/>
      <c r="C12" s="85"/>
      <c r="D12" s="8">
        <v>0</v>
      </c>
      <c r="E12" s="8">
        <v>21.21</v>
      </c>
      <c r="F12" s="8">
        <v>20.63</v>
      </c>
      <c r="G12" s="8">
        <v>30.26</v>
      </c>
      <c r="H12" s="8">
        <v>49.29</v>
      </c>
      <c r="I12" s="8">
        <v>62.04</v>
      </c>
      <c r="J12" s="8">
        <v>87.78</v>
      </c>
    </row>
    <row r="13" spans="2:10" x14ac:dyDescent="0.3">
      <c r="B13" s="85"/>
      <c r="C13" s="85"/>
      <c r="D13" s="8">
        <v>0</v>
      </c>
      <c r="E13" s="8">
        <v>15.22</v>
      </c>
      <c r="F13" s="8">
        <v>27.94</v>
      </c>
      <c r="G13" s="8">
        <v>27.94</v>
      </c>
      <c r="H13" s="8">
        <v>61.3</v>
      </c>
      <c r="I13" s="8">
        <v>82.03</v>
      </c>
      <c r="J13" s="8">
        <v>108.4</v>
      </c>
    </row>
    <row r="14" spans="2:10" x14ac:dyDescent="0.3">
      <c r="B14" s="85" t="s">
        <v>325</v>
      </c>
      <c r="C14" s="85" t="s">
        <v>317</v>
      </c>
      <c r="D14" s="8">
        <v>0</v>
      </c>
      <c r="E14" s="8">
        <v>23.65</v>
      </c>
      <c r="F14" s="8">
        <v>34.61</v>
      </c>
      <c r="G14" s="8">
        <v>45.16</v>
      </c>
      <c r="H14" s="8">
        <v>56.77</v>
      </c>
      <c r="I14" s="8">
        <v>68.760000000000005</v>
      </c>
      <c r="J14" s="8">
        <v>80.7</v>
      </c>
    </row>
    <row r="15" spans="2:10" x14ac:dyDescent="0.3">
      <c r="B15" s="85"/>
      <c r="C15" s="85"/>
      <c r="D15" s="8">
        <v>0</v>
      </c>
      <c r="E15" s="8">
        <v>23.65</v>
      </c>
      <c r="F15" s="8">
        <v>28.42</v>
      </c>
      <c r="G15" s="8">
        <v>58.32</v>
      </c>
      <c r="H15" s="8">
        <v>70.91</v>
      </c>
      <c r="I15" s="8">
        <v>71.180000000000007</v>
      </c>
      <c r="J15" s="8">
        <v>105.09</v>
      </c>
    </row>
    <row r="16" spans="2:10" x14ac:dyDescent="0.3">
      <c r="B16" s="85"/>
      <c r="C16" s="85"/>
      <c r="D16" s="8">
        <v>0</v>
      </c>
      <c r="E16" s="8">
        <v>22.15</v>
      </c>
      <c r="F16" s="8">
        <v>38</v>
      </c>
      <c r="G16" s="8">
        <v>35.92</v>
      </c>
      <c r="H16" s="8">
        <v>61.83</v>
      </c>
      <c r="I16" s="8">
        <v>80.459999999999994</v>
      </c>
      <c r="J16" s="8">
        <v>132.49</v>
      </c>
    </row>
    <row r="17" spans="2:10" x14ac:dyDescent="0.3">
      <c r="B17" s="85"/>
      <c r="C17" s="85"/>
      <c r="D17" s="8">
        <v>0</v>
      </c>
      <c r="E17" s="8">
        <v>22.15</v>
      </c>
      <c r="F17" s="8">
        <v>39.82</v>
      </c>
      <c r="G17" s="8">
        <v>59.81</v>
      </c>
      <c r="H17" s="8">
        <v>64.260000000000005</v>
      </c>
      <c r="I17" s="8">
        <v>81.72</v>
      </c>
      <c r="J17" s="8">
        <v>89.72</v>
      </c>
    </row>
    <row r="18" spans="2:10" x14ac:dyDescent="0.3">
      <c r="B18" s="85"/>
      <c r="C18" s="85"/>
      <c r="D18" s="8">
        <v>0</v>
      </c>
      <c r="E18" s="8">
        <v>20.260000000000002</v>
      </c>
      <c r="F18" s="8">
        <v>23.56</v>
      </c>
      <c r="G18" s="8">
        <v>40.07</v>
      </c>
      <c r="H18" s="8">
        <v>59.83</v>
      </c>
      <c r="I18" s="8">
        <v>90.08</v>
      </c>
      <c r="J18" s="8">
        <v>146.01</v>
      </c>
    </row>
    <row r="19" spans="2:10" x14ac:dyDescent="0.3">
      <c r="B19" s="85"/>
      <c r="C19" s="85" t="s">
        <v>318</v>
      </c>
      <c r="D19" s="8">
        <v>0</v>
      </c>
      <c r="E19" s="8">
        <v>21.21</v>
      </c>
      <c r="F19" s="8">
        <v>40.04</v>
      </c>
      <c r="G19" s="8">
        <v>0</v>
      </c>
      <c r="H19" s="8">
        <v>0</v>
      </c>
      <c r="I19" s="8">
        <v>0</v>
      </c>
      <c r="J19" s="8">
        <v>0</v>
      </c>
    </row>
    <row r="20" spans="2:10" x14ac:dyDescent="0.3">
      <c r="B20" s="85"/>
      <c r="C20" s="85"/>
      <c r="D20" s="8">
        <v>0</v>
      </c>
      <c r="E20" s="8">
        <v>23.15</v>
      </c>
      <c r="F20" s="8">
        <v>28.42</v>
      </c>
      <c r="G20" s="8">
        <v>14.14</v>
      </c>
      <c r="H20" s="8">
        <v>14.14</v>
      </c>
      <c r="I20" s="8">
        <v>17.239999999999998</v>
      </c>
      <c r="J20" s="8">
        <v>22.14</v>
      </c>
    </row>
    <row r="21" spans="2:10" x14ac:dyDescent="0.3">
      <c r="B21" s="85"/>
      <c r="C21" s="85"/>
      <c r="D21" s="8">
        <v>0</v>
      </c>
      <c r="E21" s="8">
        <v>24.03</v>
      </c>
      <c r="F21" s="8">
        <v>18.850000000000001</v>
      </c>
      <c r="G21" s="8">
        <v>41.41</v>
      </c>
      <c r="H21" s="8">
        <v>51.95</v>
      </c>
      <c r="I21" s="8">
        <v>60.94</v>
      </c>
      <c r="J21" s="8">
        <v>47.53</v>
      </c>
    </row>
    <row r="22" spans="2:10" x14ac:dyDescent="0.3">
      <c r="B22" s="85"/>
      <c r="C22" s="85"/>
      <c r="D22" s="8">
        <v>0</v>
      </c>
      <c r="E22" s="8">
        <v>23.56</v>
      </c>
      <c r="F22" s="8">
        <v>18.850000000000001</v>
      </c>
      <c r="G22" s="8">
        <v>18.850000000000001</v>
      </c>
      <c r="H22" s="8">
        <v>29.05</v>
      </c>
      <c r="I22" s="8">
        <v>41.05</v>
      </c>
      <c r="J22" s="8">
        <v>36.56</v>
      </c>
    </row>
    <row r="23" spans="2:10" x14ac:dyDescent="0.3">
      <c r="B23" s="85"/>
      <c r="C23" s="85"/>
      <c r="D23" s="8">
        <v>0</v>
      </c>
      <c r="E23" s="8">
        <v>27.84</v>
      </c>
      <c r="F23" s="8">
        <v>18.850000000000001</v>
      </c>
      <c r="G23" s="8">
        <v>29.05</v>
      </c>
      <c r="H23" s="8">
        <v>28.86</v>
      </c>
      <c r="I23" s="8">
        <v>34.409999999999997</v>
      </c>
      <c r="J23" s="8">
        <v>39.42</v>
      </c>
    </row>
    <row r="24" spans="2:10" x14ac:dyDescent="0.3">
      <c r="B24" s="85" t="s">
        <v>326</v>
      </c>
      <c r="C24" s="85" t="s">
        <v>317</v>
      </c>
      <c r="D24" s="8">
        <v>0</v>
      </c>
      <c r="E24" s="8">
        <v>27.58</v>
      </c>
      <c r="F24" s="8">
        <v>40.83</v>
      </c>
      <c r="G24" s="8">
        <v>55.18</v>
      </c>
      <c r="H24" s="8">
        <v>58.09</v>
      </c>
      <c r="I24" s="8">
        <v>57.26</v>
      </c>
      <c r="J24" s="8">
        <v>83.78</v>
      </c>
    </row>
    <row r="25" spans="2:10" x14ac:dyDescent="0.3">
      <c r="B25" s="85"/>
      <c r="C25" s="85"/>
      <c r="D25" s="8">
        <v>0</v>
      </c>
      <c r="E25" s="8">
        <v>20.53</v>
      </c>
      <c r="F25" s="8">
        <v>38.68</v>
      </c>
      <c r="G25" s="8">
        <v>40.72</v>
      </c>
      <c r="H25" s="8">
        <v>65.37</v>
      </c>
      <c r="I25" s="8">
        <v>94.66</v>
      </c>
      <c r="J25" s="8">
        <v>132.1</v>
      </c>
    </row>
    <row r="26" spans="2:10" x14ac:dyDescent="0.3">
      <c r="B26" s="85"/>
      <c r="C26" s="85"/>
      <c r="D26" s="8">
        <v>0</v>
      </c>
      <c r="E26" s="8">
        <v>32.57</v>
      </c>
      <c r="F26" s="8">
        <v>31.36</v>
      </c>
      <c r="G26" s="8">
        <v>50.17</v>
      </c>
      <c r="H26" s="8">
        <v>58.09</v>
      </c>
      <c r="I26" s="8">
        <v>89.88</v>
      </c>
      <c r="J26" s="8">
        <v>122.48</v>
      </c>
    </row>
    <row r="27" spans="2:10" x14ac:dyDescent="0.3">
      <c r="B27" s="85"/>
      <c r="C27" s="85"/>
      <c r="D27" s="8">
        <v>0</v>
      </c>
      <c r="E27" s="8">
        <v>25.2</v>
      </c>
      <c r="F27" s="8">
        <v>35.96</v>
      </c>
      <c r="G27" s="8">
        <v>35.29</v>
      </c>
      <c r="H27" s="8">
        <v>64.680000000000007</v>
      </c>
      <c r="I27" s="8">
        <v>78.540000000000006</v>
      </c>
      <c r="J27" s="8">
        <v>99.24</v>
      </c>
    </row>
    <row r="28" spans="2:10" x14ac:dyDescent="0.3">
      <c r="B28" s="85"/>
      <c r="C28" s="85"/>
      <c r="D28" s="8">
        <v>0</v>
      </c>
      <c r="E28" s="8">
        <v>33.25</v>
      </c>
      <c r="F28" s="8">
        <v>42.34</v>
      </c>
      <c r="G28" s="8">
        <v>59.81</v>
      </c>
      <c r="H28" s="8">
        <v>61.83</v>
      </c>
      <c r="I28" s="8">
        <v>96.19</v>
      </c>
      <c r="J28" s="8">
        <v>142.9</v>
      </c>
    </row>
    <row r="29" spans="2:10" x14ac:dyDescent="0.3">
      <c r="B29" s="85"/>
      <c r="C29" s="85" t="s">
        <v>318</v>
      </c>
      <c r="D29" s="8">
        <v>0</v>
      </c>
      <c r="E29" s="8">
        <v>21.64</v>
      </c>
      <c r="F29" s="8">
        <v>28.45</v>
      </c>
      <c r="G29" s="8">
        <v>24.66</v>
      </c>
      <c r="H29" s="8">
        <v>28.45</v>
      </c>
      <c r="I29" s="8">
        <v>40.64</v>
      </c>
      <c r="J29" s="8">
        <v>30.54</v>
      </c>
    </row>
    <row r="30" spans="2:10" x14ac:dyDescent="0.3">
      <c r="B30" s="85"/>
      <c r="C30" s="85"/>
      <c r="D30" s="8">
        <v>0</v>
      </c>
      <c r="E30" s="8">
        <v>27.88</v>
      </c>
      <c r="F30" s="8">
        <v>25.2</v>
      </c>
      <c r="G30" s="8">
        <v>25.09</v>
      </c>
      <c r="H30" s="8">
        <v>33.35</v>
      </c>
      <c r="I30" s="8">
        <v>22.64</v>
      </c>
      <c r="J30" s="8">
        <v>37.049999999999997</v>
      </c>
    </row>
    <row r="31" spans="2:10" x14ac:dyDescent="0.3">
      <c r="B31" s="85"/>
      <c r="C31" s="85"/>
      <c r="D31" s="8">
        <v>0</v>
      </c>
      <c r="E31" s="8">
        <v>30.54</v>
      </c>
      <c r="F31" s="8">
        <v>18.850000000000001</v>
      </c>
      <c r="G31" s="8">
        <v>0</v>
      </c>
      <c r="H31" s="8">
        <v>0</v>
      </c>
      <c r="I31" s="8">
        <v>0</v>
      </c>
      <c r="J31" s="8">
        <v>0</v>
      </c>
    </row>
    <row r="32" spans="2:10" x14ac:dyDescent="0.3">
      <c r="B32" s="85"/>
      <c r="C32" s="85"/>
      <c r="D32" s="8">
        <v>0</v>
      </c>
      <c r="E32" s="8">
        <v>23.56</v>
      </c>
      <c r="F32" s="8">
        <v>14.14</v>
      </c>
      <c r="G32" s="8">
        <v>18.850000000000001</v>
      </c>
      <c r="H32" s="8">
        <v>23.59</v>
      </c>
      <c r="I32" s="8">
        <v>26.3</v>
      </c>
      <c r="J32" s="8">
        <v>33.93</v>
      </c>
    </row>
    <row r="33" spans="2:10" x14ac:dyDescent="0.3">
      <c r="B33" s="85"/>
      <c r="C33" s="85"/>
      <c r="D33" s="8">
        <v>0</v>
      </c>
      <c r="E33" s="8">
        <v>25.74</v>
      </c>
      <c r="F33" s="8">
        <v>18.850000000000001</v>
      </c>
      <c r="G33" s="8">
        <v>18.850000000000001</v>
      </c>
      <c r="H33" s="8">
        <v>15.85</v>
      </c>
      <c r="I33" s="8">
        <v>20.13</v>
      </c>
      <c r="J33" s="8">
        <v>28.45</v>
      </c>
    </row>
  </sheetData>
  <mergeCells count="9">
    <mergeCell ref="B24:B33"/>
    <mergeCell ref="C24:C28"/>
    <mergeCell ref="C29:C33"/>
    <mergeCell ref="B4:B13"/>
    <mergeCell ref="C4:C8"/>
    <mergeCell ref="C9:C13"/>
    <mergeCell ref="B14:B23"/>
    <mergeCell ref="C14:C18"/>
    <mergeCell ref="C19:C2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1500-CF2D-4FCC-83EC-4752D01DCEFA}">
  <dimension ref="B1:AD9"/>
  <sheetViews>
    <sheetView workbookViewId="0">
      <selection activeCell="E17" sqref="E17"/>
    </sheetView>
  </sheetViews>
  <sheetFormatPr defaultRowHeight="14.4" x14ac:dyDescent="0.3"/>
  <sheetData>
    <row r="1" spans="2:30" x14ac:dyDescent="0.3">
      <c r="C1" s="41"/>
      <c r="D1" s="41"/>
      <c r="E1" s="41"/>
      <c r="F1" s="41"/>
      <c r="G1" s="41"/>
      <c r="H1" s="41"/>
      <c r="I1" s="41"/>
      <c r="J1" s="41"/>
      <c r="K1" s="41"/>
      <c r="N1" s="41"/>
      <c r="O1" s="41"/>
      <c r="P1" s="41"/>
    </row>
    <row r="2" spans="2:30" x14ac:dyDescent="0.3">
      <c r="B2" t="s">
        <v>347</v>
      </c>
      <c r="C2" s="95" t="s">
        <v>319</v>
      </c>
      <c r="D2" s="95"/>
      <c r="E2" s="95"/>
      <c r="F2" s="95"/>
      <c r="G2" s="95"/>
      <c r="H2" s="95"/>
      <c r="I2" s="95"/>
      <c r="J2" s="95"/>
      <c r="K2" s="95"/>
      <c r="L2" s="95"/>
      <c r="M2" s="107" t="s">
        <v>320</v>
      </c>
      <c r="N2" s="108"/>
      <c r="O2" s="108"/>
      <c r="P2" s="108"/>
      <c r="Q2" s="108"/>
      <c r="R2" s="108"/>
      <c r="S2" s="108"/>
      <c r="T2" s="108"/>
      <c r="U2" s="100"/>
      <c r="V2" s="107" t="s">
        <v>321</v>
      </c>
      <c r="W2" s="108"/>
      <c r="X2" s="108"/>
      <c r="Y2" s="108"/>
      <c r="Z2" s="108"/>
      <c r="AA2" s="108"/>
      <c r="AB2" s="108"/>
      <c r="AC2" s="108"/>
      <c r="AD2" s="100"/>
    </row>
    <row r="3" spans="2:30" x14ac:dyDescent="0.3">
      <c r="C3" s="112" t="s">
        <v>317</v>
      </c>
      <c r="D3" s="112"/>
      <c r="E3" s="112"/>
      <c r="F3" s="112"/>
      <c r="G3" s="112"/>
      <c r="H3" s="112" t="s">
        <v>318</v>
      </c>
      <c r="I3" s="112"/>
      <c r="J3" s="112"/>
      <c r="K3" s="112"/>
      <c r="L3" s="112"/>
      <c r="M3" s="112" t="s">
        <v>317</v>
      </c>
      <c r="N3" s="112"/>
      <c r="O3" s="112"/>
      <c r="P3" s="112"/>
      <c r="Q3" s="112"/>
      <c r="R3" s="120" t="s">
        <v>318</v>
      </c>
      <c r="S3" s="121"/>
      <c r="T3" s="121"/>
      <c r="U3" s="122"/>
      <c r="V3" s="112" t="s">
        <v>317</v>
      </c>
      <c r="W3" s="112"/>
      <c r="X3" s="112"/>
      <c r="Y3" s="112"/>
      <c r="Z3" s="112"/>
      <c r="AA3" s="120" t="s">
        <v>318</v>
      </c>
      <c r="AB3" s="121"/>
      <c r="AC3" s="121"/>
      <c r="AD3" s="122"/>
    </row>
    <row r="4" spans="2:30" x14ac:dyDescent="0.3">
      <c r="B4" s="21" t="s">
        <v>2</v>
      </c>
      <c r="C4" s="19">
        <v>0.78382600000000002</v>
      </c>
      <c r="D4" s="19">
        <v>-1.50284</v>
      </c>
      <c r="E4" s="19">
        <v>0.79835999999999996</v>
      </c>
      <c r="F4" s="19">
        <v>-0.14452999999999999</v>
      </c>
      <c r="G4" s="19">
        <v>-1.8280000000000001</v>
      </c>
      <c r="H4" s="19">
        <v>-0.90364</v>
      </c>
      <c r="I4" s="19">
        <v>-1.20624</v>
      </c>
      <c r="J4" s="19">
        <v>-1.1477200000000001</v>
      </c>
      <c r="K4" s="19">
        <v>-1.4363900000000001</v>
      </c>
      <c r="L4" s="19">
        <v>1.784476</v>
      </c>
      <c r="M4" s="19">
        <v>-1.07717</v>
      </c>
      <c r="N4" s="19">
        <v>2.1686450000000002</v>
      </c>
      <c r="O4" s="19">
        <v>1.1541779999999999</v>
      </c>
      <c r="P4" s="19">
        <v>0.12871099999999999</v>
      </c>
      <c r="Q4" s="19">
        <v>8.8426000000000005E-2</v>
      </c>
      <c r="R4" s="19">
        <v>0.90417199999999998</v>
      </c>
      <c r="S4" s="19">
        <v>-0.30382999999999999</v>
      </c>
      <c r="T4" s="19">
        <v>0.14759900000000001</v>
      </c>
      <c r="U4" s="19">
        <v>-0.16363</v>
      </c>
      <c r="V4" s="19">
        <v>-1.5990599999999999</v>
      </c>
      <c r="W4" s="19">
        <v>-1.4331799999999999</v>
      </c>
      <c r="X4" s="19">
        <v>0.225989</v>
      </c>
      <c r="Y4" s="19">
        <v>-2.3187700000000002</v>
      </c>
      <c r="Z4" s="19">
        <v>-1.53712</v>
      </c>
      <c r="AA4" s="19">
        <v>-0.55942999999999998</v>
      </c>
      <c r="AB4" s="19">
        <v>0.21917200000000001</v>
      </c>
      <c r="AC4" s="19">
        <v>-0.61290999999999995</v>
      </c>
      <c r="AD4" s="19">
        <v>-4.41E-2</v>
      </c>
    </row>
    <row r="5" spans="2:30" x14ac:dyDescent="0.3">
      <c r="B5" s="21" t="s">
        <v>3</v>
      </c>
      <c r="C5" s="19">
        <v>9.6464999999999995E-2</v>
      </c>
      <c r="D5" s="19">
        <v>-0.50690000000000002</v>
      </c>
      <c r="E5" s="19">
        <v>0.18521799999999999</v>
      </c>
      <c r="F5" s="19">
        <v>0.61628099999999997</v>
      </c>
      <c r="G5" s="19">
        <v>-0.84370999999999996</v>
      </c>
      <c r="H5" s="19">
        <v>0.425037</v>
      </c>
      <c r="I5" s="19">
        <v>0.25132300000000002</v>
      </c>
      <c r="J5" s="19">
        <v>0.85251100000000002</v>
      </c>
      <c r="K5" s="19">
        <v>0.359265</v>
      </c>
      <c r="L5" s="19">
        <v>1.14228</v>
      </c>
      <c r="M5" s="19">
        <v>0.69147700000000001</v>
      </c>
      <c r="N5" s="19">
        <v>0.81903000000000004</v>
      </c>
      <c r="O5" s="19">
        <v>0.58555199999999996</v>
      </c>
      <c r="P5" s="19">
        <v>0.87533799999999995</v>
      </c>
      <c r="Q5" s="19">
        <v>0.68701000000000001</v>
      </c>
      <c r="R5" s="19">
        <v>1.8261430000000001</v>
      </c>
      <c r="S5" s="19">
        <v>1.066047</v>
      </c>
      <c r="T5" s="19">
        <v>0.84958800000000001</v>
      </c>
      <c r="U5" s="19">
        <v>1.3617589999999999</v>
      </c>
      <c r="V5" s="19">
        <v>-0.60053000000000001</v>
      </c>
      <c r="W5" s="19">
        <v>-0.10594000000000001</v>
      </c>
      <c r="X5" s="19">
        <v>0.25013000000000002</v>
      </c>
      <c r="Y5" s="19">
        <v>-0.74256999999999995</v>
      </c>
      <c r="Z5" s="19">
        <v>-0.56138999999999994</v>
      </c>
      <c r="AA5" s="19">
        <v>1.282138</v>
      </c>
      <c r="AB5" s="19">
        <v>2.148917</v>
      </c>
      <c r="AC5" s="19">
        <v>1.84829</v>
      </c>
      <c r="AD5" s="19">
        <v>1.488343</v>
      </c>
    </row>
    <row r="6" spans="2:30" x14ac:dyDescent="0.3">
      <c r="B6" s="21" t="s">
        <v>4</v>
      </c>
      <c r="C6" s="19">
        <v>0.21154999999999999</v>
      </c>
      <c r="D6" s="19">
        <v>-0.29427999999999999</v>
      </c>
      <c r="E6" s="19">
        <v>0.87738000000000005</v>
      </c>
      <c r="F6" s="19">
        <v>-0.44897999999999999</v>
      </c>
      <c r="G6" s="19">
        <v>-1.1297699999999999</v>
      </c>
      <c r="H6" s="19">
        <v>2.4486750000000002</v>
      </c>
      <c r="I6" s="19">
        <v>2.5141499999999999</v>
      </c>
      <c r="J6" s="19">
        <v>3.0316999999999998</v>
      </c>
      <c r="K6" s="19">
        <v>1.7264919999999999</v>
      </c>
      <c r="L6" s="19">
        <v>1.9171320000000001</v>
      </c>
      <c r="M6" s="19">
        <v>-0.30451</v>
      </c>
      <c r="N6" s="19">
        <v>-0.63580000000000003</v>
      </c>
      <c r="O6" s="19">
        <v>1.166531</v>
      </c>
      <c r="P6" s="19">
        <v>-0.65978999999999999</v>
      </c>
      <c r="Q6" s="19">
        <v>0.91389799999999999</v>
      </c>
      <c r="R6" s="19">
        <v>3.3923139999999998</v>
      </c>
      <c r="S6" s="19">
        <v>3.7666819999999999</v>
      </c>
      <c r="T6" s="19">
        <v>3.1569440000000002</v>
      </c>
      <c r="U6" s="19">
        <v>3.4118819999999999</v>
      </c>
      <c r="V6" s="19">
        <v>0.26277499999999998</v>
      </c>
      <c r="W6" s="19">
        <v>0.50199700000000003</v>
      </c>
      <c r="X6" s="19">
        <v>8.2670999999999994E-2</v>
      </c>
      <c r="Y6" s="19">
        <v>1.397632</v>
      </c>
      <c r="Z6" s="19">
        <v>0.29787200000000003</v>
      </c>
      <c r="AA6" s="19">
        <v>3.3092389999999998</v>
      </c>
      <c r="AB6" s="19">
        <v>3.7532169999999998</v>
      </c>
      <c r="AC6" s="19">
        <v>4.3666660000000004</v>
      </c>
      <c r="AD6" s="19">
        <v>3.884582</v>
      </c>
    </row>
    <row r="7" spans="2:30" x14ac:dyDescent="0.3">
      <c r="B7" s="21" t="s">
        <v>162</v>
      </c>
      <c r="C7" s="19">
        <v>-0.35408000000000001</v>
      </c>
      <c r="D7" s="19">
        <v>2.5401E-2</v>
      </c>
      <c r="E7" s="19">
        <v>7.0994000000000002E-2</v>
      </c>
      <c r="F7" s="19">
        <v>-0.53459999999999996</v>
      </c>
      <c r="G7" s="19">
        <v>0.54505400000000004</v>
      </c>
      <c r="H7" s="19">
        <v>1.862749</v>
      </c>
      <c r="I7" s="19">
        <v>2.084692</v>
      </c>
      <c r="J7" s="19">
        <v>0.77965200000000001</v>
      </c>
      <c r="K7" s="19">
        <v>1.708361</v>
      </c>
      <c r="L7" s="19">
        <v>0.62473800000000002</v>
      </c>
      <c r="M7" s="19">
        <v>-0.34595999999999999</v>
      </c>
      <c r="N7" s="19">
        <v>-0.21251</v>
      </c>
      <c r="O7" s="19">
        <v>-0.46827000000000002</v>
      </c>
      <c r="P7" s="19">
        <v>0.37388900000000003</v>
      </c>
      <c r="Q7" s="19">
        <v>-0.21687999999999999</v>
      </c>
      <c r="R7" s="19">
        <v>1.500605</v>
      </c>
      <c r="S7" s="19">
        <v>2.5251589999999999</v>
      </c>
      <c r="T7" s="19">
        <v>3.2885049999999998</v>
      </c>
      <c r="U7" s="19">
        <v>2.4102920000000001</v>
      </c>
      <c r="V7" s="19">
        <v>1.1414249999999999</v>
      </c>
      <c r="W7" s="19">
        <v>0.29864800000000002</v>
      </c>
      <c r="X7" s="19">
        <v>4.3195999999999998E-2</v>
      </c>
      <c r="Y7" s="19">
        <v>0.88506700000000005</v>
      </c>
      <c r="Z7" s="19">
        <v>1.6185000000000001E-2</v>
      </c>
      <c r="AA7" s="19">
        <v>0.44062899999999999</v>
      </c>
      <c r="AB7" s="19">
        <v>2.7320880000000001</v>
      </c>
      <c r="AC7" s="19">
        <v>2.9404949999999999</v>
      </c>
      <c r="AD7" s="19">
        <v>2.824284</v>
      </c>
    </row>
    <row r="8" spans="2:30" x14ac:dyDescent="0.3">
      <c r="B8" s="21" t="s">
        <v>55</v>
      </c>
      <c r="C8" s="19">
        <v>1.2617E-2</v>
      </c>
      <c r="D8" s="19">
        <v>-0.15901999999999999</v>
      </c>
      <c r="E8" s="19">
        <v>8.0657000000000006E-2</v>
      </c>
      <c r="F8" s="19">
        <v>-2.8289999999999999E-2</v>
      </c>
      <c r="G8" s="19">
        <v>8.0657000000000006E-2</v>
      </c>
      <c r="H8" s="19">
        <v>-0.95606000000000002</v>
      </c>
      <c r="I8" s="19">
        <v>-0.22753000000000001</v>
      </c>
      <c r="J8" s="19">
        <v>-0.20543</v>
      </c>
      <c r="K8" s="19">
        <v>-3.1548500000000002</v>
      </c>
      <c r="L8" s="19">
        <v>-0.51522999999999997</v>
      </c>
      <c r="M8" s="19">
        <v>-0.49436000000000002</v>
      </c>
      <c r="N8" s="19">
        <v>-0.41979</v>
      </c>
      <c r="O8" s="19">
        <v>0.345528</v>
      </c>
      <c r="P8" s="19">
        <v>-4.4420000000000001E-2</v>
      </c>
      <c r="Q8" s="19">
        <v>-0.89961999999999998</v>
      </c>
      <c r="R8" s="19">
        <v>0.30729099999999998</v>
      </c>
      <c r="S8" s="19">
        <v>0.39948499999999998</v>
      </c>
      <c r="T8" s="19">
        <v>0.19524</v>
      </c>
      <c r="U8" s="19">
        <v>0.70450900000000005</v>
      </c>
      <c r="V8" s="19">
        <v>0.57642099999999996</v>
      </c>
      <c r="W8" s="19">
        <v>-0.49208000000000002</v>
      </c>
      <c r="X8" s="19">
        <v>-0.24715000000000001</v>
      </c>
      <c r="Y8" s="19">
        <v>-0.45351999999999998</v>
      </c>
      <c r="Z8" s="19">
        <v>-0.81533</v>
      </c>
      <c r="AA8" s="19">
        <v>-2.019E-2</v>
      </c>
      <c r="AB8" s="19">
        <v>0.89292099999999996</v>
      </c>
      <c r="AC8" s="19">
        <v>1.2397450000000001</v>
      </c>
      <c r="AD8" s="19">
        <v>0.29980099999999998</v>
      </c>
    </row>
    <row r="9" spans="2:30" x14ac:dyDescent="0.3">
      <c r="B9" s="21" t="s">
        <v>7</v>
      </c>
      <c r="C9" s="19">
        <v>-1.99237</v>
      </c>
      <c r="D9" s="19">
        <v>-0.57833999999999997</v>
      </c>
      <c r="E9" s="19">
        <v>0.220307</v>
      </c>
      <c r="F9" s="19">
        <v>-1.03528</v>
      </c>
      <c r="G9" s="19">
        <v>1.278602</v>
      </c>
      <c r="H9" s="19">
        <v>-1.21305</v>
      </c>
      <c r="I9" s="19">
        <v>-0.27778999999999998</v>
      </c>
      <c r="J9" s="19">
        <v>0.45511800000000002</v>
      </c>
      <c r="K9" s="19">
        <v>1.37425</v>
      </c>
      <c r="L9" s="19">
        <v>0.24324999999999999</v>
      </c>
      <c r="M9" s="19">
        <v>-1.34E-3</v>
      </c>
      <c r="N9" s="19">
        <v>5.7605000000000003E-2</v>
      </c>
      <c r="O9" s="19">
        <v>1.400153</v>
      </c>
      <c r="P9" s="19">
        <v>0.68524799999999997</v>
      </c>
      <c r="Q9" s="19">
        <v>-7.775E-2</v>
      </c>
      <c r="R9" s="19">
        <v>1.274694</v>
      </c>
      <c r="S9" s="19">
        <v>0.89717499999999994</v>
      </c>
      <c r="T9" s="19">
        <v>2.2436729999999998</v>
      </c>
      <c r="U9" s="19">
        <v>0.614344</v>
      </c>
      <c r="V9" s="19">
        <v>-0.11165</v>
      </c>
      <c r="W9" s="19">
        <v>0.73062199999999999</v>
      </c>
      <c r="X9" s="19">
        <v>-0.24274999999999999</v>
      </c>
      <c r="Y9" s="19">
        <v>-0.96887999999999996</v>
      </c>
      <c r="Z9" s="19">
        <v>-1.5215000000000001</v>
      </c>
      <c r="AA9" s="19">
        <v>1.4108000000000001E-2</v>
      </c>
      <c r="AB9" s="19">
        <v>-0.56459000000000004</v>
      </c>
      <c r="AC9" s="19">
        <v>0.15554100000000001</v>
      </c>
      <c r="AD9" s="19">
        <v>0.69459400000000004</v>
      </c>
    </row>
  </sheetData>
  <mergeCells count="9">
    <mergeCell ref="V2:AD2"/>
    <mergeCell ref="V3:Z3"/>
    <mergeCell ref="AA3:AD3"/>
    <mergeCell ref="C3:G3"/>
    <mergeCell ref="C2:L2"/>
    <mergeCell ref="H3:L3"/>
    <mergeCell ref="M3:Q3"/>
    <mergeCell ref="R3:U3"/>
    <mergeCell ref="M2:U2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B33-B630-4EAB-B262-0FBD2990143F}">
  <dimension ref="B2:AF5"/>
  <sheetViews>
    <sheetView workbookViewId="0">
      <selection activeCell="H13" sqref="H13"/>
    </sheetView>
  </sheetViews>
  <sheetFormatPr defaultRowHeight="14.4" x14ac:dyDescent="0.3"/>
  <sheetData>
    <row r="2" spans="2:32" x14ac:dyDescent="0.3">
      <c r="B2" s="33" t="s">
        <v>350</v>
      </c>
      <c r="C2" s="33"/>
      <c r="L2" s="33"/>
      <c r="M2" s="33"/>
    </row>
    <row r="3" spans="2:32" x14ac:dyDescent="0.3">
      <c r="B3" s="85" t="s">
        <v>334</v>
      </c>
      <c r="C3" s="95" t="s">
        <v>319</v>
      </c>
      <c r="D3" s="95"/>
      <c r="E3" s="95"/>
      <c r="F3" s="95"/>
      <c r="G3" s="95"/>
      <c r="H3" s="95"/>
      <c r="I3" s="95"/>
      <c r="J3" s="95"/>
      <c r="K3" s="95"/>
      <c r="L3" s="95"/>
      <c r="M3" s="95" t="s">
        <v>320</v>
      </c>
      <c r="N3" s="95"/>
      <c r="O3" s="95"/>
      <c r="P3" s="95"/>
      <c r="Q3" s="95"/>
      <c r="R3" s="95"/>
      <c r="S3" s="95"/>
      <c r="T3" s="95"/>
      <c r="U3" s="95"/>
      <c r="V3" s="95"/>
      <c r="W3" s="95" t="s">
        <v>321</v>
      </c>
      <c r="X3" s="95"/>
      <c r="Y3" s="95"/>
      <c r="Z3" s="95"/>
      <c r="AA3" s="95"/>
      <c r="AB3" s="95"/>
      <c r="AC3" s="95"/>
      <c r="AD3" s="95"/>
      <c r="AE3" s="95"/>
      <c r="AF3" s="95"/>
    </row>
    <row r="4" spans="2:32" x14ac:dyDescent="0.3">
      <c r="B4" s="85"/>
      <c r="C4" s="95" t="s">
        <v>317</v>
      </c>
      <c r="D4" s="95"/>
      <c r="E4" s="95"/>
      <c r="F4" s="95"/>
      <c r="G4" s="95"/>
      <c r="H4" s="95" t="s">
        <v>318</v>
      </c>
      <c r="I4" s="95"/>
      <c r="J4" s="95"/>
      <c r="K4" s="95"/>
      <c r="L4" s="95"/>
      <c r="M4" s="95" t="s">
        <v>317</v>
      </c>
      <c r="N4" s="95"/>
      <c r="O4" s="95"/>
      <c r="P4" s="95"/>
      <c r="Q4" s="95"/>
      <c r="R4" s="95" t="s">
        <v>318</v>
      </c>
      <c r="S4" s="95"/>
      <c r="T4" s="95"/>
      <c r="U4" s="95"/>
      <c r="V4" s="95"/>
      <c r="W4" s="95" t="s">
        <v>317</v>
      </c>
      <c r="X4" s="95"/>
      <c r="Y4" s="95"/>
      <c r="Z4" s="95"/>
      <c r="AA4" s="95"/>
      <c r="AB4" s="95" t="s">
        <v>318</v>
      </c>
      <c r="AC4" s="95"/>
      <c r="AD4" s="95"/>
      <c r="AE4" s="95"/>
      <c r="AF4" s="95"/>
    </row>
    <row r="5" spans="2:32" x14ac:dyDescent="0.3">
      <c r="B5" s="85"/>
      <c r="C5" s="10">
        <v>4.1968459999999999</v>
      </c>
      <c r="D5" s="10">
        <v>2.9556529999999999</v>
      </c>
      <c r="E5" s="10">
        <v>6.6582169999999996</v>
      </c>
      <c r="F5" s="10">
        <v>2.6551239999999998</v>
      </c>
      <c r="G5" s="10">
        <v>1.6563270000000001</v>
      </c>
      <c r="H5" s="10">
        <v>19.78631</v>
      </c>
      <c r="I5" s="10">
        <v>20.704969999999999</v>
      </c>
      <c r="J5" s="10">
        <v>29.639620000000001</v>
      </c>
      <c r="K5" s="10">
        <v>11.99405</v>
      </c>
      <c r="L5" s="10">
        <v>13.688459999999999</v>
      </c>
      <c r="M5" s="10">
        <v>2.9347650000000001</v>
      </c>
      <c r="N5" s="10">
        <v>2.3326289999999998</v>
      </c>
      <c r="O5" s="10">
        <v>8.1358130000000006</v>
      </c>
      <c r="P5" s="10">
        <v>2.2941630000000002</v>
      </c>
      <c r="Q5" s="10">
        <v>6.8289010000000001</v>
      </c>
      <c r="R5" s="40">
        <v>38.056460000000001</v>
      </c>
      <c r="S5" s="40">
        <v>49.331499999999998</v>
      </c>
      <c r="T5" s="40">
        <v>32.327719999999999</v>
      </c>
      <c r="U5" s="40">
        <v>38.576149999999998</v>
      </c>
      <c r="V5" s="40"/>
      <c r="W5" s="40">
        <v>4.3485370000000003</v>
      </c>
      <c r="X5" s="40">
        <v>5.1328240000000003</v>
      </c>
      <c r="Y5" s="40">
        <v>3.8381919999999998</v>
      </c>
      <c r="Z5" s="40">
        <v>9.5492480000000004</v>
      </c>
      <c r="AA5" s="40">
        <v>4.4556240000000003</v>
      </c>
      <c r="AB5" s="40">
        <v>35.926940000000002</v>
      </c>
      <c r="AC5" s="40">
        <v>48.87323</v>
      </c>
      <c r="AD5" s="40">
        <v>74.771739999999994</v>
      </c>
      <c r="AE5" s="40">
        <v>53.532299999999999</v>
      </c>
      <c r="AF5" s="40"/>
    </row>
  </sheetData>
  <mergeCells count="10">
    <mergeCell ref="B3:B5"/>
    <mergeCell ref="AB4:AF4"/>
    <mergeCell ref="C3:L3"/>
    <mergeCell ref="M3:V3"/>
    <mergeCell ref="W3:AF3"/>
    <mergeCell ref="C4:G4"/>
    <mergeCell ref="H4:L4"/>
    <mergeCell ref="M4:Q4"/>
    <mergeCell ref="R4:V4"/>
    <mergeCell ref="W4:AA4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6B35-8F36-49B6-8D96-0F5C186EB945}">
  <dimension ref="B2:C6"/>
  <sheetViews>
    <sheetView workbookViewId="0">
      <selection activeCell="H15" sqref="H15"/>
    </sheetView>
  </sheetViews>
  <sheetFormatPr defaultRowHeight="14.4" x14ac:dyDescent="0.3"/>
  <cols>
    <col min="2" max="3" width="15.77734375" style="13" customWidth="1"/>
  </cols>
  <sheetData>
    <row r="2" spans="2:3" x14ac:dyDescent="0.3">
      <c r="B2" s="13" t="s">
        <v>515</v>
      </c>
    </row>
    <row r="3" spans="2:3" x14ac:dyDescent="0.3">
      <c r="B3" s="23" t="s">
        <v>107</v>
      </c>
      <c r="C3" s="23" t="s">
        <v>514</v>
      </c>
    </row>
    <row r="4" spans="2:3" x14ac:dyDescent="0.3">
      <c r="B4" s="23">
        <v>1.06637372236085</v>
      </c>
      <c r="C4" s="23">
        <v>0.71787443464585998</v>
      </c>
    </row>
    <row r="5" spans="2:3" x14ac:dyDescent="0.3">
      <c r="B5" s="23">
        <v>1.0455516921464301</v>
      </c>
      <c r="C5" s="23">
        <v>0.68991356981120999</v>
      </c>
    </row>
    <row r="6" spans="2:3" x14ac:dyDescent="0.3">
      <c r="B6" s="23">
        <v>0.89690213153026999</v>
      </c>
      <c r="C6" s="23">
        <v>0.66413345333360996</v>
      </c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9D7D-63AD-424C-9AFC-0EEFD9B00BFF}">
  <dimension ref="C2:E6"/>
  <sheetViews>
    <sheetView workbookViewId="0">
      <selection activeCell="H11" sqref="H11"/>
    </sheetView>
  </sheetViews>
  <sheetFormatPr defaultRowHeight="14.4" x14ac:dyDescent="0.3"/>
  <cols>
    <col min="3" max="5" width="15.77734375" customWidth="1"/>
  </cols>
  <sheetData>
    <row r="2" spans="3:5" x14ac:dyDescent="0.3">
      <c r="C2" t="s">
        <v>516</v>
      </c>
    </row>
    <row r="3" spans="3:5" x14ac:dyDescent="0.3">
      <c r="C3" s="23" t="s">
        <v>155</v>
      </c>
      <c r="D3" s="23" t="s">
        <v>107</v>
      </c>
      <c r="E3" s="23" t="s">
        <v>514</v>
      </c>
    </row>
    <row r="4" spans="3:5" x14ac:dyDescent="0.3">
      <c r="C4" s="23">
        <v>19.482279999999999</v>
      </c>
      <c r="D4" s="23">
        <v>26.08717</v>
      </c>
      <c r="E4" s="23">
        <v>25.52909</v>
      </c>
    </row>
    <row r="5" spans="3:5" x14ac:dyDescent="0.3">
      <c r="C5" s="23">
        <v>21.883649999999999</v>
      </c>
      <c r="D5" s="23">
        <v>28.214459999999999</v>
      </c>
      <c r="E5" s="23">
        <v>19.962060000000001</v>
      </c>
    </row>
    <row r="6" spans="3:5" x14ac:dyDescent="0.3">
      <c r="C6" s="23">
        <v>18.657630000000001</v>
      </c>
      <c r="D6" s="23">
        <v>31.26671</v>
      </c>
      <c r="E6" s="23">
        <v>22.544119999999999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348B-1802-4159-A39B-92F7B1D57196}">
  <dimension ref="C4:X13"/>
  <sheetViews>
    <sheetView workbookViewId="0">
      <selection activeCell="P19" sqref="P19"/>
    </sheetView>
  </sheetViews>
  <sheetFormatPr defaultRowHeight="14.4" x14ac:dyDescent="0.3"/>
  <sheetData>
    <row r="4" spans="3:24" x14ac:dyDescent="0.3">
      <c r="D4" s="103" t="s">
        <v>519</v>
      </c>
      <c r="E4" s="103"/>
      <c r="F4" s="103"/>
      <c r="G4" s="103"/>
      <c r="H4" s="103"/>
      <c r="I4" s="103"/>
      <c r="J4" s="103"/>
      <c r="K4" s="103"/>
      <c r="L4" s="103"/>
      <c r="M4" s="103"/>
      <c r="N4" s="103" t="s">
        <v>521</v>
      </c>
      <c r="O4" s="103"/>
      <c r="P4" s="103"/>
      <c r="Q4" s="103"/>
      <c r="R4" s="103"/>
      <c r="S4" s="103"/>
      <c r="T4" s="103"/>
      <c r="U4" s="103"/>
      <c r="V4" s="103"/>
      <c r="W4" s="103"/>
    </row>
    <row r="5" spans="3:24" x14ac:dyDescent="0.3">
      <c r="C5" s="57" t="s">
        <v>376</v>
      </c>
      <c r="D5" s="97" t="s">
        <v>517</v>
      </c>
      <c r="E5" s="97"/>
      <c r="F5" s="97"/>
      <c r="G5" s="97"/>
      <c r="H5" s="97"/>
      <c r="I5" s="97" t="s">
        <v>518</v>
      </c>
      <c r="J5" s="97"/>
      <c r="K5" s="97"/>
      <c r="L5" s="97"/>
      <c r="M5" s="97"/>
      <c r="N5" s="97" t="s">
        <v>517</v>
      </c>
      <c r="O5" s="97"/>
      <c r="P5" s="97"/>
      <c r="Q5" s="97"/>
      <c r="R5" s="97"/>
      <c r="S5" s="97" t="s">
        <v>520</v>
      </c>
      <c r="T5" s="97"/>
      <c r="U5" s="97"/>
      <c r="V5" s="97"/>
      <c r="W5" s="97"/>
      <c r="X5" s="2"/>
    </row>
    <row r="6" spans="3:24" x14ac:dyDescent="0.3">
      <c r="C6" s="58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</row>
    <row r="7" spans="3:24" x14ac:dyDescent="0.3">
      <c r="C7" s="58">
        <v>3</v>
      </c>
      <c r="D7" s="30">
        <v>23.56</v>
      </c>
      <c r="E7" s="30">
        <v>21.68</v>
      </c>
      <c r="F7" s="30">
        <v>27.84</v>
      </c>
      <c r="G7" s="30">
        <v>23.56</v>
      </c>
      <c r="H7" s="30">
        <v>23.56</v>
      </c>
      <c r="I7" s="30">
        <v>22.62</v>
      </c>
      <c r="J7" s="30">
        <v>23.56</v>
      </c>
      <c r="K7" s="30">
        <v>24.5</v>
      </c>
      <c r="L7" s="30">
        <v>23.56</v>
      </c>
      <c r="M7" s="30">
        <v>27.84</v>
      </c>
      <c r="N7" s="30">
        <v>30.87</v>
      </c>
      <c r="O7" s="30">
        <v>27.84</v>
      </c>
      <c r="P7" s="30">
        <v>23.56</v>
      </c>
      <c r="Q7" s="30">
        <v>23.56</v>
      </c>
      <c r="R7" s="30">
        <v>23.56</v>
      </c>
      <c r="S7" s="30">
        <v>22.62</v>
      </c>
      <c r="T7" s="30">
        <v>23.56</v>
      </c>
      <c r="U7" s="30">
        <v>23.56</v>
      </c>
      <c r="V7" s="30">
        <v>29.08</v>
      </c>
      <c r="W7" s="30">
        <v>23.56</v>
      </c>
    </row>
    <row r="8" spans="3:24" x14ac:dyDescent="0.3">
      <c r="C8" s="58">
        <v>6</v>
      </c>
      <c r="D8" s="30">
        <v>39.130000000000003</v>
      </c>
      <c r="E8" s="30">
        <v>67.08</v>
      </c>
      <c r="F8" s="30">
        <v>54.45</v>
      </c>
      <c r="G8" s="30">
        <v>46.65</v>
      </c>
      <c r="H8" s="30">
        <v>50.27</v>
      </c>
      <c r="I8" s="30">
        <v>39.82</v>
      </c>
      <c r="J8" s="30">
        <v>61.83</v>
      </c>
      <c r="K8" s="30">
        <v>53.25</v>
      </c>
      <c r="L8" s="30">
        <v>52.81</v>
      </c>
      <c r="M8" s="30">
        <v>51.72</v>
      </c>
      <c r="N8" s="30">
        <v>49.29</v>
      </c>
      <c r="O8" s="30">
        <v>66.48</v>
      </c>
      <c r="P8" s="30">
        <v>64.650000000000006</v>
      </c>
      <c r="Q8" s="30">
        <v>44.4</v>
      </c>
      <c r="R8" s="30">
        <v>50.27</v>
      </c>
      <c r="S8" s="30">
        <v>47.53</v>
      </c>
      <c r="T8" s="30">
        <v>51.31</v>
      </c>
      <c r="U8" s="30">
        <v>52.78</v>
      </c>
      <c r="V8" s="30">
        <v>53.62</v>
      </c>
      <c r="W8" s="30">
        <v>51.7</v>
      </c>
    </row>
    <row r="9" spans="3:24" x14ac:dyDescent="0.3">
      <c r="C9" s="58">
        <v>9</v>
      </c>
      <c r="D9" s="30">
        <v>66.900000000000006</v>
      </c>
      <c r="E9" s="30">
        <v>60.73</v>
      </c>
      <c r="F9" s="30">
        <v>106.03</v>
      </c>
      <c r="G9" s="30">
        <v>83.83</v>
      </c>
      <c r="H9" s="30">
        <v>78.540000000000006</v>
      </c>
      <c r="I9" s="30">
        <v>79.290000000000006</v>
      </c>
      <c r="J9" s="30">
        <v>98.06</v>
      </c>
      <c r="K9" s="30">
        <v>64.260000000000005</v>
      </c>
      <c r="L9" s="30">
        <v>55.42</v>
      </c>
      <c r="M9" s="30">
        <v>74.23</v>
      </c>
      <c r="N9" s="30">
        <v>63.86</v>
      </c>
      <c r="O9" s="30">
        <v>73.59</v>
      </c>
      <c r="P9" s="30">
        <v>92.53</v>
      </c>
      <c r="Q9" s="30">
        <v>71.709999999999994</v>
      </c>
      <c r="R9" s="30">
        <v>75.430000000000007</v>
      </c>
      <c r="S9" s="30">
        <v>73.59</v>
      </c>
      <c r="T9" s="30">
        <v>77.23</v>
      </c>
      <c r="U9" s="30">
        <v>54.48</v>
      </c>
      <c r="V9" s="30">
        <v>63.86</v>
      </c>
      <c r="W9" s="30">
        <v>80.7</v>
      </c>
    </row>
    <row r="10" spans="3:24" x14ac:dyDescent="0.3">
      <c r="C10" s="58">
        <v>12</v>
      </c>
      <c r="D10" s="30">
        <v>142.66999999999999</v>
      </c>
      <c r="E10" s="30">
        <v>139.15</v>
      </c>
      <c r="F10" s="30">
        <v>167.68</v>
      </c>
      <c r="G10" s="30">
        <v>141.37</v>
      </c>
      <c r="H10" s="30">
        <v>131.94999999999999</v>
      </c>
      <c r="I10" s="30">
        <v>124.69</v>
      </c>
      <c r="J10" s="30">
        <v>147.97999999999999</v>
      </c>
      <c r="K10" s="30">
        <v>112.28</v>
      </c>
      <c r="L10" s="30">
        <v>114.49</v>
      </c>
      <c r="M10" s="30">
        <v>89.01</v>
      </c>
      <c r="N10" s="30">
        <v>108.84</v>
      </c>
      <c r="O10" s="30">
        <v>156.56</v>
      </c>
      <c r="P10" s="30">
        <v>131.66999999999999</v>
      </c>
      <c r="Q10" s="30">
        <v>157.07</v>
      </c>
      <c r="R10" s="30">
        <v>123.3</v>
      </c>
      <c r="S10" s="30">
        <v>139.4</v>
      </c>
      <c r="T10" s="30">
        <v>124.69</v>
      </c>
      <c r="U10" s="30">
        <v>38</v>
      </c>
      <c r="V10" s="30">
        <v>98.17</v>
      </c>
      <c r="W10" s="30">
        <v>107.17</v>
      </c>
    </row>
    <row r="11" spans="3:24" x14ac:dyDescent="0.3">
      <c r="C11" s="58">
        <v>15</v>
      </c>
      <c r="D11" s="30">
        <v>277.76</v>
      </c>
      <c r="E11" s="30">
        <v>291.54000000000002</v>
      </c>
      <c r="F11" s="30">
        <v>330.94</v>
      </c>
      <c r="G11" s="30">
        <v>298.87</v>
      </c>
      <c r="H11" s="30">
        <v>205.25</v>
      </c>
      <c r="I11" s="30">
        <v>134.85</v>
      </c>
      <c r="J11" s="30">
        <v>229.63</v>
      </c>
      <c r="K11" s="30">
        <v>161.94</v>
      </c>
      <c r="L11" s="30">
        <v>209.27</v>
      </c>
      <c r="M11" s="30">
        <v>139.49</v>
      </c>
      <c r="N11" s="30">
        <v>184.74</v>
      </c>
      <c r="O11" s="30">
        <v>277.14999999999998</v>
      </c>
      <c r="P11" s="30">
        <v>254.22</v>
      </c>
      <c r="Q11" s="30">
        <v>377.09</v>
      </c>
      <c r="R11" s="30">
        <v>205.25</v>
      </c>
      <c r="S11" s="30">
        <v>159</v>
      </c>
      <c r="T11" s="30">
        <v>146.01</v>
      </c>
      <c r="U11" s="30">
        <v>0</v>
      </c>
      <c r="V11" s="30">
        <v>107.6</v>
      </c>
      <c r="W11" s="30">
        <v>66.760000000000005</v>
      </c>
    </row>
    <row r="12" spans="3:24" x14ac:dyDescent="0.3">
      <c r="C12" s="58">
        <v>18</v>
      </c>
      <c r="D12" s="30">
        <v>356.27</v>
      </c>
      <c r="E12" s="30">
        <v>445.32</v>
      </c>
      <c r="F12" s="30">
        <v>509.65</v>
      </c>
      <c r="G12" s="30">
        <v>482.55</v>
      </c>
      <c r="H12" s="30">
        <v>321.7</v>
      </c>
      <c r="I12" s="30">
        <v>155.86000000000001</v>
      </c>
      <c r="J12" s="30">
        <v>293.07</v>
      </c>
      <c r="K12" s="30">
        <v>237.98</v>
      </c>
      <c r="L12" s="30">
        <v>263.88</v>
      </c>
      <c r="M12" s="30">
        <v>140.28</v>
      </c>
      <c r="N12" s="30">
        <v>253.29</v>
      </c>
      <c r="O12" s="30">
        <v>385.71</v>
      </c>
      <c r="P12" s="30">
        <v>356.78</v>
      </c>
      <c r="Q12" s="30">
        <v>507.43</v>
      </c>
      <c r="R12" s="30">
        <v>387.27</v>
      </c>
      <c r="S12" s="30">
        <v>101.8</v>
      </c>
      <c r="T12" s="30">
        <v>91.25</v>
      </c>
      <c r="U12" s="30">
        <v>0</v>
      </c>
      <c r="V12" s="30">
        <v>85.08</v>
      </c>
      <c r="W12" s="30">
        <v>32.97</v>
      </c>
    </row>
    <row r="13" spans="3:24" x14ac:dyDescent="0.3">
      <c r="C13" s="13"/>
      <c r="D13" s="27"/>
      <c r="E13" s="27"/>
      <c r="F13" s="27"/>
      <c r="G13" s="27"/>
      <c r="H13" s="27"/>
      <c r="I13" s="27"/>
      <c r="J13" s="27"/>
      <c r="K13" s="27"/>
      <c r="L13" s="27"/>
      <c r="M13" s="27"/>
    </row>
  </sheetData>
  <mergeCells count="6">
    <mergeCell ref="N5:R5"/>
    <mergeCell ref="S5:W5"/>
    <mergeCell ref="N4:W4"/>
    <mergeCell ref="D5:H5"/>
    <mergeCell ref="I5:M5"/>
    <mergeCell ref="D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53ED-A7A2-4737-A303-D332F698582F}">
  <dimension ref="B3:S20"/>
  <sheetViews>
    <sheetView workbookViewId="0">
      <selection activeCell="H24" sqref="H24"/>
    </sheetView>
  </sheetViews>
  <sheetFormatPr defaultRowHeight="14.4" x14ac:dyDescent="0.3"/>
  <sheetData>
    <row r="3" spans="2:19" x14ac:dyDescent="0.3">
      <c r="C3" s="43" t="s">
        <v>407</v>
      </c>
      <c r="D3" s="43" t="s">
        <v>408</v>
      </c>
      <c r="E3" s="43" t="s">
        <v>409</v>
      </c>
      <c r="F3" s="43" t="s">
        <v>410</v>
      </c>
      <c r="G3" s="43" t="s">
        <v>411</v>
      </c>
      <c r="H3" s="43" t="s">
        <v>412</v>
      </c>
      <c r="I3" s="43" t="s">
        <v>413</v>
      </c>
      <c r="J3" s="43" t="s">
        <v>414</v>
      </c>
      <c r="K3" s="43" t="s">
        <v>415</v>
      </c>
      <c r="L3" s="43" t="s">
        <v>416</v>
      </c>
      <c r="M3" s="43" t="s">
        <v>417</v>
      </c>
      <c r="N3" s="43" t="s">
        <v>418</v>
      </c>
      <c r="O3" s="43" t="s">
        <v>419</v>
      </c>
      <c r="P3" s="43" t="s">
        <v>420</v>
      </c>
      <c r="Q3" s="43" t="s">
        <v>421</v>
      </c>
      <c r="R3" s="43" t="s">
        <v>422</v>
      </c>
      <c r="S3" s="43" t="s">
        <v>423</v>
      </c>
    </row>
    <row r="4" spans="2:19" x14ac:dyDescent="0.3">
      <c r="B4" s="28" t="s">
        <v>155</v>
      </c>
      <c r="C4" s="17">
        <v>1.616736</v>
      </c>
      <c r="D4" s="17">
        <v>0.43020560000000002</v>
      </c>
      <c r="E4" s="17">
        <v>4.8815555000000002</v>
      </c>
      <c r="F4" s="17">
        <v>0.89624110000000001</v>
      </c>
      <c r="G4" s="17">
        <v>-0.390347</v>
      </c>
      <c r="H4" s="17">
        <v>-4.4601309999999996</v>
      </c>
      <c r="I4" s="17">
        <v>-4.2858799999999997</v>
      </c>
      <c r="J4" s="17">
        <v>-5.8309499999999996</v>
      </c>
      <c r="K4" s="17">
        <v>-1.412981</v>
      </c>
      <c r="L4" s="17">
        <v>-3.6080190000000001</v>
      </c>
      <c r="M4" s="17">
        <v>-1.669284</v>
      </c>
      <c r="N4" s="17">
        <v>-12.29632</v>
      </c>
      <c r="O4" s="17">
        <v>-4.6677600000000004</v>
      </c>
      <c r="P4" s="17">
        <v>-1.5196559999999999</v>
      </c>
      <c r="Q4" s="17">
        <v>-3.2821600000000002</v>
      </c>
      <c r="R4" s="17">
        <v>-4.2551100000000002</v>
      </c>
      <c r="S4" s="17">
        <v>-0.97189999999999999</v>
      </c>
    </row>
    <row r="5" spans="2:19" x14ac:dyDescent="0.3">
      <c r="B5" s="28" t="s">
        <v>155</v>
      </c>
      <c r="C5" s="17">
        <v>1.7058328</v>
      </c>
      <c r="D5" s="17">
        <v>0.17266429999999999</v>
      </c>
      <c r="E5" s="17">
        <v>4.9542831999999999</v>
      </c>
      <c r="F5" s="17">
        <v>0.34126529999999999</v>
      </c>
      <c r="G5" s="17">
        <v>-0.80795899999999998</v>
      </c>
      <c r="H5" s="17">
        <v>-5.2646490000000004</v>
      </c>
      <c r="I5" s="17">
        <v>-4.0014200000000004</v>
      </c>
      <c r="J5" s="17">
        <v>-5.8720100000000004</v>
      </c>
      <c r="K5" s="17">
        <v>-0.58302799999999999</v>
      </c>
      <c r="L5" s="17">
        <v>-3.0997560000000002</v>
      </c>
      <c r="M5" s="17">
        <v>-1.9175930000000001</v>
      </c>
      <c r="N5" s="17">
        <v>-16.13438</v>
      </c>
      <c r="O5" s="17">
        <v>-4.395975</v>
      </c>
      <c r="P5" s="17">
        <v>-1.2804059999999999</v>
      </c>
      <c r="Q5" s="17">
        <v>-3.3679899999999998</v>
      </c>
      <c r="R5" s="17">
        <v>-4.8207800000000001</v>
      </c>
      <c r="S5" s="17">
        <v>-1.0219199999999999</v>
      </c>
    </row>
    <row r="6" spans="2:19" x14ac:dyDescent="0.3">
      <c r="B6" s="28" t="s">
        <v>155</v>
      </c>
      <c r="C6" s="17">
        <v>1.8374648</v>
      </c>
      <c r="D6" s="17">
        <v>9.4829999999999998E-2</v>
      </c>
      <c r="E6" s="17">
        <v>5.5017214000000001</v>
      </c>
      <c r="F6" s="17">
        <v>5.0723999999999998E-2</v>
      </c>
      <c r="G6" s="17">
        <v>0.25757819999999998</v>
      </c>
      <c r="H6" s="17">
        <v>-6.6167150000000001</v>
      </c>
      <c r="I6" s="17">
        <v>-4.88192</v>
      </c>
      <c r="J6" s="17">
        <v>-5.1491199999999999</v>
      </c>
      <c r="K6" s="17">
        <v>-0.37710500000000002</v>
      </c>
      <c r="L6" s="17">
        <v>-2.4501019999999998</v>
      </c>
      <c r="M6" s="17">
        <v>-2.060616</v>
      </c>
      <c r="N6" s="17">
        <v>-12.771850000000001</v>
      </c>
      <c r="O6" s="17">
        <v>-3.7731110000000001</v>
      </c>
      <c r="P6" s="17">
        <v>-1.464021</v>
      </c>
      <c r="Q6" s="17">
        <v>-2.25726</v>
      </c>
      <c r="R6" s="17">
        <v>-4.48813</v>
      </c>
      <c r="S6" s="17">
        <v>-1.19058</v>
      </c>
    </row>
    <row r="7" spans="2:19" x14ac:dyDescent="0.3">
      <c r="B7" s="28" t="s">
        <v>154</v>
      </c>
      <c r="C7" s="17">
        <v>1.8166046</v>
      </c>
      <c r="D7" s="17">
        <v>0.31522050000000001</v>
      </c>
      <c r="E7" s="17">
        <v>-1.8597669999999999</v>
      </c>
      <c r="F7" s="17">
        <v>0.78173150000000002</v>
      </c>
      <c r="G7" s="17">
        <v>3.2463646000000002</v>
      </c>
      <c r="H7" s="17">
        <v>1.6728704999999999</v>
      </c>
      <c r="I7" s="17">
        <v>0.28199099999999999</v>
      </c>
      <c r="J7" s="17">
        <v>1.803056</v>
      </c>
      <c r="K7" s="17">
        <v>-2.2008E-2</v>
      </c>
      <c r="L7" s="17">
        <v>-2.812818</v>
      </c>
      <c r="M7" s="17">
        <v>2.79756E-2</v>
      </c>
      <c r="N7" s="17">
        <v>4.0133739999999998</v>
      </c>
      <c r="O7" s="17">
        <v>-0.65309200000000001</v>
      </c>
      <c r="P7" s="17">
        <v>0.87519409999999997</v>
      </c>
      <c r="Q7" s="17">
        <v>0.52299600000000002</v>
      </c>
      <c r="R7" s="17">
        <v>-0.89312999999999998</v>
      </c>
      <c r="S7" s="17">
        <v>0.24158399999999999</v>
      </c>
    </row>
    <row r="8" spans="2:19" x14ac:dyDescent="0.3">
      <c r="B8" s="28" t="s">
        <v>154</v>
      </c>
      <c r="C8" s="17">
        <v>2.1461288999999999</v>
      </c>
      <c r="D8" s="17">
        <v>0.21168190000000001</v>
      </c>
      <c r="E8" s="17">
        <v>-2.4013499999999999</v>
      </c>
      <c r="F8" s="17">
        <v>0.62934540000000005</v>
      </c>
      <c r="G8" s="17">
        <v>3.1441764000000001</v>
      </c>
      <c r="H8" s="17">
        <v>1.0838216000000001</v>
      </c>
      <c r="I8" s="17">
        <v>0.50681600000000004</v>
      </c>
      <c r="J8" s="17">
        <v>1.456569</v>
      </c>
      <c r="K8" s="17">
        <v>0.1215815</v>
      </c>
      <c r="L8" s="17">
        <v>-1.7829820000000001</v>
      </c>
      <c r="M8" s="17">
        <v>1.8052700000000001E-2</v>
      </c>
      <c r="N8" s="17">
        <v>3.8340529000000001</v>
      </c>
      <c r="O8" s="17">
        <v>-0.39713399999999999</v>
      </c>
      <c r="P8" s="17">
        <v>1.1046102</v>
      </c>
      <c r="Q8" s="17">
        <v>2.9307E-2</v>
      </c>
      <c r="R8" s="17">
        <v>-1.1455299999999999</v>
      </c>
      <c r="S8" s="17">
        <v>0.89035200000000003</v>
      </c>
    </row>
    <row r="9" spans="2:19" x14ac:dyDescent="0.3">
      <c r="B9" s="28" t="s">
        <v>154</v>
      </c>
      <c r="C9" s="17">
        <v>1.1344614</v>
      </c>
      <c r="D9" s="17">
        <v>0.99629690000000004</v>
      </c>
      <c r="E9" s="17">
        <v>-1.3013459999999999</v>
      </c>
      <c r="F9" s="17">
        <v>1.1183344</v>
      </c>
      <c r="G9" s="17">
        <v>3.8464144999999998</v>
      </c>
      <c r="H9" s="17">
        <v>1.5722858</v>
      </c>
      <c r="I9" s="17">
        <v>-0.81950999999999996</v>
      </c>
      <c r="J9" s="17">
        <v>1.6664159999999999</v>
      </c>
      <c r="K9" s="17">
        <v>0.68590640000000003</v>
      </c>
      <c r="L9" s="17">
        <v>-1.7774049999999999</v>
      </c>
      <c r="M9" s="17">
        <v>0.55665419999999999</v>
      </c>
      <c r="N9" s="17">
        <v>4.4915649999999996</v>
      </c>
      <c r="O9" s="17">
        <v>0.25760680000000002</v>
      </c>
      <c r="P9" s="17">
        <v>1.0168575</v>
      </c>
      <c r="Q9" s="17">
        <v>1.2657E-2</v>
      </c>
      <c r="R9" s="17">
        <v>-0.2</v>
      </c>
      <c r="S9" s="17">
        <v>0.86839299999999997</v>
      </c>
    </row>
    <row r="10" spans="2:19" x14ac:dyDescent="0.3">
      <c r="B10" s="28" t="s">
        <v>157</v>
      </c>
      <c r="C10" s="17">
        <v>0.87491920000000001</v>
      </c>
      <c r="D10" s="17">
        <v>0.54871800000000004</v>
      </c>
      <c r="E10" s="17">
        <v>0.67832460000000006</v>
      </c>
      <c r="F10" s="17">
        <v>-0.98188200000000003</v>
      </c>
      <c r="G10" s="17">
        <v>-1.2308779999999999</v>
      </c>
      <c r="H10" s="17">
        <v>-5.1263959999999997</v>
      </c>
      <c r="I10" s="17">
        <v>-0.87810999999999995</v>
      </c>
      <c r="J10" s="17">
        <v>-1.5770200000000001</v>
      </c>
      <c r="K10" s="17">
        <v>-1.733436</v>
      </c>
      <c r="L10" s="17">
        <v>-2.3019500000000002</v>
      </c>
      <c r="M10" s="17">
        <v>-0.256801</v>
      </c>
      <c r="N10" s="17">
        <v>1.5607888000000001</v>
      </c>
      <c r="O10" s="17">
        <v>-0.82321699999999998</v>
      </c>
      <c r="P10" s="17">
        <v>-0.79595099999999996</v>
      </c>
      <c r="Q10" s="17">
        <v>-0.86038999999999999</v>
      </c>
      <c r="R10" s="17">
        <v>0.26235000000000003</v>
      </c>
      <c r="S10" s="17">
        <v>-0.42225000000000001</v>
      </c>
    </row>
    <row r="11" spans="2:19" x14ac:dyDescent="0.3">
      <c r="B11" s="28" t="s">
        <v>157</v>
      </c>
      <c r="C11" s="17">
        <v>9.1874800000000006E-2</v>
      </c>
      <c r="D11" s="17">
        <v>0.17565800000000001</v>
      </c>
      <c r="E11" s="17">
        <v>0.1160426</v>
      </c>
      <c r="F11" s="17">
        <v>-0.63603100000000001</v>
      </c>
      <c r="G11" s="17">
        <v>-1.200771</v>
      </c>
      <c r="H11" s="17">
        <v>-4.4062400000000004</v>
      </c>
      <c r="I11" s="17">
        <v>-0.76649</v>
      </c>
      <c r="J11" s="17">
        <v>-1.2399500000000001</v>
      </c>
      <c r="K11" s="17">
        <v>-0.64124199999999998</v>
      </c>
      <c r="L11" s="17">
        <v>-2.0978810000000001</v>
      </c>
      <c r="M11" s="17">
        <v>-0.19193299999999999</v>
      </c>
      <c r="N11" s="17">
        <v>1.1880090999999999</v>
      </c>
      <c r="O11" s="17">
        <v>-0.25196400000000002</v>
      </c>
      <c r="P11" s="17">
        <v>-0.74025799999999997</v>
      </c>
      <c r="Q11" s="17">
        <v>-0.65329000000000004</v>
      </c>
      <c r="R11" s="17">
        <v>0.47917500000000002</v>
      </c>
      <c r="S11" s="17">
        <v>-0.58628999999999998</v>
      </c>
    </row>
    <row r="12" spans="2:19" x14ac:dyDescent="0.3">
      <c r="B12" s="28" t="s">
        <v>157</v>
      </c>
      <c r="C12" s="17">
        <v>-0.11308799999999999</v>
      </c>
      <c r="D12" s="17">
        <v>-0.42081600000000002</v>
      </c>
      <c r="E12" s="17">
        <v>-0.78766599999999998</v>
      </c>
      <c r="F12" s="17">
        <v>-1.3463419999999999</v>
      </c>
      <c r="G12" s="17">
        <v>-0.53729300000000002</v>
      </c>
      <c r="H12" s="17">
        <v>-6.5902260000000004</v>
      </c>
      <c r="I12" s="17">
        <v>-0.97348000000000001</v>
      </c>
      <c r="J12" s="17">
        <v>-0.41249999999999998</v>
      </c>
      <c r="K12" s="17">
        <v>-0.101772</v>
      </c>
      <c r="L12" s="17">
        <v>-1.1133029999999999</v>
      </c>
      <c r="M12" s="17">
        <v>-0.905138</v>
      </c>
      <c r="N12" s="17">
        <v>1.2035534999999999</v>
      </c>
      <c r="O12" s="17">
        <v>7.7110000000000004E-4</v>
      </c>
      <c r="P12" s="17">
        <v>-1.211937</v>
      </c>
      <c r="Q12" s="17">
        <v>-0.90478999999999998</v>
      </c>
      <c r="R12" s="17">
        <v>0.135877</v>
      </c>
      <c r="S12" s="17">
        <v>-0.86073</v>
      </c>
    </row>
    <row r="13" spans="2:19" x14ac:dyDescent="0.3">
      <c r="B13" s="28" t="s">
        <v>424</v>
      </c>
      <c r="C13" s="17">
        <v>-1.9803459999999999</v>
      </c>
      <c r="D13" s="17">
        <v>-0.68918000000000001</v>
      </c>
      <c r="E13" s="17">
        <v>-2.0137209999999999</v>
      </c>
      <c r="F13" s="17">
        <v>6.2360999999999996E-3</v>
      </c>
      <c r="G13" s="17">
        <v>-1.843979</v>
      </c>
      <c r="H13" s="17">
        <v>3.7001227000000001</v>
      </c>
      <c r="I13" s="17">
        <v>1.097054</v>
      </c>
      <c r="J13" s="17">
        <v>0.93467199999999995</v>
      </c>
      <c r="K13" s="17">
        <v>-4.9873000000000001E-2</v>
      </c>
      <c r="L13" s="17">
        <v>2.4108434999999999</v>
      </c>
      <c r="M13" s="17">
        <v>-0.18700700000000001</v>
      </c>
      <c r="N13" s="17">
        <v>3.7108525000000001</v>
      </c>
      <c r="O13" s="17">
        <v>1.0244042</v>
      </c>
      <c r="P13" s="17">
        <v>0.1243221</v>
      </c>
      <c r="Q13" s="17">
        <v>1.815312</v>
      </c>
      <c r="R13" s="17">
        <v>1.6124130000000001</v>
      </c>
      <c r="S13" s="17">
        <v>0.14944199999999999</v>
      </c>
    </row>
    <row r="14" spans="2:19" x14ac:dyDescent="0.3">
      <c r="B14" s="28" t="s">
        <v>424</v>
      </c>
      <c r="C14" s="17">
        <v>-1.498578</v>
      </c>
      <c r="D14" s="17">
        <v>-0.99891099999999999</v>
      </c>
      <c r="E14" s="17">
        <v>-1.0465370000000001</v>
      </c>
      <c r="F14" s="17">
        <v>-0.205349</v>
      </c>
      <c r="G14" s="17">
        <v>-1.195379</v>
      </c>
      <c r="H14" s="17">
        <v>4.7722718000000004</v>
      </c>
      <c r="I14" s="17">
        <v>1.554805</v>
      </c>
      <c r="J14" s="17">
        <v>1.342657</v>
      </c>
      <c r="K14" s="17">
        <v>0.47646339999999998</v>
      </c>
      <c r="L14" s="17">
        <v>2.2939278999999999</v>
      </c>
      <c r="M14" s="17">
        <v>-0.51406499999999999</v>
      </c>
      <c r="N14" s="17">
        <v>3.3234822999999998</v>
      </c>
      <c r="O14" s="17">
        <v>1.6362658000000001</v>
      </c>
      <c r="P14" s="17">
        <v>-0.23389299999999999</v>
      </c>
      <c r="Q14" s="17">
        <v>1.6021730000000001</v>
      </c>
      <c r="R14" s="17">
        <v>2.0457770000000002</v>
      </c>
      <c r="S14" s="17">
        <v>0.57228800000000002</v>
      </c>
    </row>
    <row r="15" spans="2:19" x14ac:dyDescent="0.3">
      <c r="B15" s="28" t="s">
        <v>424</v>
      </c>
      <c r="C15" s="17">
        <v>-1.7880860000000001</v>
      </c>
      <c r="D15" s="17">
        <v>-0.70087699999999997</v>
      </c>
      <c r="E15" s="17">
        <v>-1.2024950000000001</v>
      </c>
      <c r="F15" s="17">
        <v>-1.1477299999999999</v>
      </c>
      <c r="G15" s="17">
        <v>-0.40336100000000003</v>
      </c>
      <c r="H15" s="17">
        <v>4.8018587000000004</v>
      </c>
      <c r="I15" s="17">
        <v>1.556214</v>
      </c>
      <c r="J15" s="17">
        <v>2.0313509999999999</v>
      </c>
      <c r="K15" s="17">
        <v>0.94207019999999997</v>
      </c>
      <c r="L15" s="17">
        <v>1.7942218000000001</v>
      </c>
      <c r="M15" s="17">
        <v>-0.237043</v>
      </c>
      <c r="N15" s="17">
        <v>3.6534106999999998</v>
      </c>
      <c r="O15" s="17">
        <v>2.4488105999999998</v>
      </c>
      <c r="P15" s="17">
        <v>0.49315819999999999</v>
      </c>
      <c r="Q15" s="17">
        <v>1.200375</v>
      </c>
      <c r="R15" s="17">
        <v>1.5843940000000001</v>
      </c>
      <c r="S15" s="17">
        <v>-0.57247000000000003</v>
      </c>
    </row>
    <row r="16" spans="2:19" x14ac:dyDescent="0.3">
      <c r="B16" s="28" t="s">
        <v>76</v>
      </c>
      <c r="C16" s="17">
        <v>-1.9366159999999999</v>
      </c>
      <c r="D16" s="17">
        <v>-1.3401E-2</v>
      </c>
      <c r="E16" s="17">
        <v>-2.5015909999999999</v>
      </c>
      <c r="F16" s="17">
        <v>0.30078450000000001</v>
      </c>
      <c r="G16" s="17">
        <v>-0.64738499999999999</v>
      </c>
      <c r="H16" s="17">
        <v>5.2646987000000003</v>
      </c>
      <c r="I16" s="17">
        <v>4.0788019999999996</v>
      </c>
      <c r="J16" s="17">
        <v>3.985894</v>
      </c>
      <c r="K16" s="17">
        <v>1.3355585999999999</v>
      </c>
      <c r="L16" s="17">
        <v>4.5422047000000001</v>
      </c>
      <c r="M16" s="17">
        <v>2.3589552</v>
      </c>
      <c r="N16" s="17">
        <v>4.3162428999999998</v>
      </c>
      <c r="O16" s="17">
        <v>3.6213704999999998</v>
      </c>
      <c r="P16" s="17">
        <v>0.7209892</v>
      </c>
      <c r="Q16" s="17">
        <v>2.1788539999999998</v>
      </c>
      <c r="R16" s="17">
        <v>2.9339879999999998</v>
      </c>
      <c r="S16" s="17">
        <v>1.3077570000000001</v>
      </c>
    </row>
    <row r="17" spans="2:19" x14ac:dyDescent="0.3">
      <c r="B17" s="28" t="s">
        <v>76</v>
      </c>
      <c r="C17" s="17">
        <v>-1.399988</v>
      </c>
      <c r="D17" s="17">
        <v>-0.199984</v>
      </c>
      <c r="E17" s="17">
        <v>-1.0327729999999999</v>
      </c>
      <c r="F17" s="17">
        <v>-0.398345</v>
      </c>
      <c r="G17" s="17">
        <v>-0.93983899999999998</v>
      </c>
      <c r="H17" s="17">
        <v>5.3168329999999999</v>
      </c>
      <c r="I17" s="17">
        <v>3.4691519999999998</v>
      </c>
      <c r="J17" s="17">
        <v>3.8337249999999998</v>
      </c>
      <c r="K17" s="17">
        <v>1.1555332</v>
      </c>
      <c r="L17" s="17">
        <v>4.6168161000000003</v>
      </c>
      <c r="M17" s="17">
        <v>2.3047097999999999</v>
      </c>
      <c r="N17" s="17">
        <v>4.7850621999999996</v>
      </c>
      <c r="O17" s="17">
        <v>3.3856571999999998</v>
      </c>
      <c r="P17" s="17">
        <v>1.3359106999999999</v>
      </c>
      <c r="Q17" s="17">
        <v>1.511541</v>
      </c>
      <c r="R17" s="17">
        <v>3.0122439999999999</v>
      </c>
      <c r="S17" s="17">
        <v>0.43800800000000001</v>
      </c>
    </row>
    <row r="18" spans="2:19" x14ac:dyDescent="0.3">
      <c r="B18" s="28" t="s">
        <v>76</v>
      </c>
      <c r="C18" s="17">
        <v>-2.5073210000000001</v>
      </c>
      <c r="D18" s="17">
        <v>7.7893000000000004E-2</v>
      </c>
      <c r="E18" s="17">
        <v>-1.9846809999999999</v>
      </c>
      <c r="F18" s="17">
        <v>0.59101729999999997</v>
      </c>
      <c r="G18" s="17">
        <v>-1.297342</v>
      </c>
      <c r="H18" s="17">
        <v>4.2795947999999999</v>
      </c>
      <c r="I18" s="17">
        <v>4.0619569999999996</v>
      </c>
      <c r="J18" s="17">
        <v>3.0272009999999998</v>
      </c>
      <c r="K18" s="17">
        <v>0.2043324</v>
      </c>
      <c r="L18" s="17">
        <v>5.3862024999999996</v>
      </c>
      <c r="M18" s="17">
        <v>2.6731318000000002</v>
      </c>
      <c r="N18" s="17">
        <v>5.1221560999999998</v>
      </c>
      <c r="O18" s="17">
        <v>2.5873670999999998</v>
      </c>
      <c r="P18" s="17">
        <v>1.5750805999999999</v>
      </c>
      <c r="Q18" s="17">
        <v>2.4526539999999999</v>
      </c>
      <c r="R18" s="17">
        <v>3.7364660000000001</v>
      </c>
      <c r="S18" s="17">
        <v>1.1583060000000001</v>
      </c>
    </row>
    <row r="20" spans="2:19" x14ac:dyDescent="0.3">
      <c r="C20" s="54" t="s">
        <v>425</v>
      </c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AA37-344A-4A71-858A-22CCC29147D6}">
  <dimension ref="C4:D9"/>
  <sheetViews>
    <sheetView workbookViewId="0">
      <selection activeCell="G7" sqref="G7"/>
    </sheetView>
  </sheetViews>
  <sheetFormatPr defaultRowHeight="14.4" x14ac:dyDescent="0.3"/>
  <cols>
    <col min="3" max="4" width="15.77734375" style="13" customWidth="1"/>
  </cols>
  <sheetData>
    <row r="4" spans="3:4" ht="16.2" x14ac:dyDescent="0.3">
      <c r="C4" s="103" t="s">
        <v>352</v>
      </c>
      <c r="D4" s="103"/>
    </row>
    <row r="5" spans="3:4" x14ac:dyDescent="0.3">
      <c r="C5" s="23" t="s">
        <v>78</v>
      </c>
      <c r="D5" s="23" t="s">
        <v>351</v>
      </c>
    </row>
    <row r="6" spans="3:4" x14ac:dyDescent="0.3">
      <c r="C6" s="23">
        <v>3.2645590000000002</v>
      </c>
      <c r="D6" s="23">
        <v>1.4296199999999999</v>
      </c>
    </row>
    <row r="7" spans="3:4" x14ac:dyDescent="0.3">
      <c r="C7" s="23">
        <v>2.545912</v>
      </c>
      <c r="D7" s="23">
        <v>1.412174</v>
      </c>
    </row>
    <row r="8" spans="3:4" x14ac:dyDescent="0.3">
      <c r="C8" s="23">
        <v>3.1561699999999999</v>
      </c>
      <c r="D8" s="23">
        <v>1.0517449999999999</v>
      </c>
    </row>
    <row r="9" spans="3:4" x14ac:dyDescent="0.3">
      <c r="C9" s="23">
        <v>2.545912</v>
      </c>
      <c r="D9" s="23">
        <v>0.98911899999999997</v>
      </c>
    </row>
  </sheetData>
  <mergeCells count="1">
    <mergeCell ref="C4:D4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83CA-1BEC-4F99-B8F3-543387731831}">
  <dimension ref="C2:D7"/>
  <sheetViews>
    <sheetView workbookViewId="0">
      <selection activeCell="G7" sqref="G7"/>
    </sheetView>
  </sheetViews>
  <sheetFormatPr defaultRowHeight="14.4" x14ac:dyDescent="0.3"/>
  <cols>
    <col min="3" max="4" width="15.77734375" customWidth="1"/>
  </cols>
  <sheetData>
    <row r="2" spans="3:4" x14ac:dyDescent="0.3">
      <c r="C2" s="103" t="s">
        <v>353</v>
      </c>
      <c r="D2" s="103"/>
    </row>
    <row r="3" spans="3:4" x14ac:dyDescent="0.3">
      <c r="C3" s="24" t="s">
        <v>78</v>
      </c>
      <c r="D3" s="24" t="s">
        <v>351</v>
      </c>
    </row>
    <row r="4" spans="3:4" x14ac:dyDescent="0.3">
      <c r="C4" s="24">
        <v>10.358420000000001</v>
      </c>
      <c r="D4" s="24">
        <v>8.1752490000000009</v>
      </c>
    </row>
    <row r="5" spans="3:4" x14ac:dyDescent="0.3">
      <c r="C5" s="24">
        <v>11.793950000000001</v>
      </c>
      <c r="D5" s="24">
        <v>6.7516420000000004</v>
      </c>
    </row>
    <row r="6" spans="3:4" x14ac:dyDescent="0.3">
      <c r="C6" s="24">
        <v>12.130850000000001</v>
      </c>
      <c r="D6" s="24">
        <v>5.2473710000000002</v>
      </c>
    </row>
    <row r="7" spans="3:4" x14ac:dyDescent="0.3">
      <c r="C7" s="24">
        <v>12.130850000000001</v>
      </c>
      <c r="D7" s="24">
        <v>7.3324239999999996</v>
      </c>
    </row>
  </sheetData>
  <mergeCells count="1">
    <mergeCell ref="C2:D2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5DF7-EB19-4AF3-9975-EA821F5D1E18}">
  <dimension ref="B3:U11"/>
  <sheetViews>
    <sheetView workbookViewId="0">
      <selection activeCell="I22" sqref="I22"/>
    </sheetView>
  </sheetViews>
  <sheetFormatPr defaultRowHeight="14.4" x14ac:dyDescent="0.3"/>
  <sheetData>
    <row r="3" spans="2:21" x14ac:dyDescent="0.3">
      <c r="C3" s="95" t="s">
        <v>354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2:21" x14ac:dyDescent="0.3">
      <c r="B4" s="57" t="s">
        <v>376</v>
      </c>
      <c r="C4" s="97" t="s">
        <v>525</v>
      </c>
      <c r="D4" s="97"/>
      <c r="E4" s="97"/>
      <c r="F4" s="97"/>
      <c r="G4" s="97"/>
      <c r="H4" s="97"/>
      <c r="I4" s="97"/>
      <c r="J4" s="97"/>
      <c r="K4" s="97"/>
      <c r="L4" s="97" t="s">
        <v>526</v>
      </c>
      <c r="M4" s="97"/>
      <c r="N4" s="97"/>
      <c r="O4" s="97"/>
      <c r="P4" s="97"/>
      <c r="Q4" s="97"/>
      <c r="R4" s="97"/>
      <c r="S4" s="97"/>
      <c r="T4" s="97"/>
      <c r="U4" s="97"/>
    </row>
    <row r="5" spans="2:21" x14ac:dyDescent="0.3">
      <c r="B5" s="58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</row>
    <row r="6" spans="2:21" x14ac:dyDescent="0.3">
      <c r="B6" s="58">
        <v>3</v>
      </c>
      <c r="C6" s="30">
        <v>24.15</v>
      </c>
      <c r="D6" s="30">
        <v>17.649999999999999</v>
      </c>
      <c r="E6" s="30">
        <v>33.93</v>
      </c>
      <c r="F6" s="30">
        <v>28.51</v>
      </c>
      <c r="G6" s="30">
        <v>31.21</v>
      </c>
      <c r="H6" s="30">
        <v>20.73</v>
      </c>
      <c r="I6" s="30">
        <v>21.21</v>
      </c>
      <c r="J6" s="30">
        <v>30.79</v>
      </c>
      <c r="K6" s="30">
        <v>23.59</v>
      </c>
      <c r="L6" s="23">
        <v>31.76</v>
      </c>
      <c r="M6" s="23">
        <v>19.79</v>
      </c>
      <c r="N6" s="23">
        <v>24.13</v>
      </c>
      <c r="O6" s="23">
        <v>21.21</v>
      </c>
      <c r="P6" s="23">
        <v>29.5</v>
      </c>
      <c r="Q6" s="23">
        <v>18.850000000000001</v>
      </c>
      <c r="R6" s="23">
        <v>19.79</v>
      </c>
      <c r="S6" s="23">
        <v>19.62</v>
      </c>
      <c r="T6" s="23">
        <v>21.45</v>
      </c>
      <c r="U6" s="23">
        <v>23.65</v>
      </c>
    </row>
    <row r="7" spans="2:21" x14ac:dyDescent="0.3">
      <c r="B7" s="58">
        <v>6</v>
      </c>
      <c r="C7" s="30">
        <v>41.58</v>
      </c>
      <c r="D7" s="30">
        <v>23.65</v>
      </c>
      <c r="E7" s="30">
        <v>34.5</v>
      </c>
      <c r="F7" s="30">
        <v>29.05</v>
      </c>
      <c r="G7" s="30">
        <v>27.88</v>
      </c>
      <c r="H7" s="30">
        <v>34.61</v>
      </c>
      <c r="I7" s="30">
        <v>25.66</v>
      </c>
      <c r="J7" s="30">
        <v>34.61</v>
      </c>
      <c r="K7" s="30">
        <v>28.22</v>
      </c>
      <c r="L7" s="23">
        <v>27.17</v>
      </c>
      <c r="M7" s="23">
        <v>31.47</v>
      </c>
      <c r="N7" s="23">
        <v>18.93</v>
      </c>
      <c r="O7" s="23">
        <v>28.68</v>
      </c>
      <c r="P7" s="23">
        <v>49.29</v>
      </c>
      <c r="Q7" s="23">
        <v>28.45</v>
      </c>
      <c r="R7" s="23">
        <v>25.42</v>
      </c>
      <c r="S7" s="23">
        <v>27.24</v>
      </c>
      <c r="T7" s="23">
        <v>29.05</v>
      </c>
      <c r="U7" s="23">
        <v>29.05</v>
      </c>
    </row>
    <row r="8" spans="2:21" x14ac:dyDescent="0.3">
      <c r="B8" s="58">
        <v>9</v>
      </c>
      <c r="C8" s="30">
        <v>49.88</v>
      </c>
      <c r="D8" s="30">
        <v>28.18</v>
      </c>
      <c r="E8" s="30">
        <v>47.78</v>
      </c>
      <c r="F8" s="30">
        <v>47.63</v>
      </c>
      <c r="G8" s="30">
        <v>45.54</v>
      </c>
      <c r="H8" s="30">
        <v>55.18</v>
      </c>
      <c r="I8" s="30">
        <v>67.92</v>
      </c>
      <c r="J8" s="30">
        <v>67.77</v>
      </c>
      <c r="K8" s="30">
        <v>46.08</v>
      </c>
      <c r="L8" s="23">
        <v>33.25</v>
      </c>
      <c r="M8" s="23">
        <v>38.479999999999997</v>
      </c>
      <c r="N8" s="23">
        <v>23.59</v>
      </c>
      <c r="O8" s="23">
        <v>18.41</v>
      </c>
      <c r="P8" s="23">
        <v>28.5</v>
      </c>
      <c r="Q8" s="23">
        <v>31.54</v>
      </c>
      <c r="R8" s="23">
        <v>43.85</v>
      </c>
      <c r="S8" s="23">
        <v>41.58</v>
      </c>
      <c r="T8" s="23">
        <v>40.07</v>
      </c>
      <c r="U8" s="23">
        <v>36.64</v>
      </c>
    </row>
    <row r="9" spans="2:21" x14ac:dyDescent="0.3">
      <c r="B9" s="58">
        <v>12</v>
      </c>
      <c r="C9" s="30">
        <v>84.45</v>
      </c>
      <c r="D9" s="30">
        <v>93.59</v>
      </c>
      <c r="E9" s="30">
        <v>80.959999999999994</v>
      </c>
      <c r="F9" s="30">
        <v>104.86</v>
      </c>
      <c r="G9" s="30">
        <v>88.63</v>
      </c>
      <c r="H9" s="30">
        <v>82.97</v>
      </c>
      <c r="I9" s="30">
        <v>85.31</v>
      </c>
      <c r="J9" s="30">
        <v>68.69</v>
      </c>
      <c r="K9" s="30">
        <v>50.17</v>
      </c>
      <c r="L9" s="23">
        <v>46.91</v>
      </c>
      <c r="M9" s="23">
        <v>39.770000000000003</v>
      </c>
      <c r="N9" s="23">
        <v>19.62</v>
      </c>
      <c r="O9" s="23">
        <v>41.16</v>
      </c>
      <c r="P9" s="23">
        <v>42.73</v>
      </c>
      <c r="Q9" s="23">
        <v>21.76</v>
      </c>
      <c r="R9" s="23">
        <v>12.67</v>
      </c>
      <c r="S9" s="23">
        <v>32.69</v>
      </c>
      <c r="T9" s="23">
        <v>40.04</v>
      </c>
      <c r="U9" s="23">
        <v>26.81</v>
      </c>
    </row>
    <row r="10" spans="2:21" x14ac:dyDescent="0.3">
      <c r="B10" s="58">
        <v>15</v>
      </c>
      <c r="C10" s="30">
        <v>118.79</v>
      </c>
      <c r="D10" s="30">
        <v>81.709999999999994</v>
      </c>
      <c r="E10" s="30">
        <v>102.1</v>
      </c>
      <c r="F10" s="30">
        <v>138.94</v>
      </c>
      <c r="G10" s="30">
        <v>125.29</v>
      </c>
      <c r="H10" s="30">
        <v>93.44</v>
      </c>
      <c r="I10" s="30">
        <v>106.23</v>
      </c>
      <c r="J10" s="30">
        <v>96.69</v>
      </c>
      <c r="K10" s="30">
        <v>63.62</v>
      </c>
      <c r="L10" s="23">
        <v>77.56</v>
      </c>
      <c r="M10" s="23">
        <v>33.9</v>
      </c>
      <c r="N10" s="23">
        <v>0</v>
      </c>
      <c r="O10" s="23">
        <v>60.53</v>
      </c>
      <c r="P10" s="23">
        <v>87.11</v>
      </c>
      <c r="Q10" s="23">
        <v>28.42</v>
      </c>
      <c r="R10" s="23">
        <v>0</v>
      </c>
      <c r="S10" s="23">
        <v>39.36</v>
      </c>
      <c r="T10" s="23">
        <v>53.69</v>
      </c>
      <c r="U10" s="23">
        <v>39.36</v>
      </c>
    </row>
    <row r="11" spans="2:21" x14ac:dyDescent="0.3">
      <c r="B11" s="58">
        <v>18</v>
      </c>
      <c r="C11" s="30">
        <v>178.72</v>
      </c>
      <c r="D11" s="30">
        <v>103.77</v>
      </c>
      <c r="E11" s="30">
        <v>153.1</v>
      </c>
      <c r="F11" s="30">
        <v>216.88</v>
      </c>
      <c r="G11" s="30">
        <v>214.39</v>
      </c>
      <c r="H11" s="30">
        <v>115.62</v>
      </c>
      <c r="I11" s="30">
        <v>152.96</v>
      </c>
      <c r="J11" s="30">
        <v>153.24</v>
      </c>
      <c r="K11" s="30">
        <v>91.63</v>
      </c>
      <c r="L11" s="23">
        <v>132.83000000000001</v>
      </c>
      <c r="M11" s="23">
        <v>18.850000000000001</v>
      </c>
      <c r="N11" s="23">
        <v>0</v>
      </c>
      <c r="O11" s="23">
        <v>91.96</v>
      </c>
      <c r="P11" s="23">
        <v>121.54</v>
      </c>
      <c r="Q11" s="23">
        <v>56.13</v>
      </c>
      <c r="R11" s="23">
        <v>0</v>
      </c>
      <c r="S11" s="23">
        <v>78.459999999999994</v>
      </c>
      <c r="T11" s="23">
        <v>78.459999999999994</v>
      </c>
      <c r="U11" s="23">
        <v>61.96</v>
      </c>
    </row>
  </sheetData>
  <mergeCells count="3">
    <mergeCell ref="C4:K4"/>
    <mergeCell ref="L4:U4"/>
    <mergeCell ref="C3:U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3F36-833A-4079-B682-7518BE61CDCC}">
  <dimension ref="B3:K9"/>
  <sheetViews>
    <sheetView workbookViewId="0">
      <selection activeCell="M9" sqref="M9"/>
    </sheetView>
  </sheetViews>
  <sheetFormatPr defaultRowHeight="14.4" x14ac:dyDescent="0.3"/>
  <cols>
    <col min="6" max="11" width="12.77734375" style="13" customWidth="1"/>
  </cols>
  <sheetData>
    <row r="3" spans="2:11" ht="16.2" x14ac:dyDescent="0.3">
      <c r="B3" s="81" t="s">
        <v>335</v>
      </c>
      <c r="C3" s="81"/>
      <c r="D3" s="81"/>
      <c r="E3" s="123"/>
      <c r="F3" s="24" t="s">
        <v>159</v>
      </c>
      <c r="G3" s="24" t="s">
        <v>254</v>
      </c>
      <c r="H3" s="24" t="s">
        <v>255</v>
      </c>
      <c r="I3" s="24" t="s">
        <v>162</v>
      </c>
      <c r="J3" s="24" t="s">
        <v>55</v>
      </c>
      <c r="K3" s="24" t="s">
        <v>7</v>
      </c>
    </row>
    <row r="4" spans="2:11" x14ac:dyDescent="0.3">
      <c r="B4" s="85" t="s">
        <v>107</v>
      </c>
      <c r="C4" s="85"/>
      <c r="D4" s="115" t="s">
        <v>317</v>
      </c>
      <c r="E4" s="115"/>
      <c r="F4" s="24">
        <v>2.5257939999999999</v>
      </c>
      <c r="G4" s="24">
        <v>12.69136</v>
      </c>
      <c r="H4" s="24">
        <v>3.6244339999999999</v>
      </c>
      <c r="I4" s="24">
        <v>25.323260000000001</v>
      </c>
      <c r="J4" s="24">
        <v>138.0728</v>
      </c>
      <c r="K4" s="24">
        <v>11.17618</v>
      </c>
    </row>
    <row r="5" spans="2:11" x14ac:dyDescent="0.3">
      <c r="B5" s="85"/>
      <c r="C5" s="85"/>
      <c r="D5" s="119" t="s">
        <v>318</v>
      </c>
      <c r="E5" s="119"/>
      <c r="F5" s="24">
        <v>2.6438449999999998</v>
      </c>
      <c r="G5" s="24">
        <v>19.87115</v>
      </c>
      <c r="H5" s="24">
        <v>19.162680000000002</v>
      </c>
      <c r="I5" s="24">
        <v>72.958259999999996</v>
      </c>
      <c r="J5" s="24">
        <v>84.191100000000006</v>
      </c>
      <c r="K5" s="24">
        <v>14.312430000000001</v>
      </c>
    </row>
    <row r="6" spans="2:11" x14ac:dyDescent="0.3">
      <c r="B6" s="85" t="s">
        <v>320</v>
      </c>
      <c r="C6" s="85"/>
      <c r="D6" s="115" t="s">
        <v>317</v>
      </c>
      <c r="E6" s="115"/>
      <c r="F6" s="24">
        <v>4.724278</v>
      </c>
      <c r="G6" s="24">
        <v>21.12895</v>
      </c>
      <c r="H6" s="24">
        <v>4.5052539999999999</v>
      </c>
      <c r="I6" s="24">
        <v>22.937360000000002</v>
      </c>
      <c r="J6" s="24">
        <v>116.9127</v>
      </c>
      <c r="K6" s="24">
        <v>16.17107</v>
      </c>
    </row>
    <row r="7" spans="2:11" x14ac:dyDescent="0.3">
      <c r="B7" s="85"/>
      <c r="C7" s="85"/>
      <c r="D7" s="119" t="s">
        <v>318</v>
      </c>
      <c r="E7" s="119"/>
      <c r="F7" s="24">
        <v>2.9564849999999998</v>
      </c>
      <c r="G7" s="24">
        <v>31.764990000000001</v>
      </c>
      <c r="H7" s="24">
        <v>39.572960000000002</v>
      </c>
      <c r="I7" s="24">
        <v>149.8681</v>
      </c>
      <c r="J7" s="24">
        <v>184.01390000000001</v>
      </c>
      <c r="K7" s="24">
        <v>29.473739999999999</v>
      </c>
    </row>
    <row r="8" spans="2:11" x14ac:dyDescent="0.3">
      <c r="B8" s="85" t="s">
        <v>320</v>
      </c>
      <c r="C8" s="85"/>
      <c r="D8" s="115" t="s">
        <v>317</v>
      </c>
      <c r="E8" s="115"/>
      <c r="F8" s="24">
        <v>1.219956</v>
      </c>
      <c r="G8" s="24">
        <v>10.288500000000001</v>
      </c>
      <c r="H8" s="24">
        <v>5.4648849999999998</v>
      </c>
      <c r="I8" s="24">
        <v>37.096069999999997</v>
      </c>
      <c r="J8" s="24">
        <v>119.9366</v>
      </c>
      <c r="K8" s="24">
        <v>9.5874590000000008</v>
      </c>
    </row>
    <row r="9" spans="2:11" x14ac:dyDescent="0.3">
      <c r="B9" s="85"/>
      <c r="C9" s="85"/>
      <c r="D9" s="119" t="s">
        <v>318</v>
      </c>
      <c r="E9" s="119"/>
      <c r="F9" s="24">
        <v>2.1888559999999999</v>
      </c>
      <c r="G9" s="24">
        <v>42.114150000000002</v>
      </c>
      <c r="H9" s="24">
        <v>53.276060000000001</v>
      </c>
      <c r="I9" s="24">
        <v>144.09399999999999</v>
      </c>
      <c r="J9" s="24">
        <v>222.1446</v>
      </c>
      <c r="K9" s="24">
        <v>12.34477</v>
      </c>
    </row>
  </sheetData>
  <mergeCells count="10">
    <mergeCell ref="B3:E3"/>
    <mergeCell ref="D4:E4"/>
    <mergeCell ref="D5:E5"/>
    <mergeCell ref="B4:C5"/>
    <mergeCell ref="B8:C9"/>
    <mergeCell ref="D7:E7"/>
    <mergeCell ref="D8:E8"/>
    <mergeCell ref="D9:E9"/>
    <mergeCell ref="D6:E6"/>
    <mergeCell ref="B6:C7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31CD-2C3A-4848-9894-099DA590E89D}">
  <dimension ref="B2:H24"/>
  <sheetViews>
    <sheetView workbookViewId="0">
      <selection activeCell="B2" sqref="B2:D2"/>
    </sheetView>
  </sheetViews>
  <sheetFormatPr defaultRowHeight="14.4" x14ac:dyDescent="0.3"/>
  <cols>
    <col min="2" max="4" width="12.77734375" customWidth="1"/>
    <col min="6" max="8" width="12.77734375" customWidth="1"/>
  </cols>
  <sheetData>
    <row r="2" spans="2:8" x14ac:dyDescent="0.3">
      <c r="B2" s="95" t="s">
        <v>529</v>
      </c>
      <c r="C2" s="95"/>
      <c r="D2" s="95"/>
      <c r="F2" s="95" t="s">
        <v>531</v>
      </c>
      <c r="G2" s="95"/>
      <c r="H2" s="95"/>
    </row>
    <row r="3" spans="2:8" x14ac:dyDescent="0.3">
      <c r="B3" s="23" t="s">
        <v>155</v>
      </c>
      <c r="C3" s="23" t="s">
        <v>107</v>
      </c>
      <c r="D3" s="23" t="s">
        <v>119</v>
      </c>
      <c r="F3" s="24" t="s">
        <v>155</v>
      </c>
      <c r="G3" s="24" t="s">
        <v>107</v>
      </c>
      <c r="H3" s="24" t="s">
        <v>119</v>
      </c>
    </row>
    <row r="4" spans="2:8" x14ac:dyDescent="0.3">
      <c r="B4" s="23">
        <v>1.3222400000000001</v>
      </c>
      <c r="C4" s="23">
        <v>2.6125080000000001</v>
      </c>
      <c r="D4" s="23">
        <v>2.5863299999999998</v>
      </c>
      <c r="F4" s="24">
        <v>1.10748</v>
      </c>
      <c r="G4" s="24">
        <v>0.87068400000000001</v>
      </c>
      <c r="H4" s="24">
        <v>2.064705</v>
      </c>
    </row>
    <row r="5" spans="2:8" x14ac:dyDescent="0.3">
      <c r="B5" s="23">
        <v>0.89721799999999996</v>
      </c>
      <c r="C5" s="23">
        <v>2.283029</v>
      </c>
      <c r="D5" s="23">
        <v>2.557788</v>
      </c>
      <c r="F5" s="24">
        <v>0.93413400000000002</v>
      </c>
      <c r="G5" s="24">
        <v>1.084565</v>
      </c>
      <c r="H5" s="24">
        <v>1.4224190000000001</v>
      </c>
    </row>
    <row r="6" spans="2:8" x14ac:dyDescent="0.3">
      <c r="B6" s="23">
        <v>0.84293099999999999</v>
      </c>
      <c r="C6" s="23">
        <v>2.3820950000000001</v>
      </c>
      <c r="D6" s="23">
        <v>3.796977</v>
      </c>
      <c r="F6" s="24">
        <v>0.96661799999999998</v>
      </c>
      <c r="G6" s="24">
        <v>0.96323700000000001</v>
      </c>
      <c r="H6" s="24">
        <v>0.77120999999999995</v>
      </c>
    </row>
    <row r="8" spans="2:8" x14ac:dyDescent="0.3">
      <c r="B8" s="95" t="s">
        <v>528</v>
      </c>
      <c r="C8" s="95"/>
      <c r="D8" s="95"/>
      <c r="F8" s="95" t="s">
        <v>532</v>
      </c>
      <c r="G8" s="95"/>
      <c r="H8" s="95"/>
    </row>
    <row r="9" spans="2:8" x14ac:dyDescent="0.3">
      <c r="B9" s="23" t="s">
        <v>155</v>
      </c>
      <c r="C9" s="23" t="s">
        <v>107</v>
      </c>
      <c r="D9" s="23" t="s">
        <v>119</v>
      </c>
      <c r="F9" s="24" t="s">
        <v>155</v>
      </c>
      <c r="G9" s="24" t="s">
        <v>107</v>
      </c>
      <c r="H9" s="24" t="s">
        <v>119</v>
      </c>
    </row>
    <row r="10" spans="2:8" x14ac:dyDescent="0.3">
      <c r="B10" s="23">
        <v>1.2492000000000001</v>
      </c>
      <c r="C10" s="23">
        <v>2.0054370000000001</v>
      </c>
      <c r="D10" s="23">
        <v>1.4451929999999999</v>
      </c>
      <c r="F10" s="24">
        <v>1.2112940000000001</v>
      </c>
      <c r="G10" s="24">
        <v>2.4641150000000001</v>
      </c>
      <c r="H10" s="24">
        <v>3.2339359999999999</v>
      </c>
    </row>
    <row r="11" spans="2:8" x14ac:dyDescent="0.3">
      <c r="B11" s="23">
        <v>0.90926300000000004</v>
      </c>
      <c r="C11" s="23">
        <v>2.135758</v>
      </c>
      <c r="D11" s="23">
        <v>1.655902</v>
      </c>
      <c r="F11" s="24">
        <v>0.89731499999999997</v>
      </c>
      <c r="G11" s="24">
        <v>2.6378759999999999</v>
      </c>
      <c r="H11" s="24">
        <v>3.2064509999999999</v>
      </c>
    </row>
    <row r="12" spans="2:8" x14ac:dyDescent="0.3">
      <c r="B12" s="23">
        <v>0.88039699999999999</v>
      </c>
      <c r="C12" s="23">
        <v>2.078532</v>
      </c>
      <c r="D12" s="23">
        <v>2.1517949999999999</v>
      </c>
      <c r="F12" s="24">
        <v>0.92003800000000002</v>
      </c>
      <c r="G12" s="24">
        <v>2.2058960000000001</v>
      </c>
      <c r="H12" s="24">
        <v>3.124768</v>
      </c>
    </row>
    <row r="14" spans="2:8" x14ac:dyDescent="0.3">
      <c r="B14" s="95" t="s">
        <v>527</v>
      </c>
      <c r="C14" s="95"/>
      <c r="D14" s="95"/>
      <c r="F14" s="95" t="s">
        <v>533</v>
      </c>
      <c r="G14" s="95"/>
      <c r="H14" s="95"/>
    </row>
    <row r="15" spans="2:8" x14ac:dyDescent="0.3">
      <c r="B15" s="23" t="s">
        <v>155</v>
      </c>
      <c r="C15" s="23" t="s">
        <v>107</v>
      </c>
      <c r="D15" s="23" t="s">
        <v>119</v>
      </c>
      <c r="F15" s="24" t="s">
        <v>155</v>
      </c>
      <c r="G15" s="24" t="s">
        <v>107</v>
      </c>
      <c r="H15" s="24" t="s">
        <v>119</v>
      </c>
    </row>
    <row r="16" spans="2:8" x14ac:dyDescent="0.3">
      <c r="B16" s="23">
        <v>1.1704589999999999</v>
      </c>
      <c r="C16" s="23">
        <v>1.7694209999999999</v>
      </c>
      <c r="D16" s="23">
        <v>1.028219</v>
      </c>
      <c r="F16" s="24">
        <v>1.1025590000000001</v>
      </c>
      <c r="G16" s="24">
        <v>1.889445</v>
      </c>
      <c r="H16" s="24">
        <v>0.822573</v>
      </c>
    </row>
    <row r="17" spans="2:8" x14ac:dyDescent="0.3">
      <c r="B17" s="23">
        <v>0.94771499999999997</v>
      </c>
      <c r="C17" s="23">
        <v>1.162525</v>
      </c>
      <c r="D17" s="23">
        <v>1.947964</v>
      </c>
      <c r="F17" s="24">
        <v>1.235806</v>
      </c>
      <c r="G17" s="24">
        <v>1.028448</v>
      </c>
      <c r="H17" s="24">
        <v>1.6532659999999999</v>
      </c>
    </row>
    <row r="18" spans="2:8" x14ac:dyDescent="0.3">
      <c r="B18" s="23">
        <v>0.901501</v>
      </c>
      <c r="C18" s="23">
        <v>1.236613</v>
      </c>
      <c r="D18" s="23">
        <v>1.8812759999999999</v>
      </c>
      <c r="F18" s="24">
        <v>0.73391899999999999</v>
      </c>
      <c r="G18" s="24">
        <v>0.99715799999999999</v>
      </c>
      <c r="H18" s="24">
        <v>1.8404069999999999</v>
      </c>
    </row>
    <row r="20" spans="2:8" x14ac:dyDescent="0.3">
      <c r="B20" s="95" t="s">
        <v>530</v>
      </c>
      <c r="C20" s="95"/>
      <c r="D20" s="95"/>
    </row>
    <row r="21" spans="2:8" x14ac:dyDescent="0.3">
      <c r="B21" s="24" t="s">
        <v>155</v>
      </c>
      <c r="C21" s="24" t="s">
        <v>107</v>
      </c>
      <c r="D21" s="24" t="s">
        <v>119</v>
      </c>
    </row>
    <row r="22" spans="2:8" x14ac:dyDescent="0.3">
      <c r="B22" s="24">
        <v>1.0572250000000001</v>
      </c>
      <c r="C22" s="24">
        <v>2.2034729999999998</v>
      </c>
      <c r="D22" s="24">
        <v>0.98142600000000002</v>
      </c>
    </row>
    <row r="23" spans="2:8" x14ac:dyDescent="0.3">
      <c r="B23" s="24">
        <v>0.79088999999999998</v>
      </c>
      <c r="C23" s="24">
        <v>1.2952699999999999</v>
      </c>
      <c r="D23" s="24">
        <v>2.1508539999999998</v>
      </c>
    </row>
    <row r="24" spans="2:8" x14ac:dyDescent="0.3">
      <c r="B24" s="24">
        <v>1.1959599999999999</v>
      </c>
      <c r="C24" s="24">
        <v>1.9415230000000001</v>
      </c>
      <c r="D24" s="24">
        <v>1.669252</v>
      </c>
    </row>
  </sheetData>
  <mergeCells count="7">
    <mergeCell ref="B2:D2"/>
    <mergeCell ref="B8:D8"/>
    <mergeCell ref="B14:D14"/>
    <mergeCell ref="B20:D20"/>
    <mergeCell ref="F2:H2"/>
    <mergeCell ref="F8:H8"/>
    <mergeCell ref="F14:H14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6A20-EB86-4AAC-94BA-CC23BF41D629}">
  <dimension ref="C2:E12"/>
  <sheetViews>
    <sheetView workbookViewId="0">
      <selection activeCell="I9" sqref="I9"/>
    </sheetView>
  </sheetViews>
  <sheetFormatPr defaultRowHeight="14.4" x14ac:dyDescent="0.3"/>
  <cols>
    <col min="3" max="5" width="12.77734375" customWidth="1"/>
  </cols>
  <sheetData>
    <row r="2" spans="3:5" x14ac:dyDescent="0.3">
      <c r="C2" s="95" t="s">
        <v>534</v>
      </c>
      <c r="D2" s="95"/>
      <c r="E2" s="95"/>
    </row>
    <row r="3" spans="3:5" x14ac:dyDescent="0.3">
      <c r="C3" s="24" t="s">
        <v>155</v>
      </c>
      <c r="D3" s="24" t="s">
        <v>107</v>
      </c>
      <c r="E3" s="24" t="s">
        <v>119</v>
      </c>
    </row>
    <row r="4" spans="3:5" x14ac:dyDescent="0.3">
      <c r="C4" s="24">
        <v>0.86909277024101095</v>
      </c>
      <c r="D4" s="24">
        <v>5.12708018624883</v>
      </c>
      <c r="E4" s="24">
        <v>4.1652127165468498</v>
      </c>
    </row>
    <row r="5" spans="3:5" x14ac:dyDescent="0.3">
      <c r="C5" s="24">
        <v>1.1115222373653699</v>
      </c>
      <c r="D5" s="24">
        <v>4.2758313714447604</v>
      </c>
      <c r="E5" s="24">
        <v>4.2185379920793</v>
      </c>
    </row>
    <row r="6" spans="3:5" x14ac:dyDescent="0.3">
      <c r="C6" s="24">
        <v>1.0351796053464599</v>
      </c>
      <c r="D6" s="24">
        <v>5.0698060610718398</v>
      </c>
      <c r="E6" s="24">
        <v>3.2037828484155102</v>
      </c>
    </row>
    <row r="8" spans="3:5" x14ac:dyDescent="0.3">
      <c r="C8" s="95" t="s">
        <v>535</v>
      </c>
      <c r="D8" s="95"/>
      <c r="E8" s="95"/>
    </row>
    <row r="9" spans="3:5" x14ac:dyDescent="0.3">
      <c r="C9" s="18" t="s">
        <v>155</v>
      </c>
      <c r="D9" s="18" t="s">
        <v>107</v>
      </c>
      <c r="E9" s="18" t="s">
        <v>119</v>
      </c>
    </row>
    <row r="10" spans="3:5" x14ac:dyDescent="0.3">
      <c r="C10" s="19">
        <v>1.0690345202948801</v>
      </c>
      <c r="D10" s="19">
        <v>6.94796784439158</v>
      </c>
      <c r="E10" s="19">
        <v>2.4706134749554298</v>
      </c>
    </row>
    <row r="11" spans="3:5" x14ac:dyDescent="0.3">
      <c r="C11" s="19">
        <v>1.1523543498946101</v>
      </c>
      <c r="D11" s="19">
        <v>6.8339007426877396</v>
      </c>
      <c r="E11" s="19">
        <v>2.8973995772929499</v>
      </c>
    </row>
    <row r="12" spans="3:5" x14ac:dyDescent="0.3">
      <c r="C12" s="19">
        <v>0.811749865224909</v>
      </c>
      <c r="D12" s="19">
        <v>5.9726938793388902</v>
      </c>
      <c r="E12" s="19">
        <v>3.4875755247615601</v>
      </c>
    </row>
  </sheetData>
  <mergeCells count="2">
    <mergeCell ref="C2:E2"/>
    <mergeCell ref="C8:E8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630A-08FB-4AA7-BE7D-0DC6DBA69F71}">
  <dimension ref="B3:E6"/>
  <sheetViews>
    <sheetView workbookViewId="0">
      <selection activeCell="B9" sqref="B9:E13"/>
    </sheetView>
  </sheetViews>
  <sheetFormatPr defaultRowHeight="14.4" x14ac:dyDescent="0.3"/>
  <cols>
    <col min="3" max="5" width="15.77734375" style="13" customWidth="1"/>
  </cols>
  <sheetData>
    <row r="3" spans="2:5" x14ac:dyDescent="0.3">
      <c r="C3" s="24" t="s">
        <v>155</v>
      </c>
      <c r="D3" s="24" t="s">
        <v>107</v>
      </c>
      <c r="E3" s="24" t="s">
        <v>514</v>
      </c>
    </row>
    <row r="4" spans="2:5" x14ac:dyDescent="0.3">
      <c r="B4" s="85" t="s">
        <v>536</v>
      </c>
      <c r="C4" s="24">
        <v>12.489750000000001</v>
      </c>
      <c r="D4" s="24">
        <v>19.385120000000001</v>
      </c>
      <c r="E4" s="24">
        <v>15.79945</v>
      </c>
    </row>
    <row r="5" spans="2:5" x14ac:dyDescent="0.3">
      <c r="B5" s="85"/>
      <c r="C5" s="24">
        <v>13.39542</v>
      </c>
      <c r="D5" s="24">
        <v>19.431819999999998</v>
      </c>
      <c r="E5" s="24">
        <v>15.86744</v>
      </c>
    </row>
    <row r="6" spans="2:5" x14ac:dyDescent="0.3">
      <c r="B6" s="85"/>
      <c r="C6" s="24">
        <v>9.3885280000000009</v>
      </c>
      <c r="D6" s="24">
        <v>19.627929999999999</v>
      </c>
      <c r="E6" s="24">
        <v>15.51614</v>
      </c>
    </row>
  </sheetData>
  <mergeCells count="1">
    <mergeCell ref="B4:B6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87FD-F77F-4335-B289-B30CFEBB0F39}">
  <dimension ref="B4:E8"/>
  <sheetViews>
    <sheetView tabSelected="1" workbookViewId="0">
      <selection activeCell="H10" sqref="H10"/>
    </sheetView>
  </sheetViews>
  <sheetFormatPr defaultRowHeight="14.4" x14ac:dyDescent="0.3"/>
  <cols>
    <col min="3" max="5" width="15.77734375" style="13" customWidth="1"/>
  </cols>
  <sheetData>
    <row r="4" spans="2:5" x14ac:dyDescent="0.3">
      <c r="C4" s="24" t="s">
        <v>155</v>
      </c>
      <c r="D4" s="24" t="s">
        <v>107</v>
      </c>
      <c r="E4" s="24" t="s">
        <v>514</v>
      </c>
    </row>
    <row r="5" spans="2:5" x14ac:dyDescent="0.3">
      <c r="B5" s="85" t="s">
        <v>537</v>
      </c>
      <c r="C5" s="24">
        <v>188</v>
      </c>
      <c r="D5" s="24">
        <v>1034</v>
      </c>
      <c r="E5" s="24">
        <v>799</v>
      </c>
    </row>
    <row r="6" spans="2:5" x14ac:dyDescent="0.3">
      <c r="B6" s="85"/>
      <c r="C6" s="24">
        <v>94</v>
      </c>
      <c r="D6" s="24">
        <v>1175</v>
      </c>
      <c r="E6" s="24">
        <v>658</v>
      </c>
    </row>
    <row r="7" spans="2:5" x14ac:dyDescent="0.3">
      <c r="B7" s="85"/>
      <c r="C7" s="24">
        <v>47</v>
      </c>
      <c r="D7" s="24">
        <v>1081</v>
      </c>
      <c r="E7" s="24">
        <v>799</v>
      </c>
    </row>
    <row r="8" spans="2:5" x14ac:dyDescent="0.3">
      <c r="B8" s="85"/>
      <c r="C8" s="24">
        <v>141</v>
      </c>
      <c r="D8" s="24">
        <v>658</v>
      </c>
      <c r="E8" s="24">
        <v>1034</v>
      </c>
    </row>
  </sheetData>
  <mergeCells count="1">
    <mergeCell ref="B5:B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47BA-E351-4B06-B8FF-2E82D73DFBC4}">
  <dimension ref="B3:D11"/>
  <sheetViews>
    <sheetView workbookViewId="0">
      <selection activeCell="B3" sqref="B3:D11"/>
    </sheetView>
  </sheetViews>
  <sheetFormatPr defaultRowHeight="14.4" x14ac:dyDescent="0.3"/>
  <sheetData>
    <row r="3" spans="2:4" x14ac:dyDescent="0.3">
      <c r="B3" s="8"/>
      <c r="C3" s="95" t="s">
        <v>143</v>
      </c>
      <c r="D3" s="95"/>
    </row>
    <row r="4" spans="2:4" x14ac:dyDescent="0.3">
      <c r="B4" s="8"/>
      <c r="C4" s="15" t="s">
        <v>144</v>
      </c>
      <c r="D4" s="15" t="s">
        <v>145</v>
      </c>
    </row>
    <row r="5" spans="2:4" x14ac:dyDescent="0.3">
      <c r="B5" s="8" t="s">
        <v>146</v>
      </c>
      <c r="C5" s="10">
        <v>339.13099999999997</v>
      </c>
      <c r="D5" s="10">
        <v>979.83600000000001</v>
      </c>
    </row>
    <row r="6" spans="2:4" x14ac:dyDescent="0.3">
      <c r="B6" s="8" t="s">
        <v>147</v>
      </c>
      <c r="C6" s="10">
        <v>377.15949999999998</v>
      </c>
      <c r="D6" s="10">
        <v>1579.8920000000001</v>
      </c>
    </row>
    <row r="7" spans="2:4" x14ac:dyDescent="0.3">
      <c r="B7" s="8" t="s">
        <v>148</v>
      </c>
      <c r="C7" s="10">
        <v>470.86989999999997</v>
      </c>
      <c r="D7" s="10">
        <v>1813.296</v>
      </c>
    </row>
    <row r="8" spans="2:4" x14ac:dyDescent="0.3">
      <c r="B8" s="8" t="s">
        <v>149</v>
      </c>
      <c r="C8" s="10">
        <v>345.7824</v>
      </c>
      <c r="D8" s="10">
        <v>1371.365</v>
      </c>
    </row>
    <row r="9" spans="2:4" x14ac:dyDescent="0.3">
      <c r="B9" s="8" t="s">
        <v>150</v>
      </c>
      <c r="C9" s="10">
        <v>238.9391</v>
      </c>
      <c r="D9" s="10">
        <v>1161.454</v>
      </c>
    </row>
    <row r="10" spans="2:4" x14ac:dyDescent="0.3">
      <c r="B10" s="8" t="s">
        <v>151</v>
      </c>
      <c r="C10" s="10">
        <v>311.16559999999998</v>
      </c>
      <c r="D10" s="10">
        <v>1466.8130000000001</v>
      </c>
    </row>
    <row r="11" spans="2:4" x14ac:dyDescent="0.3">
      <c r="B11" s="8" t="s">
        <v>152</v>
      </c>
      <c r="C11" s="10">
        <v>200.2072</v>
      </c>
      <c r="D11" s="10">
        <v>1823.7180000000001</v>
      </c>
    </row>
  </sheetData>
  <mergeCells count="1">
    <mergeCell ref="C3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EA93-A05A-4520-A82B-3B245C5E2295}">
  <dimension ref="B2:R37"/>
  <sheetViews>
    <sheetView topLeftCell="A4" workbookViewId="0">
      <selection activeCell="B23" sqref="B23:R37"/>
    </sheetView>
  </sheetViews>
  <sheetFormatPr defaultRowHeight="14.4" x14ac:dyDescent="0.3"/>
  <sheetData>
    <row r="2" spans="2:18" x14ac:dyDescent="0.3">
      <c r="C2" s="81" t="s">
        <v>365</v>
      </c>
      <c r="D2" s="81"/>
      <c r="E2" s="81"/>
      <c r="F2" s="81"/>
      <c r="G2" s="81"/>
      <c r="H2" s="81"/>
      <c r="I2" s="81"/>
      <c r="J2" s="81"/>
      <c r="K2" s="81"/>
    </row>
    <row r="3" spans="2:18" x14ac:dyDescent="0.3">
      <c r="C3" t="s">
        <v>0</v>
      </c>
      <c r="E3" t="s">
        <v>1</v>
      </c>
      <c r="I3" t="s">
        <v>0</v>
      </c>
      <c r="K3" t="s">
        <v>1</v>
      </c>
      <c r="O3" t="s">
        <v>0</v>
      </c>
      <c r="Q3" t="s">
        <v>1</v>
      </c>
    </row>
    <row r="4" spans="2:18" x14ac:dyDescent="0.3">
      <c r="B4" t="s">
        <v>363</v>
      </c>
      <c r="C4" s="8"/>
      <c r="D4" s="8"/>
      <c r="E4" s="8" t="s">
        <v>6</v>
      </c>
      <c r="F4" s="8"/>
      <c r="H4" t="s">
        <v>32</v>
      </c>
      <c r="I4" s="8"/>
      <c r="J4" s="8"/>
      <c r="K4" s="8" t="s">
        <v>6</v>
      </c>
      <c r="L4" s="8"/>
      <c r="N4" t="s">
        <v>33</v>
      </c>
      <c r="O4" s="8"/>
      <c r="P4" s="8"/>
      <c r="Q4" s="8" t="s">
        <v>6</v>
      </c>
      <c r="R4" s="8"/>
    </row>
    <row r="5" spans="2:18" x14ac:dyDescent="0.3">
      <c r="B5" s="82" t="s">
        <v>360</v>
      </c>
      <c r="C5" s="8" t="s">
        <v>8</v>
      </c>
      <c r="D5" s="8"/>
      <c r="E5" s="8">
        <v>91.766487774098479</v>
      </c>
      <c r="F5" s="8"/>
      <c r="H5" s="82" t="s">
        <v>360</v>
      </c>
      <c r="I5" s="8" t="s">
        <v>8</v>
      </c>
      <c r="J5" s="8"/>
      <c r="K5" s="8">
        <v>45.868883609107108</v>
      </c>
      <c r="L5" s="8"/>
      <c r="N5" s="82" t="s">
        <v>360</v>
      </c>
      <c r="O5" s="8" t="s">
        <v>8</v>
      </c>
      <c r="P5" s="8"/>
      <c r="Q5" s="8">
        <v>56.382506383802692</v>
      </c>
      <c r="R5" s="8"/>
    </row>
    <row r="6" spans="2:18" x14ac:dyDescent="0.3">
      <c r="B6" s="82"/>
      <c r="C6" s="8" t="s">
        <v>9</v>
      </c>
      <c r="D6" s="8"/>
      <c r="E6" s="8">
        <v>97.436420210446116</v>
      </c>
      <c r="F6" s="8"/>
      <c r="H6" s="82"/>
      <c r="I6" s="8" t="s">
        <v>9</v>
      </c>
      <c r="J6" s="8"/>
      <c r="K6" s="8">
        <v>39.028243219459625</v>
      </c>
      <c r="L6" s="8"/>
      <c r="N6" s="82"/>
      <c r="O6" s="8" t="s">
        <v>9</v>
      </c>
      <c r="P6" s="8"/>
      <c r="Q6" s="8">
        <v>82.626915140361916</v>
      </c>
      <c r="R6" s="8"/>
    </row>
    <row r="7" spans="2:18" x14ac:dyDescent="0.3">
      <c r="B7" s="82"/>
      <c r="C7" s="8" t="s">
        <v>10</v>
      </c>
      <c r="D7" s="8"/>
      <c r="E7" s="8">
        <v>87.164480885607659</v>
      </c>
      <c r="F7" s="8"/>
      <c r="H7" s="82"/>
      <c r="I7" s="8" t="s">
        <v>10</v>
      </c>
      <c r="J7" s="8"/>
      <c r="K7" s="8">
        <v>49.930716703332095</v>
      </c>
      <c r="L7" s="8"/>
      <c r="N7" s="82"/>
      <c r="O7" s="8" t="s">
        <v>10</v>
      </c>
      <c r="P7" s="8"/>
      <c r="Q7" s="8">
        <v>61.8923754483151</v>
      </c>
      <c r="R7" s="8"/>
    </row>
    <row r="8" spans="2:18" x14ac:dyDescent="0.3">
      <c r="B8" s="82"/>
      <c r="C8" s="8" t="s">
        <v>11</v>
      </c>
      <c r="D8" s="8"/>
      <c r="E8" s="8">
        <v>85.339278543004525</v>
      </c>
      <c r="F8" s="8"/>
      <c r="H8" s="82"/>
      <c r="I8" s="8" t="s">
        <v>11</v>
      </c>
      <c r="J8" s="8"/>
      <c r="K8" s="8">
        <v>85.029354075973529</v>
      </c>
      <c r="L8" s="8"/>
      <c r="N8" s="82"/>
      <c r="O8" s="8" t="s">
        <v>11</v>
      </c>
      <c r="P8" s="8"/>
      <c r="Q8" s="8">
        <v>56.874415973857651</v>
      </c>
      <c r="R8" s="8"/>
    </row>
    <row r="9" spans="2:18" x14ac:dyDescent="0.3">
      <c r="B9" s="82"/>
      <c r="C9" s="8" t="s">
        <v>356</v>
      </c>
      <c r="D9" s="8"/>
      <c r="E9" s="8">
        <v>88.175962601630772</v>
      </c>
      <c r="F9" s="8"/>
      <c r="H9" s="82"/>
      <c r="I9" s="8" t="s">
        <v>356</v>
      </c>
      <c r="J9" s="8"/>
      <c r="K9" s="8">
        <v>113.73157964704862</v>
      </c>
      <c r="L9" s="8"/>
      <c r="N9" s="82"/>
      <c r="O9" s="8" t="s">
        <v>356</v>
      </c>
      <c r="P9" s="8"/>
      <c r="Q9" s="8">
        <v>116.58761338419315</v>
      </c>
      <c r="R9" s="8"/>
    </row>
    <row r="10" spans="2:18" x14ac:dyDescent="0.3">
      <c r="B10" s="82"/>
      <c r="C10" s="8" t="s">
        <v>357</v>
      </c>
      <c r="D10" s="8"/>
      <c r="E10" s="8">
        <v>65.294004805921588</v>
      </c>
      <c r="F10" s="8"/>
      <c r="H10" s="82"/>
      <c r="I10" s="8" t="s">
        <v>357</v>
      </c>
      <c r="J10" s="8"/>
      <c r="K10" s="8">
        <v>59.853876471526718</v>
      </c>
      <c r="L10" s="8"/>
      <c r="N10" s="82"/>
      <c r="O10" s="8" t="s">
        <v>357</v>
      </c>
      <c r="P10" s="8"/>
      <c r="Q10" s="8">
        <v>67.550567883704488</v>
      </c>
      <c r="R10" s="8"/>
    </row>
    <row r="11" spans="2:18" x14ac:dyDescent="0.3">
      <c r="B11" s="82"/>
      <c r="C11" s="8" t="s">
        <v>358</v>
      </c>
      <c r="D11" s="8"/>
      <c r="E11" s="8">
        <v>79.857724294455892</v>
      </c>
      <c r="F11" s="8"/>
      <c r="H11" s="82"/>
      <c r="I11" s="8" t="s">
        <v>358</v>
      </c>
      <c r="J11" s="8"/>
      <c r="K11" s="8">
        <v>70.53222961700493</v>
      </c>
      <c r="L11" s="8"/>
      <c r="N11" s="82"/>
      <c r="O11" s="8" t="s">
        <v>358</v>
      </c>
      <c r="P11" s="8"/>
      <c r="Q11" s="8">
        <v>33.183215564675756</v>
      </c>
      <c r="R11" s="8"/>
    </row>
    <row r="12" spans="2:18" x14ac:dyDescent="0.3">
      <c r="B12" s="82"/>
      <c r="C12" s="8" t="s">
        <v>359</v>
      </c>
      <c r="D12" s="8"/>
      <c r="E12" s="8">
        <v>63.795831327494646</v>
      </c>
      <c r="F12" s="8"/>
      <c r="H12" s="82"/>
      <c r="I12" s="8" t="s">
        <v>359</v>
      </c>
      <c r="J12" s="8"/>
      <c r="K12" s="8">
        <v>97.505543974378753</v>
      </c>
      <c r="L12" s="8"/>
      <c r="N12" s="82"/>
      <c r="O12" s="8" t="s">
        <v>359</v>
      </c>
      <c r="P12" s="8"/>
      <c r="Q12" s="8">
        <v>65.764721837597833</v>
      </c>
      <c r="R12" s="8"/>
    </row>
    <row r="13" spans="2:18" x14ac:dyDescent="0.3">
      <c r="B13" s="82"/>
      <c r="C13" s="8" t="s">
        <v>12</v>
      </c>
      <c r="D13" s="8"/>
      <c r="E13" s="8">
        <v>66.198721403494332</v>
      </c>
      <c r="F13" s="8"/>
      <c r="H13" s="82"/>
      <c r="I13" s="8" t="s">
        <v>12</v>
      </c>
      <c r="J13" s="8"/>
      <c r="K13" s="8">
        <v>206.27590329725413</v>
      </c>
      <c r="L13" s="8"/>
      <c r="N13" s="82"/>
      <c r="O13" s="8" t="s">
        <v>12</v>
      </c>
      <c r="P13" s="8"/>
      <c r="Q13" s="8">
        <v>97.767697380645814</v>
      </c>
      <c r="R13" s="8"/>
    </row>
    <row r="14" spans="2:18" x14ac:dyDescent="0.3">
      <c r="B14" s="82"/>
      <c r="C14" s="8" t="s">
        <v>13</v>
      </c>
      <c r="D14" s="8"/>
      <c r="E14" s="8">
        <v>66.644648375316024</v>
      </c>
      <c r="F14" s="8"/>
      <c r="H14" s="82"/>
      <c r="I14" s="8" t="s">
        <v>13</v>
      </c>
      <c r="J14" s="8"/>
      <c r="K14" s="8">
        <v>206.00618184496176</v>
      </c>
      <c r="L14" s="8"/>
      <c r="N14" s="82"/>
      <c r="O14" s="8" t="s">
        <v>13</v>
      </c>
      <c r="P14" s="8"/>
      <c r="Q14" s="8">
        <v>67.560026049769405</v>
      </c>
      <c r="R14" s="8"/>
    </row>
    <row r="15" spans="2:18" x14ac:dyDescent="0.3">
      <c r="B15" s="82"/>
      <c r="C15" s="8" t="s">
        <v>14</v>
      </c>
      <c r="D15" s="8"/>
      <c r="E15" s="8">
        <v>79.236660909493793</v>
      </c>
      <c r="F15" s="8"/>
      <c r="H15" s="82"/>
      <c r="I15" s="8" t="s">
        <v>14</v>
      </c>
      <c r="J15" s="8"/>
      <c r="K15" s="8">
        <v>133.6363247777019</v>
      </c>
      <c r="L15" s="8"/>
      <c r="N15" s="82"/>
      <c r="O15" s="8" t="s">
        <v>14</v>
      </c>
      <c r="P15" s="8"/>
      <c r="Q15" s="8">
        <v>84.3031750779341</v>
      </c>
      <c r="R15" s="8"/>
    </row>
    <row r="16" spans="2:18" x14ac:dyDescent="0.3">
      <c r="B16" s="82"/>
      <c r="C16" s="8" t="s">
        <v>15</v>
      </c>
      <c r="D16" s="8"/>
      <c r="E16" s="8">
        <v>52.015044411905208</v>
      </c>
      <c r="F16" s="8"/>
      <c r="H16" s="82"/>
      <c r="I16" s="8" t="s">
        <v>15</v>
      </c>
      <c r="J16" s="8"/>
      <c r="K16" s="8">
        <v>137.55768383540726</v>
      </c>
      <c r="L16" s="8"/>
      <c r="N16" s="82"/>
      <c r="O16" s="8" t="s">
        <v>15</v>
      </c>
      <c r="P16" s="8"/>
      <c r="Q16" s="8">
        <v>43.843256961594044</v>
      </c>
      <c r="R16" s="8"/>
    </row>
    <row r="17" spans="2:18" x14ac:dyDescent="0.3">
      <c r="B17" s="82"/>
      <c r="C17" s="8" t="s">
        <v>16</v>
      </c>
      <c r="D17" s="8"/>
      <c r="E17" s="8">
        <v>101.25837745215998</v>
      </c>
      <c r="F17" s="8"/>
      <c r="H17" s="82"/>
      <c r="I17" s="8" t="s">
        <v>16</v>
      </c>
      <c r="J17" s="8"/>
      <c r="K17" s="8">
        <v>106.01310517160373</v>
      </c>
      <c r="L17" s="8"/>
      <c r="N17" s="82"/>
      <c r="O17" s="8" t="s">
        <v>16</v>
      </c>
      <c r="P17" s="8"/>
      <c r="Q17" s="8">
        <v>100.46687623260016</v>
      </c>
      <c r="R17" s="8"/>
    </row>
    <row r="18" spans="2:18" x14ac:dyDescent="0.3">
      <c r="B18" s="82"/>
      <c r="C18" s="8" t="s">
        <v>17</v>
      </c>
      <c r="D18" s="8"/>
      <c r="E18" s="8">
        <v>55.776773941480961</v>
      </c>
      <c r="F18" s="8"/>
      <c r="H18" s="82"/>
      <c r="I18" s="8" t="s">
        <v>17</v>
      </c>
      <c r="J18" s="8"/>
      <c r="K18" s="8">
        <v>130.63803777326549</v>
      </c>
      <c r="L18" s="8"/>
      <c r="N18" s="82"/>
      <c r="O18" s="8" t="s">
        <v>17</v>
      </c>
      <c r="P18" s="8"/>
      <c r="Q18" s="8">
        <v>113.75884852661216</v>
      </c>
      <c r="R18" s="8"/>
    </row>
    <row r="19" spans="2:18" x14ac:dyDescent="0.3">
      <c r="B19" s="82"/>
      <c r="C19" s="8" t="s">
        <v>18</v>
      </c>
      <c r="D19" s="8"/>
      <c r="E19" s="8">
        <v>85.481825925484628</v>
      </c>
      <c r="F19" s="8"/>
      <c r="H19" s="82"/>
      <c r="I19" s="8" t="s">
        <v>18</v>
      </c>
      <c r="J19" s="8"/>
      <c r="K19" s="8">
        <v>99.986100247178172</v>
      </c>
      <c r="L19" s="8"/>
      <c r="N19" s="82"/>
      <c r="O19" s="8" t="s">
        <v>18</v>
      </c>
      <c r="P19" s="8"/>
      <c r="Q19" s="8">
        <v>57.438938481491043</v>
      </c>
      <c r="R19" s="8"/>
    </row>
    <row r="20" spans="2:18" x14ac:dyDescent="0.3">
      <c r="B20" s="82"/>
      <c r="C20" s="8" t="s">
        <v>19</v>
      </c>
      <c r="D20" s="8"/>
      <c r="E20" s="8">
        <v>74.636630188330258</v>
      </c>
      <c r="F20" s="8"/>
      <c r="H20" s="82"/>
      <c r="I20" s="8" t="s">
        <v>19</v>
      </c>
      <c r="J20" s="8"/>
      <c r="K20" s="8">
        <v>143.32082559361177</v>
      </c>
      <c r="L20" s="8"/>
      <c r="N20" s="82"/>
      <c r="O20" s="8" t="s">
        <v>19</v>
      </c>
      <c r="P20" s="8"/>
      <c r="Q20" s="8">
        <v>95.32945698135093</v>
      </c>
      <c r="R20" s="8"/>
    </row>
    <row r="23" spans="2:18" x14ac:dyDescent="0.3">
      <c r="B23" s="81" t="s">
        <v>365</v>
      </c>
      <c r="C23" s="81"/>
      <c r="D23" s="81"/>
      <c r="E23" s="81"/>
      <c r="F23" s="81"/>
      <c r="G23" s="81"/>
      <c r="H23" s="81"/>
      <c r="I23" s="81"/>
      <c r="J23" s="81"/>
    </row>
    <row r="24" spans="2:18" x14ac:dyDescent="0.3">
      <c r="C24" t="s">
        <v>0</v>
      </c>
      <c r="E24" t="s">
        <v>1</v>
      </c>
      <c r="I24" t="s">
        <v>0</v>
      </c>
      <c r="K24" t="s">
        <v>1</v>
      </c>
      <c r="O24" t="s">
        <v>0</v>
      </c>
      <c r="Q24" t="s">
        <v>1</v>
      </c>
    </row>
    <row r="25" spans="2:18" x14ac:dyDescent="0.3">
      <c r="B25" t="s">
        <v>363</v>
      </c>
      <c r="C25" s="8"/>
      <c r="D25" s="8"/>
      <c r="E25" s="8" t="s">
        <v>6</v>
      </c>
      <c r="F25" s="8" t="s">
        <v>7</v>
      </c>
      <c r="H25" t="s">
        <v>32</v>
      </c>
      <c r="I25" s="8"/>
      <c r="J25" s="8"/>
      <c r="K25" s="8" t="s">
        <v>6</v>
      </c>
      <c r="L25" s="8" t="s">
        <v>7</v>
      </c>
      <c r="N25" t="s">
        <v>33</v>
      </c>
      <c r="O25" s="8"/>
      <c r="P25" s="8"/>
      <c r="Q25" s="8" t="s">
        <v>6</v>
      </c>
      <c r="R25" s="8" t="s">
        <v>7</v>
      </c>
    </row>
    <row r="26" spans="2:18" x14ac:dyDescent="0.3">
      <c r="B26" s="80" t="s">
        <v>361</v>
      </c>
      <c r="C26" s="8" t="s">
        <v>20</v>
      </c>
      <c r="D26" s="8"/>
      <c r="E26" s="8">
        <v>70.087615277603746</v>
      </c>
      <c r="F26" s="8">
        <v>352.6079715978517</v>
      </c>
      <c r="H26" s="80" t="s">
        <v>361</v>
      </c>
      <c r="I26" s="8" t="s">
        <v>20</v>
      </c>
      <c r="J26" s="8"/>
      <c r="K26" s="8">
        <v>63.448159145844301</v>
      </c>
      <c r="L26" s="8">
        <v>305.6265564279484</v>
      </c>
      <c r="N26" s="80" t="s">
        <v>361</v>
      </c>
      <c r="O26" s="8" t="s">
        <v>20</v>
      </c>
      <c r="P26" s="8"/>
      <c r="Q26" s="8">
        <v>36.341908812850903</v>
      </c>
      <c r="R26" s="8">
        <v>148.50506622805264</v>
      </c>
    </row>
    <row r="27" spans="2:18" x14ac:dyDescent="0.3">
      <c r="B27" s="80"/>
      <c r="C27" s="8" t="s">
        <v>21</v>
      </c>
      <c r="D27" s="8"/>
      <c r="E27" s="8">
        <v>52.759020310633218</v>
      </c>
      <c r="F27" s="8">
        <v>228.86804062126646</v>
      </c>
      <c r="H27" s="80"/>
      <c r="I27" s="8" t="s">
        <v>21</v>
      </c>
      <c r="J27" s="8"/>
      <c r="K27" s="8">
        <v>49.404314806644898</v>
      </c>
      <c r="L27" s="8">
        <v>174.6993668042355</v>
      </c>
      <c r="N27" s="80"/>
      <c r="O27" s="8" t="s">
        <v>21</v>
      </c>
      <c r="P27" s="8"/>
      <c r="Q27" s="8">
        <v>24.932265163187012</v>
      </c>
      <c r="R27" s="8">
        <v>135.64842571835644</v>
      </c>
    </row>
    <row r="28" spans="2:18" x14ac:dyDescent="0.3">
      <c r="B28" s="80"/>
      <c r="C28" s="8" t="s">
        <v>22</v>
      </c>
      <c r="D28" s="8"/>
      <c r="E28" s="8">
        <v>22.544592249855409</v>
      </c>
      <c r="F28" s="8">
        <v>193.82086948139579</v>
      </c>
      <c r="H28" s="80"/>
      <c r="I28" s="8" t="s">
        <v>22</v>
      </c>
      <c r="J28" s="8"/>
      <c r="K28" s="8">
        <v>53.968971911775725</v>
      </c>
      <c r="L28" s="8">
        <v>266.10998260996683</v>
      </c>
      <c r="N28" s="80"/>
      <c r="O28" s="8" t="s">
        <v>22</v>
      </c>
      <c r="P28" s="8"/>
      <c r="Q28" s="8">
        <v>20.98959087868289</v>
      </c>
      <c r="R28" s="8">
        <v>134.18862582440715</v>
      </c>
    </row>
    <row r="29" spans="2:18" x14ac:dyDescent="0.3">
      <c r="B29" s="80"/>
      <c r="C29" s="8" t="s">
        <v>23</v>
      </c>
      <c r="D29" s="8"/>
      <c r="E29" s="8">
        <v>56.265167812483092</v>
      </c>
      <c r="F29" s="8">
        <v>395.06617829625219</v>
      </c>
      <c r="H29" s="80"/>
      <c r="I29" s="8" t="s">
        <v>23</v>
      </c>
      <c r="J29" s="8"/>
      <c r="K29" s="8">
        <v>60.549948804078795</v>
      </c>
      <c r="L29" s="8">
        <v>297.67749700015696</v>
      </c>
      <c r="N29" s="80"/>
      <c r="O29" s="8" t="s">
        <v>23</v>
      </c>
      <c r="P29" s="8"/>
      <c r="Q29" s="8">
        <v>35.524462797088184</v>
      </c>
      <c r="R29" s="8">
        <v>128.09703349773565</v>
      </c>
    </row>
    <row r="30" spans="2:18" x14ac:dyDescent="0.3">
      <c r="B30" s="80"/>
      <c r="C30" s="8" t="s">
        <v>24</v>
      </c>
      <c r="D30" s="8"/>
      <c r="E30" s="8">
        <v>49.13116607004077</v>
      </c>
      <c r="F30" s="8">
        <v>294.78699642024463</v>
      </c>
      <c r="H30" s="80"/>
      <c r="I30" s="8" t="s">
        <v>24</v>
      </c>
      <c r="J30" s="8"/>
      <c r="K30" s="8">
        <v>39.264893762021366</v>
      </c>
      <c r="L30" s="8">
        <v>348.01448573689021</v>
      </c>
      <c r="N30" s="80"/>
      <c r="O30" s="8" t="s">
        <v>24</v>
      </c>
      <c r="P30" s="8"/>
      <c r="Q30" s="8">
        <v>104.05943944614089</v>
      </c>
      <c r="R30" s="8">
        <v>555.58692017330873</v>
      </c>
    </row>
    <row r="31" spans="2:18" x14ac:dyDescent="0.3">
      <c r="B31" s="80"/>
      <c r="C31" s="8" t="s">
        <v>25</v>
      </c>
      <c r="D31" s="8"/>
      <c r="E31" s="8">
        <v>73.11076844244765</v>
      </c>
      <c r="F31" s="8">
        <v>340.16315662015671</v>
      </c>
      <c r="H31" s="80"/>
      <c r="I31" s="8" t="s">
        <v>25</v>
      </c>
      <c r="J31" s="8"/>
      <c r="K31" s="8">
        <v>31.086220637802946</v>
      </c>
      <c r="L31" s="8">
        <v>299.0198366112474</v>
      </c>
      <c r="N31" s="80"/>
      <c r="O31" s="8" t="s">
        <v>25</v>
      </c>
      <c r="P31" s="8"/>
      <c r="Q31" s="8">
        <v>73.860438840649778</v>
      </c>
      <c r="R31" s="8">
        <v>236.87273550067761</v>
      </c>
    </row>
    <row r="32" spans="2:18" x14ac:dyDescent="0.3">
      <c r="B32" s="80"/>
      <c r="C32" s="8" t="s">
        <v>26</v>
      </c>
      <c r="D32" s="8"/>
      <c r="E32" s="8">
        <v>51.924377512840181</v>
      </c>
      <c r="F32" s="8">
        <v>190.49556903483699</v>
      </c>
      <c r="H32" s="80"/>
      <c r="I32" s="8" t="s">
        <v>26</v>
      </c>
      <c r="J32" s="8"/>
      <c r="K32" s="8">
        <v>43.092332975313255</v>
      </c>
      <c r="L32" s="8">
        <v>329.3485448827513</v>
      </c>
      <c r="N32" s="80"/>
      <c r="O32" s="8" t="s">
        <v>26</v>
      </c>
      <c r="P32" s="8"/>
      <c r="Q32" s="8">
        <v>47.9055473227207</v>
      </c>
      <c r="R32" s="8">
        <v>125.62985369325735</v>
      </c>
    </row>
    <row r="33" spans="2:18" x14ac:dyDescent="0.3">
      <c r="B33" s="80"/>
      <c r="C33" s="8" t="s">
        <v>27</v>
      </c>
      <c r="D33" s="8"/>
      <c r="E33" s="8">
        <v>31.088811011108412</v>
      </c>
      <c r="F33" s="8">
        <v>164.18069172654702</v>
      </c>
      <c r="H33" s="80"/>
      <c r="I33" s="8" t="s">
        <v>27</v>
      </c>
      <c r="J33" s="8"/>
      <c r="K33" s="8">
        <v>44.268706588887717</v>
      </c>
      <c r="L33" s="8">
        <v>269.90696479941238</v>
      </c>
      <c r="N33" s="80"/>
      <c r="O33" s="8" t="s">
        <v>27</v>
      </c>
      <c r="P33" s="8"/>
      <c r="Q33" s="8">
        <v>38.508596753264221</v>
      </c>
      <c r="R33" s="8">
        <v>189.18317331133832</v>
      </c>
    </row>
    <row r="34" spans="2:18" x14ac:dyDescent="0.3">
      <c r="B34" s="80"/>
      <c r="C34" s="8" t="s">
        <v>28</v>
      </c>
      <c r="D34" s="8"/>
      <c r="E34" s="8">
        <v>61.485429072470481</v>
      </c>
      <c r="F34" s="8">
        <v>196.30210382770392</v>
      </c>
      <c r="H34" s="80"/>
      <c r="I34" s="8" t="s">
        <v>28</v>
      </c>
      <c r="J34" s="8"/>
      <c r="K34" s="8">
        <v>88.174847822124477</v>
      </c>
      <c r="L34" s="8">
        <v>433.28450537403444</v>
      </c>
      <c r="N34" s="80"/>
      <c r="O34" s="8" t="s">
        <v>28</v>
      </c>
      <c r="P34" s="8"/>
      <c r="Q34" s="8">
        <v>107.02083509134786</v>
      </c>
      <c r="R34" s="8">
        <v>353.50023626412025</v>
      </c>
    </row>
    <row r="35" spans="2:18" x14ac:dyDescent="0.3">
      <c r="B35" s="80"/>
      <c r="C35" s="8" t="s">
        <v>29</v>
      </c>
      <c r="D35" s="8"/>
      <c r="E35" s="8">
        <v>40.212078445812985</v>
      </c>
      <c r="F35" s="8">
        <v>167.67329957451378</v>
      </c>
      <c r="H35" s="80"/>
      <c r="I35" s="8" t="s">
        <v>29</v>
      </c>
      <c r="J35" s="8"/>
      <c r="K35" s="8">
        <v>46.135600053360662</v>
      </c>
      <c r="L35" s="8">
        <v>341.29227027425839</v>
      </c>
      <c r="N35" s="80"/>
      <c r="O35" s="8" t="s">
        <v>29</v>
      </c>
      <c r="P35" s="8"/>
      <c r="Q35" s="8">
        <v>135.72974681041143</v>
      </c>
      <c r="R35" s="8">
        <v>563.11430016799329</v>
      </c>
    </row>
    <row r="36" spans="2:18" x14ac:dyDescent="0.3">
      <c r="B36" s="80"/>
      <c r="C36" s="8" t="s">
        <v>30</v>
      </c>
      <c r="D36" s="8"/>
      <c r="E36" s="8">
        <v>43.983188727496596</v>
      </c>
      <c r="F36" s="8">
        <v>219.6813666309364</v>
      </c>
      <c r="H36" s="80"/>
      <c r="I36" s="8" t="s">
        <v>30</v>
      </c>
      <c r="J36" s="8"/>
      <c r="K36" s="8">
        <v>94.241963068285997</v>
      </c>
      <c r="L36" s="8">
        <v>434.16862637893848</v>
      </c>
      <c r="N36" s="80"/>
      <c r="O36" s="8" t="s">
        <v>30</v>
      </c>
      <c r="P36" s="8"/>
      <c r="Q36" s="8">
        <v>86.998458002517907</v>
      </c>
      <c r="R36" s="8">
        <v>421.71732094408543</v>
      </c>
    </row>
    <row r="37" spans="2:18" x14ac:dyDescent="0.3">
      <c r="B37" s="80"/>
      <c r="C37" s="8" t="s">
        <v>31</v>
      </c>
      <c r="D37" s="8"/>
      <c r="E37" s="8">
        <v>29.626660812155574</v>
      </c>
      <c r="F37" s="8">
        <v>194.37979898706953</v>
      </c>
      <c r="H37" s="80"/>
      <c r="I37" s="8" t="s">
        <v>31</v>
      </c>
      <c r="J37" s="8"/>
      <c r="K37" s="8">
        <v>66.841650365999101</v>
      </c>
      <c r="L37" s="8">
        <v>383.8061785643406</v>
      </c>
      <c r="N37" s="80"/>
      <c r="O37" s="8" t="s">
        <v>31</v>
      </c>
      <c r="P37" s="8"/>
      <c r="Q37" s="8">
        <v>63.841587540014828</v>
      </c>
      <c r="R37" s="8">
        <v>358.23772920925347</v>
      </c>
    </row>
  </sheetData>
  <mergeCells count="8">
    <mergeCell ref="B26:B37"/>
    <mergeCell ref="H26:H37"/>
    <mergeCell ref="N26:N37"/>
    <mergeCell ref="B5:B20"/>
    <mergeCell ref="H5:H20"/>
    <mergeCell ref="N5:N20"/>
    <mergeCell ref="C2:K2"/>
    <mergeCell ref="B23:J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F29A-F34C-44D6-A489-1C3C337C5882}">
  <dimension ref="B3:G5"/>
  <sheetViews>
    <sheetView workbookViewId="0">
      <selection activeCell="B3" sqref="B3"/>
    </sheetView>
  </sheetViews>
  <sheetFormatPr defaultRowHeight="14.4" x14ac:dyDescent="0.3"/>
  <sheetData>
    <row r="3" spans="2:7" x14ac:dyDescent="0.3">
      <c r="B3" s="53" t="s">
        <v>406</v>
      </c>
    </row>
    <row r="4" spans="2:7" x14ac:dyDescent="0.3">
      <c r="B4" s="18" t="s">
        <v>76</v>
      </c>
      <c r="C4" s="18" t="s">
        <v>157</v>
      </c>
      <c r="D4" s="18" t="s">
        <v>155</v>
      </c>
      <c r="E4" s="18" t="s">
        <v>156</v>
      </c>
      <c r="F4" s="18" t="s">
        <v>153</v>
      </c>
      <c r="G4" s="18" t="s">
        <v>154</v>
      </c>
    </row>
    <row r="5" spans="2:7" x14ac:dyDescent="0.3">
      <c r="B5" s="19">
        <v>1.216315</v>
      </c>
      <c r="C5" s="19">
        <v>17.63757</v>
      </c>
      <c r="D5" s="19">
        <v>10.96641</v>
      </c>
      <c r="E5" s="19">
        <v>7.9800430000000002</v>
      </c>
      <c r="F5" s="19">
        <v>19.789909999999999</v>
      </c>
      <c r="G5" s="19">
        <v>18.29992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69ED-22CE-4D3F-9CE8-41AD61471FBD}">
  <dimension ref="B2:I17"/>
  <sheetViews>
    <sheetView workbookViewId="0">
      <selection activeCell="B1" sqref="B1"/>
    </sheetView>
  </sheetViews>
  <sheetFormatPr defaultRowHeight="14.4" x14ac:dyDescent="0.3"/>
  <sheetData>
    <row r="2" spans="2:9" ht="16.2" x14ac:dyDescent="0.3">
      <c r="B2" s="11" t="s">
        <v>154</v>
      </c>
      <c r="C2" t="s">
        <v>405</v>
      </c>
    </row>
    <row r="3" spans="2:9" x14ac:dyDescent="0.3">
      <c r="C3" t="s">
        <v>108</v>
      </c>
      <c r="D3" t="s">
        <v>109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</row>
    <row r="4" spans="2:9" x14ac:dyDescent="0.3">
      <c r="B4" s="85" t="s">
        <v>132</v>
      </c>
      <c r="C4" s="8">
        <v>0</v>
      </c>
      <c r="D4" s="8">
        <v>18.05</v>
      </c>
      <c r="E4" s="8">
        <v>37.200000000000003</v>
      </c>
      <c r="F4" s="8">
        <v>169.07</v>
      </c>
      <c r="G4" s="8">
        <v>249.15</v>
      </c>
      <c r="H4" s="8">
        <v>269.23</v>
      </c>
      <c r="I4" s="8">
        <v>502.79</v>
      </c>
    </row>
    <row r="5" spans="2:9" x14ac:dyDescent="0.3">
      <c r="B5" s="85"/>
      <c r="C5" s="8">
        <v>0</v>
      </c>
      <c r="D5" s="8">
        <v>23.95</v>
      </c>
      <c r="E5" s="8">
        <v>38</v>
      </c>
      <c r="F5" s="8">
        <v>216.44</v>
      </c>
      <c r="G5" s="8">
        <v>329.07</v>
      </c>
      <c r="H5" s="8">
        <v>463.77</v>
      </c>
      <c r="I5" s="8">
        <v>549.9</v>
      </c>
    </row>
    <row r="6" spans="2:9" x14ac:dyDescent="0.3">
      <c r="B6" s="85"/>
      <c r="C6" s="8">
        <v>0</v>
      </c>
      <c r="D6" s="8">
        <v>16.010000000000002</v>
      </c>
      <c r="E6" s="8">
        <v>43.01</v>
      </c>
      <c r="F6" s="8">
        <v>181.4</v>
      </c>
      <c r="G6" s="8">
        <v>347.69</v>
      </c>
      <c r="H6" s="8">
        <v>419.11</v>
      </c>
      <c r="I6" s="8">
        <v>579.83000000000004</v>
      </c>
    </row>
    <row r="7" spans="2:9" x14ac:dyDescent="0.3">
      <c r="B7" s="85"/>
      <c r="C7" s="8">
        <v>0</v>
      </c>
      <c r="D7" s="8">
        <v>23.61</v>
      </c>
      <c r="E7" s="8">
        <v>40.07</v>
      </c>
      <c r="F7" s="8">
        <v>121.96</v>
      </c>
      <c r="G7" s="8">
        <v>294.52</v>
      </c>
      <c r="H7" s="8">
        <v>424.87</v>
      </c>
      <c r="I7" s="8">
        <v>539.16999999999996</v>
      </c>
    </row>
    <row r="8" spans="2:9" x14ac:dyDescent="0.3">
      <c r="B8" s="85"/>
      <c r="C8" s="8">
        <v>0</v>
      </c>
      <c r="D8" s="8">
        <v>23.38</v>
      </c>
      <c r="E8" s="8">
        <v>41.89</v>
      </c>
      <c r="F8" s="8">
        <v>236.15</v>
      </c>
      <c r="G8" s="8">
        <v>341.49</v>
      </c>
      <c r="H8" s="8">
        <v>398.77</v>
      </c>
      <c r="I8" s="8">
        <v>447.6</v>
      </c>
    </row>
    <row r="9" spans="2:9" x14ac:dyDescent="0.3">
      <c r="B9" s="85"/>
      <c r="C9" s="8">
        <v>0</v>
      </c>
      <c r="D9" s="8">
        <v>26.94</v>
      </c>
      <c r="E9" s="8">
        <v>51.72</v>
      </c>
      <c r="F9" s="8">
        <v>145.81</v>
      </c>
      <c r="G9" s="8">
        <v>266.64999999999998</v>
      </c>
      <c r="H9" s="8">
        <v>457.74</v>
      </c>
      <c r="I9" s="8">
        <v>495.57</v>
      </c>
    </row>
    <row r="10" spans="2:9" x14ac:dyDescent="0.3">
      <c r="B10" s="85"/>
      <c r="C10" s="8">
        <v>0</v>
      </c>
      <c r="D10" s="8">
        <v>18.850000000000001</v>
      </c>
      <c r="E10" s="8">
        <v>32.57</v>
      </c>
      <c r="F10" s="8">
        <v>90.52</v>
      </c>
      <c r="G10" s="8">
        <v>217.9</v>
      </c>
      <c r="H10" s="8">
        <v>348.51</v>
      </c>
      <c r="I10" s="8">
        <v>518.42999999999995</v>
      </c>
    </row>
    <row r="11" spans="2:9" x14ac:dyDescent="0.3">
      <c r="B11" s="85" t="s">
        <v>133</v>
      </c>
      <c r="C11" s="8">
        <v>0</v>
      </c>
      <c r="D11" s="8">
        <v>28.95</v>
      </c>
      <c r="E11" s="8">
        <v>41.58</v>
      </c>
      <c r="F11" s="8">
        <v>111.85</v>
      </c>
      <c r="G11" s="8">
        <v>331.75</v>
      </c>
      <c r="H11" s="8">
        <v>318.08999999999997</v>
      </c>
      <c r="I11" s="8">
        <v>569.05999999999995</v>
      </c>
    </row>
    <row r="12" spans="2:9" x14ac:dyDescent="0.3">
      <c r="B12" s="85"/>
      <c r="C12" s="8">
        <v>0</v>
      </c>
      <c r="D12" s="8">
        <v>26.81</v>
      </c>
      <c r="E12" s="8">
        <v>29.65</v>
      </c>
      <c r="F12" s="8">
        <v>64.88</v>
      </c>
      <c r="G12" s="8">
        <v>113.25</v>
      </c>
      <c r="H12" s="8">
        <v>276.85000000000002</v>
      </c>
      <c r="I12" s="8">
        <v>459.72</v>
      </c>
    </row>
    <row r="13" spans="2:9" x14ac:dyDescent="0.3">
      <c r="B13" s="85"/>
      <c r="C13" s="8">
        <v>0</v>
      </c>
      <c r="D13" s="8">
        <v>23.56</v>
      </c>
      <c r="E13" s="8">
        <v>42.29</v>
      </c>
      <c r="F13" s="8">
        <v>142.22999999999999</v>
      </c>
      <c r="G13" s="8">
        <v>263.11</v>
      </c>
      <c r="H13" s="8">
        <v>325.05</v>
      </c>
      <c r="I13" s="8">
        <v>367.58</v>
      </c>
    </row>
    <row r="14" spans="2:9" x14ac:dyDescent="0.3">
      <c r="B14" s="85"/>
      <c r="C14" s="8">
        <v>0</v>
      </c>
      <c r="D14" s="8">
        <v>24.66</v>
      </c>
      <c r="E14" s="8">
        <v>31.47</v>
      </c>
      <c r="F14" s="8">
        <v>104.77</v>
      </c>
      <c r="G14" s="8">
        <v>184.96</v>
      </c>
      <c r="H14" s="8">
        <v>256.7</v>
      </c>
      <c r="I14" s="8">
        <v>496.21</v>
      </c>
    </row>
    <row r="15" spans="2:9" x14ac:dyDescent="0.3">
      <c r="B15" s="85"/>
      <c r="C15" s="8">
        <v>0</v>
      </c>
      <c r="D15" s="8">
        <v>20.260000000000002</v>
      </c>
      <c r="E15" s="8">
        <v>44.61</v>
      </c>
      <c r="F15" s="8">
        <v>90.48</v>
      </c>
      <c r="G15" s="8">
        <v>230.01</v>
      </c>
      <c r="H15" s="8">
        <v>306.31</v>
      </c>
      <c r="I15" s="8">
        <v>432.85</v>
      </c>
    </row>
    <row r="16" spans="2:9" x14ac:dyDescent="0.3">
      <c r="B16" s="85"/>
      <c r="C16" s="8">
        <v>0</v>
      </c>
      <c r="D16" s="8">
        <v>24.15</v>
      </c>
      <c r="E16" s="8">
        <v>37.99</v>
      </c>
      <c r="F16" s="8">
        <v>133</v>
      </c>
      <c r="G16" s="8">
        <v>232.64</v>
      </c>
      <c r="H16" s="8">
        <v>375.63</v>
      </c>
      <c r="I16" s="8">
        <v>580.55999999999995</v>
      </c>
    </row>
    <row r="17" spans="2:9" x14ac:dyDescent="0.3">
      <c r="B17" s="85"/>
      <c r="C17" s="8">
        <v>0</v>
      </c>
      <c r="D17" s="8">
        <v>32.97</v>
      </c>
      <c r="E17" s="8">
        <v>52.78</v>
      </c>
      <c r="F17" s="8">
        <v>145.61000000000001</v>
      </c>
      <c r="G17" s="8">
        <v>228.6</v>
      </c>
      <c r="H17" s="8">
        <v>252.19</v>
      </c>
      <c r="I17" s="8">
        <v>399.21</v>
      </c>
    </row>
  </sheetData>
  <mergeCells count="2">
    <mergeCell ref="B4:B10"/>
    <mergeCell ref="B11:B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A907-D00C-4EFF-AF65-ACADE220F4A4}">
  <dimension ref="B2:R10"/>
  <sheetViews>
    <sheetView workbookViewId="0">
      <selection activeCell="B2" sqref="B2:B9"/>
    </sheetView>
  </sheetViews>
  <sheetFormatPr defaultRowHeight="14.4" x14ac:dyDescent="0.3"/>
  <sheetData>
    <row r="2" spans="2:18" x14ac:dyDescent="0.3">
      <c r="B2" s="7" t="s">
        <v>376</v>
      </c>
      <c r="C2" s="96" t="s">
        <v>372</v>
      </c>
      <c r="D2" s="96"/>
      <c r="E2" s="96"/>
      <c r="F2" s="2"/>
      <c r="G2" s="96" t="s">
        <v>373</v>
      </c>
      <c r="H2" s="96"/>
      <c r="I2" s="96"/>
      <c r="J2" s="2"/>
      <c r="K2" s="96" t="s">
        <v>374</v>
      </c>
      <c r="L2" s="96"/>
      <c r="M2" s="96"/>
      <c r="N2" s="2"/>
      <c r="O2" s="96" t="s">
        <v>375</v>
      </c>
      <c r="P2" s="96"/>
      <c r="Q2" s="96"/>
      <c r="R2" s="2"/>
    </row>
    <row r="3" spans="2:18" x14ac:dyDescent="0.3">
      <c r="B3" s="15">
        <v>0</v>
      </c>
      <c r="C3" s="10">
        <v>0</v>
      </c>
      <c r="D3" s="10">
        <v>0</v>
      </c>
      <c r="E3" s="10">
        <v>0</v>
      </c>
      <c r="F3" s="2"/>
      <c r="G3" s="10">
        <v>0</v>
      </c>
      <c r="H3" s="10">
        <v>0</v>
      </c>
      <c r="I3" s="10">
        <v>0</v>
      </c>
      <c r="J3" s="2"/>
      <c r="K3" s="10">
        <v>0</v>
      </c>
      <c r="L3" s="10">
        <v>0</v>
      </c>
      <c r="M3" s="10">
        <v>0</v>
      </c>
      <c r="N3" s="2"/>
      <c r="O3" s="10">
        <v>0</v>
      </c>
      <c r="P3" s="10">
        <v>0</v>
      </c>
      <c r="Q3" s="10">
        <v>0</v>
      </c>
      <c r="R3" s="2"/>
    </row>
    <row r="4" spans="2:18" x14ac:dyDescent="0.3">
      <c r="B4" s="15">
        <v>3</v>
      </c>
      <c r="C4" s="10">
        <v>41.89</v>
      </c>
      <c r="D4" s="10">
        <v>35.96</v>
      </c>
      <c r="E4" s="10">
        <v>46.18</v>
      </c>
      <c r="F4" s="2"/>
      <c r="G4" s="10">
        <v>40.04</v>
      </c>
      <c r="H4" s="10">
        <v>48.03</v>
      </c>
      <c r="I4" s="10">
        <v>48.59</v>
      </c>
      <c r="J4" s="2"/>
      <c r="K4" s="10">
        <v>54.45</v>
      </c>
      <c r="L4" s="10">
        <v>65.739999999999995</v>
      </c>
      <c r="M4" s="10">
        <v>56.2</v>
      </c>
      <c r="N4" s="2"/>
      <c r="O4" s="10">
        <v>68.69</v>
      </c>
      <c r="P4" s="10">
        <v>40.409999999999997</v>
      </c>
      <c r="Q4" s="10">
        <v>40.21</v>
      </c>
      <c r="R4" s="2"/>
    </row>
    <row r="5" spans="2:18" x14ac:dyDescent="0.3">
      <c r="B5" s="15">
        <v>6</v>
      </c>
      <c r="C5" s="10">
        <v>41.89</v>
      </c>
      <c r="D5" s="10">
        <v>66.760000000000005</v>
      </c>
      <c r="E5" s="10">
        <v>69.97</v>
      </c>
      <c r="F5" s="2"/>
      <c r="G5" s="10">
        <v>0</v>
      </c>
      <c r="H5" s="10">
        <v>0</v>
      </c>
      <c r="I5" s="10">
        <v>0</v>
      </c>
      <c r="J5" s="2"/>
      <c r="K5" s="10">
        <v>0</v>
      </c>
      <c r="L5" s="10">
        <v>37.799999999999997</v>
      </c>
      <c r="M5" s="10">
        <v>35.840000000000003</v>
      </c>
      <c r="N5" s="2"/>
      <c r="O5" s="10">
        <v>62.56</v>
      </c>
      <c r="P5" s="10">
        <v>62.73</v>
      </c>
      <c r="Q5" s="10">
        <v>18.850000000000001</v>
      </c>
      <c r="R5" s="2"/>
    </row>
    <row r="6" spans="2:18" x14ac:dyDescent="0.3">
      <c r="B6" s="15">
        <v>9</v>
      </c>
      <c r="C6" s="10">
        <v>60.82</v>
      </c>
      <c r="D6" s="10">
        <v>96.19</v>
      </c>
      <c r="E6" s="10">
        <v>142.22999999999999</v>
      </c>
      <c r="F6" s="2"/>
      <c r="G6" s="10">
        <v>0</v>
      </c>
      <c r="H6" s="10">
        <v>0</v>
      </c>
      <c r="I6" s="10">
        <v>0</v>
      </c>
      <c r="J6" s="2"/>
      <c r="K6" s="10">
        <v>0</v>
      </c>
      <c r="L6" s="10">
        <v>0</v>
      </c>
      <c r="M6" s="10">
        <v>45.24</v>
      </c>
      <c r="N6" s="2"/>
      <c r="O6" s="10">
        <v>46.91</v>
      </c>
      <c r="P6" s="10">
        <v>0</v>
      </c>
      <c r="Q6" s="10">
        <v>0</v>
      </c>
      <c r="R6" s="2"/>
    </row>
    <row r="7" spans="2:18" x14ac:dyDescent="0.3">
      <c r="B7" s="15">
        <v>12</v>
      </c>
      <c r="C7" s="10">
        <v>130.06</v>
      </c>
      <c r="D7" s="10">
        <v>144.91999999999999</v>
      </c>
      <c r="E7" s="10">
        <v>254.56</v>
      </c>
      <c r="F7" s="2"/>
      <c r="G7" s="10">
        <v>0</v>
      </c>
      <c r="H7" s="10">
        <v>0</v>
      </c>
      <c r="I7" s="10">
        <v>0</v>
      </c>
      <c r="J7" s="2"/>
      <c r="K7" s="10">
        <v>0</v>
      </c>
      <c r="L7" s="10">
        <v>0</v>
      </c>
      <c r="M7" s="10">
        <v>14.14</v>
      </c>
      <c r="N7" s="2"/>
      <c r="O7" s="10">
        <v>4.1900000000000004</v>
      </c>
      <c r="P7" s="10">
        <v>0</v>
      </c>
      <c r="Q7" s="10">
        <v>0</v>
      </c>
      <c r="R7" s="2"/>
    </row>
    <row r="8" spans="2:18" x14ac:dyDescent="0.3">
      <c r="B8" s="15">
        <v>15</v>
      </c>
      <c r="C8" s="10">
        <v>335.1</v>
      </c>
      <c r="D8" s="10">
        <v>167.06</v>
      </c>
      <c r="E8" s="10">
        <v>453.4</v>
      </c>
      <c r="F8" s="2"/>
      <c r="G8" s="10">
        <v>0</v>
      </c>
      <c r="H8" s="10">
        <v>0</v>
      </c>
      <c r="I8" s="10">
        <v>0</v>
      </c>
      <c r="J8" s="2"/>
      <c r="K8" s="10">
        <v>0</v>
      </c>
      <c r="L8" s="10">
        <v>0</v>
      </c>
      <c r="M8" s="10">
        <v>0</v>
      </c>
      <c r="N8" s="2"/>
      <c r="O8" s="10">
        <v>0</v>
      </c>
      <c r="P8" s="10">
        <v>0</v>
      </c>
      <c r="Q8" s="10">
        <v>0</v>
      </c>
      <c r="R8" s="2"/>
    </row>
    <row r="9" spans="2:18" x14ac:dyDescent="0.3">
      <c r="B9" s="15">
        <v>18</v>
      </c>
      <c r="C9" s="10">
        <v>680.68</v>
      </c>
      <c r="D9" s="10">
        <v>277.14999999999998</v>
      </c>
      <c r="E9" s="10">
        <v>664.8</v>
      </c>
      <c r="F9" s="2"/>
      <c r="G9" s="10">
        <v>0</v>
      </c>
      <c r="H9" s="10">
        <v>0</v>
      </c>
      <c r="I9" s="10">
        <v>0</v>
      </c>
      <c r="J9" s="2"/>
      <c r="K9" s="10">
        <v>0</v>
      </c>
      <c r="L9" s="10">
        <v>0</v>
      </c>
      <c r="M9" s="10">
        <v>0</v>
      </c>
      <c r="N9" s="2"/>
      <c r="O9" s="10">
        <v>0</v>
      </c>
      <c r="P9" s="10">
        <v>0</v>
      </c>
      <c r="Q9" s="10">
        <v>0</v>
      </c>
      <c r="R9" s="2"/>
    </row>
    <row r="10" spans="2:18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0">
        <v>0</v>
      </c>
      <c r="P10" s="10">
        <v>0</v>
      </c>
      <c r="Q10" s="10">
        <v>0</v>
      </c>
      <c r="R10" s="2"/>
    </row>
  </sheetData>
  <mergeCells count="4">
    <mergeCell ref="O2:Q2"/>
    <mergeCell ref="K2:M2"/>
    <mergeCell ref="G2:I2"/>
    <mergeCell ref="C2:E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CAAC-7261-4A7D-B76D-2B2428D69142}">
  <dimension ref="B2:I13"/>
  <sheetViews>
    <sheetView workbookViewId="0">
      <selection activeCell="B19" sqref="B19"/>
    </sheetView>
  </sheetViews>
  <sheetFormatPr defaultRowHeight="14.4" x14ac:dyDescent="0.3"/>
  <sheetData>
    <row r="2" spans="2:9" x14ac:dyDescent="0.3">
      <c r="B2" t="s">
        <v>54</v>
      </c>
      <c r="E2" t="s">
        <v>32</v>
      </c>
      <c r="H2" t="s">
        <v>53</v>
      </c>
    </row>
    <row r="3" spans="2:9" x14ac:dyDescent="0.3">
      <c r="B3" s="8"/>
      <c r="C3" s="8" t="s">
        <v>55</v>
      </c>
      <c r="E3" s="8"/>
      <c r="F3" s="8" t="s">
        <v>55</v>
      </c>
      <c r="H3" s="8"/>
      <c r="I3" s="8" t="s">
        <v>55</v>
      </c>
    </row>
    <row r="4" spans="2:9" x14ac:dyDescent="0.3">
      <c r="B4" s="8" t="s">
        <v>56</v>
      </c>
      <c r="C4" s="8">
        <v>64.388232741806632</v>
      </c>
      <c r="E4" s="8" t="s">
        <v>56</v>
      </c>
      <c r="F4" s="8">
        <v>86.105436570582967</v>
      </c>
      <c r="H4" s="8" t="s">
        <v>56</v>
      </c>
      <c r="I4" s="8">
        <v>125.81458013768328</v>
      </c>
    </row>
    <row r="5" spans="2:9" x14ac:dyDescent="0.3">
      <c r="B5" s="8" t="s">
        <v>57</v>
      </c>
      <c r="C5" s="8">
        <v>51.036778469353322</v>
      </c>
      <c r="E5" s="8" t="s">
        <v>57</v>
      </c>
      <c r="F5" s="8">
        <v>136.13088587520568</v>
      </c>
      <c r="H5" s="8" t="s">
        <v>57</v>
      </c>
      <c r="I5" s="8">
        <v>108.53409392089993</v>
      </c>
    </row>
    <row r="6" spans="2:9" x14ac:dyDescent="0.3">
      <c r="B6" s="8" t="s">
        <v>58</v>
      </c>
      <c r="C6" s="8">
        <v>55.804380977755443</v>
      </c>
      <c r="E6" s="8" t="s">
        <v>58</v>
      </c>
      <c r="F6" s="8">
        <v>83.089044391826391</v>
      </c>
      <c r="H6" s="8" t="s">
        <v>58</v>
      </c>
      <c r="I6" s="8">
        <v>69.294119272383597</v>
      </c>
    </row>
    <row r="7" spans="2:9" x14ac:dyDescent="0.3">
      <c r="B7" s="8" t="s">
        <v>59</v>
      </c>
      <c r="C7" s="8">
        <v>55.760746431234487</v>
      </c>
      <c r="E7" s="8" t="s">
        <v>59</v>
      </c>
      <c r="F7" s="8">
        <v>75.558687021454475</v>
      </c>
      <c r="H7" s="8" t="s">
        <v>59</v>
      </c>
      <c r="I7" s="10">
        <v>82.626919999999998</v>
      </c>
    </row>
    <row r="8" spans="2:9" x14ac:dyDescent="0.3">
      <c r="B8" s="8" t="s">
        <v>60</v>
      </c>
      <c r="C8" s="8">
        <v>32.68210361067505</v>
      </c>
      <c r="E8" s="8" t="s">
        <v>60</v>
      </c>
      <c r="F8" s="8">
        <v>54.08314082164609</v>
      </c>
      <c r="H8" s="8" t="s">
        <v>60</v>
      </c>
      <c r="I8" s="10">
        <v>64.444400000000002</v>
      </c>
    </row>
    <row r="9" spans="2:9" x14ac:dyDescent="0.3">
      <c r="B9" s="45" t="s">
        <v>61</v>
      </c>
      <c r="C9" s="45">
        <v>40.00775073209757</v>
      </c>
      <c r="E9" s="45" t="s">
        <v>61</v>
      </c>
      <c r="F9" s="45">
        <v>55.063109528297375</v>
      </c>
      <c r="H9" s="45" t="s">
        <v>61</v>
      </c>
      <c r="I9" s="45">
        <v>114.77127737974368</v>
      </c>
    </row>
    <row r="10" spans="2:9" x14ac:dyDescent="0.3">
      <c r="B10" s="45" t="s">
        <v>62</v>
      </c>
      <c r="C10" s="45">
        <v>59.2806531911097</v>
      </c>
      <c r="E10" s="45" t="s">
        <v>62</v>
      </c>
      <c r="F10" s="45">
        <v>69.956767424833956</v>
      </c>
      <c r="H10" s="45" t="s">
        <v>62</v>
      </c>
      <c r="I10" s="45">
        <v>136.30611767060779</v>
      </c>
    </row>
    <row r="11" spans="2:9" x14ac:dyDescent="0.3">
      <c r="B11" s="45" t="s">
        <v>63</v>
      </c>
      <c r="C11" s="45">
        <v>80.767068345567139</v>
      </c>
      <c r="E11" s="45" t="s">
        <v>63</v>
      </c>
      <c r="F11" s="45">
        <v>82.883998599208795</v>
      </c>
      <c r="H11" s="45" t="s">
        <v>63</v>
      </c>
      <c r="I11" s="45">
        <v>185.3998411271902</v>
      </c>
    </row>
    <row r="12" spans="2:9" x14ac:dyDescent="0.3">
      <c r="B12" s="45" t="s">
        <v>64</v>
      </c>
      <c r="C12" s="45">
        <v>68.833411395423155</v>
      </c>
      <c r="E12" s="45" t="s">
        <v>64</v>
      </c>
      <c r="F12" s="45">
        <v>60.841249969130253</v>
      </c>
      <c r="H12" s="45" t="s">
        <v>64</v>
      </c>
      <c r="I12" s="45">
        <v>168.49419668780607</v>
      </c>
    </row>
    <row r="13" spans="2:9" x14ac:dyDescent="0.3">
      <c r="B13" s="45" t="s">
        <v>65</v>
      </c>
      <c r="C13" s="45">
        <v>40.980684853691798</v>
      </c>
      <c r="E13" s="45" t="s">
        <v>65</v>
      </c>
      <c r="F13" s="45">
        <v>72.334693624262727</v>
      </c>
      <c r="H13" s="45" t="s">
        <v>65</v>
      </c>
      <c r="I13" s="45">
        <v>240.58567121085207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4917-65CB-4A97-952C-8CDA4B99E434}">
  <dimension ref="B1:R31"/>
  <sheetViews>
    <sheetView workbookViewId="0">
      <selection activeCell="T14" sqref="T14"/>
    </sheetView>
  </sheetViews>
  <sheetFormatPr defaultRowHeight="14.4" x14ac:dyDescent="0.3"/>
  <sheetData>
    <row r="1" spans="2:18" x14ac:dyDescent="0.3">
      <c r="B1" s="81" t="s">
        <v>355</v>
      </c>
      <c r="C1" s="81"/>
      <c r="D1" s="81"/>
      <c r="E1" s="81"/>
      <c r="F1" s="81"/>
      <c r="G1" s="81"/>
      <c r="H1" s="81"/>
      <c r="I1" s="81"/>
      <c r="J1" s="81"/>
    </row>
    <row r="2" spans="2:18" x14ac:dyDescent="0.3">
      <c r="C2" t="s">
        <v>0</v>
      </c>
      <c r="E2" t="s">
        <v>1</v>
      </c>
      <c r="I2" t="s">
        <v>0</v>
      </c>
      <c r="K2" t="s">
        <v>1</v>
      </c>
      <c r="O2" t="s">
        <v>0</v>
      </c>
      <c r="Q2" t="s">
        <v>1</v>
      </c>
    </row>
    <row r="3" spans="2:18" x14ac:dyDescent="0.3">
      <c r="B3" t="s">
        <v>363</v>
      </c>
      <c r="C3" s="8"/>
      <c r="D3" s="8"/>
      <c r="E3" s="8"/>
      <c r="F3" s="8" t="s">
        <v>7</v>
      </c>
      <c r="H3" t="s">
        <v>32</v>
      </c>
      <c r="I3" s="8"/>
      <c r="J3" s="8"/>
      <c r="K3" s="8"/>
      <c r="L3" s="8" t="s">
        <v>7</v>
      </c>
      <c r="N3" t="s">
        <v>33</v>
      </c>
      <c r="O3" s="8"/>
      <c r="P3" s="8"/>
      <c r="Q3" s="8"/>
      <c r="R3" s="8" t="s">
        <v>7</v>
      </c>
    </row>
    <row r="4" spans="2:18" x14ac:dyDescent="0.3">
      <c r="B4" s="82" t="s">
        <v>360</v>
      </c>
      <c r="C4" s="8" t="s">
        <v>8</v>
      </c>
      <c r="D4" s="8"/>
      <c r="E4" s="8"/>
      <c r="F4" s="8">
        <v>148.06169854320891</v>
      </c>
      <c r="H4" s="82" t="s">
        <v>360</v>
      </c>
      <c r="I4" s="8" t="s">
        <v>8</v>
      </c>
      <c r="J4" s="8"/>
      <c r="K4" s="8"/>
      <c r="L4" s="8">
        <v>107.96213216292021</v>
      </c>
      <c r="N4" s="82" t="s">
        <v>360</v>
      </c>
      <c r="O4" s="8" t="s">
        <v>8</v>
      </c>
      <c r="P4" s="8"/>
      <c r="Q4" s="8"/>
      <c r="R4" s="8">
        <v>77.849240465709229</v>
      </c>
    </row>
    <row r="5" spans="2:18" x14ac:dyDescent="0.3">
      <c r="B5" s="82"/>
      <c r="C5" s="8" t="s">
        <v>9</v>
      </c>
      <c r="D5" s="8"/>
      <c r="E5" s="8"/>
      <c r="F5" s="8">
        <v>198.48947610555942</v>
      </c>
      <c r="H5" s="82"/>
      <c r="I5" s="8" t="s">
        <v>9</v>
      </c>
      <c r="J5" s="8"/>
      <c r="K5" s="8"/>
      <c r="L5" s="8">
        <v>181.84108851971692</v>
      </c>
      <c r="N5" s="82"/>
      <c r="O5" s="8" t="s">
        <v>9</v>
      </c>
      <c r="P5" s="8"/>
      <c r="Q5" s="8"/>
      <c r="R5" s="8">
        <v>112.95275101634581</v>
      </c>
    </row>
    <row r="6" spans="2:18" x14ac:dyDescent="0.3">
      <c r="B6" s="82"/>
      <c r="C6" s="8" t="s">
        <v>10</v>
      </c>
      <c r="D6" s="8"/>
      <c r="E6" s="8"/>
      <c r="F6" s="8">
        <v>172.78622759624881</v>
      </c>
      <c r="H6" s="82"/>
      <c r="I6" s="8" t="s">
        <v>10</v>
      </c>
      <c r="J6" s="8"/>
      <c r="K6" s="8"/>
      <c r="L6" s="8">
        <v>187.09670856650877</v>
      </c>
      <c r="N6" s="82"/>
      <c r="O6" s="8" t="s">
        <v>10</v>
      </c>
      <c r="P6" s="8"/>
      <c r="Q6" s="8"/>
      <c r="R6" s="8">
        <v>112.75938846859026</v>
      </c>
    </row>
    <row r="7" spans="2:18" x14ac:dyDescent="0.3">
      <c r="B7" s="82"/>
      <c r="C7" s="8" t="s">
        <v>11</v>
      </c>
      <c r="D7" s="8"/>
      <c r="E7" s="8"/>
      <c r="F7" s="8">
        <v>167.98363250044048</v>
      </c>
      <c r="H7" s="82"/>
      <c r="I7" s="8" t="s">
        <v>11</v>
      </c>
      <c r="J7" s="8"/>
      <c r="K7" s="8"/>
      <c r="L7" s="8">
        <v>169.71926961272163</v>
      </c>
      <c r="N7" s="82"/>
      <c r="O7" s="8" t="s">
        <v>11</v>
      </c>
      <c r="P7" s="8"/>
      <c r="Q7" s="8"/>
      <c r="R7" s="8">
        <v>65.468772165462795</v>
      </c>
    </row>
    <row r="8" spans="2:18" x14ac:dyDescent="0.3">
      <c r="B8" s="82"/>
      <c r="C8" s="8" t="s">
        <v>356</v>
      </c>
      <c r="D8" s="8"/>
      <c r="E8" s="8"/>
      <c r="F8" s="8">
        <v>174.10870110576408</v>
      </c>
      <c r="H8" s="82"/>
      <c r="I8" s="8" t="s">
        <v>356</v>
      </c>
      <c r="J8" s="8"/>
      <c r="K8" s="8"/>
      <c r="L8" s="8">
        <v>195.14598912116543</v>
      </c>
      <c r="N8" s="82"/>
      <c r="O8" s="8" t="s">
        <v>356</v>
      </c>
      <c r="P8" s="8"/>
      <c r="Q8" s="8"/>
      <c r="R8" s="8">
        <v>171.16661866944042</v>
      </c>
    </row>
    <row r="9" spans="2:18" x14ac:dyDescent="0.3">
      <c r="B9" s="82"/>
      <c r="C9" s="8" t="s">
        <v>357</v>
      </c>
      <c r="D9" s="8"/>
      <c r="E9" s="8"/>
      <c r="F9" s="8">
        <v>102.92995931871819</v>
      </c>
      <c r="H9" s="82"/>
      <c r="I9" s="8" t="s">
        <v>357</v>
      </c>
      <c r="J9" s="8"/>
      <c r="K9" s="8"/>
      <c r="L9" s="8">
        <v>125.94562592519767</v>
      </c>
      <c r="N9" s="82"/>
      <c r="O9" s="8" t="s">
        <v>357</v>
      </c>
      <c r="P9" s="8"/>
      <c r="Q9" s="8"/>
      <c r="R9" s="8">
        <v>68.047263235790552</v>
      </c>
    </row>
    <row r="10" spans="2:18" x14ac:dyDescent="0.3">
      <c r="B10" s="82"/>
      <c r="C10" s="8" t="s">
        <v>358</v>
      </c>
      <c r="D10" s="8"/>
      <c r="E10" s="8"/>
      <c r="F10" s="8">
        <v>149.73323305210477</v>
      </c>
      <c r="H10" s="82"/>
      <c r="I10" s="8" t="s">
        <v>358</v>
      </c>
      <c r="J10" s="8"/>
      <c r="K10" s="8"/>
      <c r="L10" s="8">
        <v>170.93269932692522</v>
      </c>
      <c r="N10" s="82"/>
      <c r="O10" s="8" t="s">
        <v>358</v>
      </c>
      <c r="P10" s="8"/>
      <c r="Q10" s="8"/>
      <c r="R10" s="8">
        <v>68.771011967371493</v>
      </c>
    </row>
    <row r="11" spans="2:18" x14ac:dyDescent="0.3">
      <c r="B11" s="82"/>
      <c r="C11" s="8" t="s">
        <v>359</v>
      </c>
      <c r="D11" s="8"/>
      <c r="E11" s="8"/>
      <c r="F11" s="8">
        <v>119.70678462574836</v>
      </c>
      <c r="H11" s="82"/>
      <c r="I11" s="8" t="s">
        <v>359</v>
      </c>
      <c r="J11" s="8"/>
      <c r="K11" s="8"/>
      <c r="L11" s="8">
        <v>225.81157566629591</v>
      </c>
      <c r="N11" s="82"/>
      <c r="O11" s="8" t="s">
        <v>359</v>
      </c>
      <c r="P11" s="8"/>
      <c r="Q11" s="8"/>
      <c r="R11" s="8">
        <v>128.4658696765498</v>
      </c>
    </row>
    <row r="12" spans="2:18" x14ac:dyDescent="0.3">
      <c r="B12" s="82"/>
      <c r="C12" s="8" t="s">
        <v>12</v>
      </c>
      <c r="D12" s="8"/>
      <c r="E12" s="8"/>
      <c r="F12" s="8">
        <v>110.22711629921463</v>
      </c>
      <c r="H12" s="82"/>
      <c r="I12" s="8" t="s">
        <v>12</v>
      </c>
      <c r="J12" s="8"/>
      <c r="K12" s="8"/>
      <c r="L12" s="8">
        <v>309.32471237747274</v>
      </c>
      <c r="N12" s="82"/>
      <c r="O12" s="8" t="s">
        <v>12</v>
      </c>
      <c r="P12" s="8"/>
      <c r="Q12" s="8"/>
      <c r="R12" s="8">
        <v>147.87364228822679</v>
      </c>
    </row>
    <row r="13" spans="2:18" x14ac:dyDescent="0.3">
      <c r="B13" s="82"/>
      <c r="C13" s="8" t="s">
        <v>13</v>
      </c>
      <c r="D13" s="8"/>
      <c r="E13" s="8"/>
      <c r="F13" s="8">
        <v>128.61247932078533</v>
      </c>
      <c r="H13" s="82"/>
      <c r="I13" s="8" t="s">
        <v>13</v>
      </c>
      <c r="J13" s="8"/>
      <c r="K13" s="8"/>
      <c r="L13" s="8">
        <v>503.04415106693455</v>
      </c>
      <c r="N13" s="82"/>
      <c r="O13" s="8" t="s">
        <v>13</v>
      </c>
      <c r="P13" s="8"/>
      <c r="Q13" s="8"/>
      <c r="R13" s="8">
        <v>155.27909213051839</v>
      </c>
    </row>
    <row r="14" spans="2:18" x14ac:dyDescent="0.3">
      <c r="B14" s="82"/>
      <c r="C14" s="8" t="s">
        <v>14</v>
      </c>
      <c r="D14" s="8"/>
      <c r="E14" s="8"/>
      <c r="F14" s="8">
        <v>192.55836589737322</v>
      </c>
      <c r="H14" s="82"/>
      <c r="I14" s="8" t="s">
        <v>14</v>
      </c>
      <c r="J14" s="8"/>
      <c r="K14" s="8"/>
      <c r="L14" s="8">
        <v>160.88486617741063</v>
      </c>
      <c r="N14" s="82"/>
      <c r="O14" s="8" t="s">
        <v>14</v>
      </c>
      <c r="P14" s="8"/>
      <c r="Q14" s="8"/>
      <c r="R14" s="8">
        <v>155.94893293453532</v>
      </c>
    </row>
    <row r="15" spans="2:18" x14ac:dyDescent="0.3">
      <c r="B15" s="82"/>
      <c r="C15" s="8" t="s">
        <v>15</v>
      </c>
      <c r="D15" s="8"/>
      <c r="E15" s="8"/>
      <c r="F15" s="8">
        <v>142.33958185099141</v>
      </c>
      <c r="H15" s="82"/>
      <c r="I15" s="8" t="s">
        <v>15</v>
      </c>
      <c r="J15" s="8"/>
      <c r="K15" s="8"/>
      <c r="L15" s="8">
        <v>256.92225464742194</v>
      </c>
      <c r="N15" s="82"/>
      <c r="O15" s="8" t="s">
        <v>15</v>
      </c>
      <c r="P15" s="8"/>
      <c r="Q15" s="8"/>
      <c r="R15" s="8">
        <v>102.53290781494479</v>
      </c>
    </row>
    <row r="16" spans="2:18" x14ac:dyDescent="0.3">
      <c r="B16" s="82"/>
      <c r="C16" s="8" t="s">
        <v>16</v>
      </c>
      <c r="D16" s="8"/>
      <c r="E16" s="8"/>
      <c r="F16" s="8">
        <v>245.92663989658359</v>
      </c>
      <c r="H16" s="82"/>
      <c r="I16" s="8" t="s">
        <v>16</v>
      </c>
      <c r="J16" s="8"/>
      <c r="K16" s="8"/>
      <c r="L16" s="8">
        <v>168.22079518739386</v>
      </c>
      <c r="N16" s="82"/>
      <c r="O16" s="8" t="s">
        <v>16</v>
      </c>
      <c r="P16" s="8"/>
      <c r="Q16" s="8"/>
      <c r="R16" s="8">
        <v>118.30065789033377</v>
      </c>
    </row>
    <row r="17" spans="2:18" x14ac:dyDescent="0.3">
      <c r="B17" s="82"/>
      <c r="C17" s="8" t="s">
        <v>17</v>
      </c>
      <c r="D17" s="8"/>
      <c r="E17" s="8"/>
      <c r="F17" s="8">
        <v>138.67786945724376</v>
      </c>
      <c r="H17" s="82"/>
      <c r="I17" s="8" t="s">
        <v>17</v>
      </c>
      <c r="J17" s="8"/>
      <c r="K17" s="8"/>
      <c r="L17" s="8">
        <v>213.98628811729461</v>
      </c>
      <c r="N17" s="82"/>
      <c r="O17" s="8" t="s">
        <v>17</v>
      </c>
      <c r="P17" s="8"/>
      <c r="Q17" s="8"/>
      <c r="R17" s="8">
        <v>419.63085451398257</v>
      </c>
    </row>
    <row r="18" spans="2:18" x14ac:dyDescent="0.3">
      <c r="B18" s="82"/>
      <c r="C18" s="8" t="s">
        <v>18</v>
      </c>
      <c r="D18" s="8"/>
      <c r="E18" s="8"/>
      <c r="F18" s="8">
        <v>192.25912427451101</v>
      </c>
      <c r="H18" s="82"/>
      <c r="I18" s="8" t="s">
        <v>18</v>
      </c>
      <c r="J18" s="8"/>
      <c r="K18" s="8"/>
      <c r="L18" s="8">
        <v>168.13405050509385</v>
      </c>
      <c r="N18" s="82"/>
      <c r="O18" s="8" t="s">
        <v>18</v>
      </c>
      <c r="P18" s="8"/>
      <c r="Q18" s="8"/>
      <c r="R18" s="8">
        <v>115.56991236637354</v>
      </c>
    </row>
    <row r="19" spans="2:18" x14ac:dyDescent="0.3">
      <c r="B19" s="82"/>
      <c r="C19" s="8" t="s">
        <v>19</v>
      </c>
      <c r="D19" s="8"/>
      <c r="E19" s="8"/>
      <c r="F19" s="8">
        <v>126.21796623471556</v>
      </c>
      <c r="H19" s="82"/>
      <c r="I19" s="8" t="s">
        <v>19</v>
      </c>
      <c r="J19" s="8"/>
      <c r="K19" s="8"/>
      <c r="L19" s="8">
        <v>124.70999023133454</v>
      </c>
      <c r="N19" s="82"/>
      <c r="O19" s="8" t="s">
        <v>19</v>
      </c>
      <c r="P19" s="8"/>
      <c r="Q19" s="8"/>
      <c r="R19" s="8">
        <v>117.84822634702439</v>
      </c>
    </row>
    <row r="20" spans="2:18" x14ac:dyDescent="0.3">
      <c r="B20" s="80" t="s">
        <v>361</v>
      </c>
      <c r="C20" s="8" t="s">
        <v>20</v>
      </c>
      <c r="D20" s="8"/>
      <c r="E20" s="8"/>
      <c r="F20" s="8">
        <v>352.6079715978517</v>
      </c>
      <c r="H20" s="80" t="s">
        <v>361</v>
      </c>
      <c r="I20" s="8" t="s">
        <v>20</v>
      </c>
      <c r="J20" s="8"/>
      <c r="K20" s="8"/>
      <c r="L20" s="8">
        <v>305.6265564279484</v>
      </c>
      <c r="N20" s="80" t="s">
        <v>361</v>
      </c>
      <c r="O20" s="8" t="s">
        <v>20</v>
      </c>
      <c r="P20" s="8"/>
      <c r="Q20" s="8"/>
      <c r="R20" s="8">
        <v>148.50506622805264</v>
      </c>
    </row>
    <row r="21" spans="2:18" x14ac:dyDescent="0.3">
      <c r="B21" s="80"/>
      <c r="C21" s="8" t="s">
        <v>21</v>
      </c>
      <c r="D21" s="8"/>
      <c r="E21" s="8"/>
      <c r="F21" s="8">
        <v>228.86804062126646</v>
      </c>
      <c r="H21" s="80"/>
      <c r="I21" s="8" t="s">
        <v>21</v>
      </c>
      <c r="J21" s="8"/>
      <c r="K21" s="8"/>
      <c r="L21" s="8">
        <v>174.6993668042355</v>
      </c>
      <c r="N21" s="80"/>
      <c r="O21" s="8" t="s">
        <v>21</v>
      </c>
      <c r="P21" s="8"/>
      <c r="Q21" s="8"/>
      <c r="R21" s="8">
        <v>135.64842571835644</v>
      </c>
    </row>
    <row r="22" spans="2:18" x14ac:dyDescent="0.3">
      <c r="B22" s="80"/>
      <c r="C22" s="8" t="s">
        <v>22</v>
      </c>
      <c r="D22" s="8"/>
      <c r="E22" s="8"/>
      <c r="F22" s="8">
        <v>193.82086948139579</v>
      </c>
      <c r="H22" s="80"/>
      <c r="I22" s="8" t="s">
        <v>22</v>
      </c>
      <c r="J22" s="8"/>
      <c r="K22" s="8"/>
      <c r="L22" s="8">
        <v>266.10998260996683</v>
      </c>
      <c r="N22" s="80"/>
      <c r="O22" s="8" t="s">
        <v>22</v>
      </c>
      <c r="P22" s="8"/>
      <c r="Q22" s="8"/>
      <c r="R22" s="8">
        <v>134.18862582440715</v>
      </c>
    </row>
    <row r="23" spans="2:18" x14ac:dyDescent="0.3">
      <c r="B23" s="80"/>
      <c r="C23" s="8" t="s">
        <v>23</v>
      </c>
      <c r="D23" s="8"/>
      <c r="E23" s="8"/>
      <c r="F23" s="8">
        <v>395.06617829625219</v>
      </c>
      <c r="H23" s="80"/>
      <c r="I23" s="8" t="s">
        <v>23</v>
      </c>
      <c r="J23" s="8"/>
      <c r="K23" s="8"/>
      <c r="L23" s="8">
        <v>297.67749700015696</v>
      </c>
      <c r="N23" s="80"/>
      <c r="O23" s="8" t="s">
        <v>23</v>
      </c>
      <c r="P23" s="8"/>
      <c r="Q23" s="8"/>
      <c r="R23" s="8">
        <v>128.09703349773565</v>
      </c>
    </row>
    <row r="24" spans="2:18" x14ac:dyDescent="0.3">
      <c r="B24" s="80"/>
      <c r="C24" s="8" t="s">
        <v>24</v>
      </c>
      <c r="D24" s="8"/>
      <c r="E24" s="8"/>
      <c r="F24" s="8">
        <v>294.78699642024463</v>
      </c>
      <c r="H24" s="80"/>
      <c r="I24" s="8" t="s">
        <v>24</v>
      </c>
      <c r="J24" s="8"/>
      <c r="K24" s="8"/>
      <c r="L24" s="8">
        <v>348.01448573689021</v>
      </c>
      <c r="N24" s="80"/>
      <c r="O24" s="8" t="s">
        <v>24</v>
      </c>
      <c r="P24" s="8"/>
      <c r="Q24" s="8"/>
      <c r="R24" s="8">
        <v>555.58692017330873</v>
      </c>
    </row>
    <row r="25" spans="2:18" x14ac:dyDescent="0.3">
      <c r="B25" s="80"/>
      <c r="C25" s="8" t="s">
        <v>25</v>
      </c>
      <c r="D25" s="8"/>
      <c r="E25" s="8"/>
      <c r="F25" s="8">
        <v>340.16315662015671</v>
      </c>
      <c r="H25" s="80"/>
      <c r="I25" s="8" t="s">
        <v>25</v>
      </c>
      <c r="J25" s="8"/>
      <c r="K25" s="8"/>
      <c r="L25" s="8">
        <v>299.0198366112474</v>
      </c>
      <c r="N25" s="80"/>
      <c r="O25" s="8" t="s">
        <v>25</v>
      </c>
      <c r="P25" s="8"/>
      <c r="Q25" s="8"/>
      <c r="R25" s="8">
        <v>236.87273550067761</v>
      </c>
    </row>
    <row r="26" spans="2:18" x14ac:dyDescent="0.3">
      <c r="B26" s="80"/>
      <c r="C26" s="8" t="s">
        <v>26</v>
      </c>
      <c r="D26" s="8"/>
      <c r="E26" s="8"/>
      <c r="F26" s="8">
        <v>190.49556903483699</v>
      </c>
      <c r="H26" s="80"/>
      <c r="I26" s="8" t="s">
        <v>26</v>
      </c>
      <c r="J26" s="8"/>
      <c r="K26" s="8"/>
      <c r="L26" s="8">
        <v>329.3485448827513</v>
      </c>
      <c r="N26" s="80"/>
      <c r="O26" s="8" t="s">
        <v>26</v>
      </c>
      <c r="P26" s="8"/>
      <c r="Q26" s="8"/>
      <c r="R26" s="8">
        <v>125.62985369325735</v>
      </c>
    </row>
    <row r="27" spans="2:18" x14ac:dyDescent="0.3">
      <c r="B27" s="80"/>
      <c r="C27" s="8" t="s">
        <v>27</v>
      </c>
      <c r="D27" s="8"/>
      <c r="E27" s="8"/>
      <c r="F27" s="8">
        <v>164.18069172654702</v>
      </c>
      <c r="H27" s="80"/>
      <c r="I27" s="8" t="s">
        <v>27</v>
      </c>
      <c r="J27" s="8"/>
      <c r="K27" s="8"/>
      <c r="L27" s="8">
        <v>269.90696479941238</v>
      </c>
      <c r="N27" s="80"/>
      <c r="O27" s="8" t="s">
        <v>27</v>
      </c>
      <c r="P27" s="8"/>
      <c r="Q27" s="8"/>
      <c r="R27" s="8">
        <v>189.18317331133832</v>
      </c>
    </row>
    <row r="28" spans="2:18" x14ac:dyDescent="0.3">
      <c r="B28" s="80"/>
      <c r="C28" s="8" t="s">
        <v>28</v>
      </c>
      <c r="D28" s="8"/>
      <c r="E28" s="8"/>
      <c r="F28" s="8">
        <v>196.30210382770392</v>
      </c>
      <c r="H28" s="80"/>
      <c r="I28" s="8" t="s">
        <v>28</v>
      </c>
      <c r="J28" s="8"/>
      <c r="K28" s="8"/>
      <c r="L28" s="8">
        <v>433.28450537403444</v>
      </c>
      <c r="N28" s="80"/>
      <c r="O28" s="8" t="s">
        <v>28</v>
      </c>
      <c r="P28" s="8"/>
      <c r="Q28" s="8"/>
      <c r="R28" s="8">
        <v>353.50023626412025</v>
      </c>
    </row>
    <row r="29" spans="2:18" x14ac:dyDescent="0.3">
      <c r="B29" s="80"/>
      <c r="C29" s="8" t="s">
        <v>29</v>
      </c>
      <c r="D29" s="8"/>
      <c r="E29" s="8"/>
      <c r="F29" s="8">
        <v>167.67329957451378</v>
      </c>
      <c r="H29" s="80"/>
      <c r="I29" s="8" t="s">
        <v>29</v>
      </c>
      <c r="J29" s="8"/>
      <c r="K29" s="8"/>
      <c r="L29" s="8">
        <v>341.29227027425839</v>
      </c>
      <c r="N29" s="80"/>
      <c r="O29" s="8" t="s">
        <v>29</v>
      </c>
      <c r="P29" s="8"/>
      <c r="Q29" s="8"/>
      <c r="R29" s="8">
        <v>563.11430016799329</v>
      </c>
    </row>
    <row r="30" spans="2:18" x14ac:dyDescent="0.3">
      <c r="B30" s="80"/>
      <c r="C30" s="8" t="s">
        <v>30</v>
      </c>
      <c r="D30" s="8"/>
      <c r="E30" s="8"/>
      <c r="F30" s="8">
        <v>219.6813666309364</v>
      </c>
      <c r="H30" s="80"/>
      <c r="I30" s="8" t="s">
        <v>30</v>
      </c>
      <c r="J30" s="8"/>
      <c r="K30" s="8"/>
      <c r="L30" s="8">
        <v>434.16862637893848</v>
      </c>
      <c r="N30" s="80"/>
      <c r="O30" s="8" t="s">
        <v>30</v>
      </c>
      <c r="P30" s="8"/>
      <c r="Q30" s="8"/>
      <c r="R30" s="8">
        <v>421.71732094408543</v>
      </c>
    </row>
    <row r="31" spans="2:18" x14ac:dyDescent="0.3">
      <c r="B31" s="80"/>
      <c r="C31" s="8" t="s">
        <v>31</v>
      </c>
      <c r="D31" s="8"/>
      <c r="E31" s="8"/>
      <c r="F31" s="8">
        <v>194.37979898706953</v>
      </c>
      <c r="H31" s="80"/>
      <c r="I31" s="8" t="s">
        <v>31</v>
      </c>
      <c r="J31" s="8"/>
      <c r="K31" s="8"/>
      <c r="L31" s="8">
        <v>383.8061785643406</v>
      </c>
      <c r="N31" s="80"/>
      <c r="O31" s="8" t="s">
        <v>31</v>
      </c>
      <c r="P31" s="8"/>
      <c r="Q31" s="8"/>
      <c r="R31" s="8">
        <v>358.23772920925347</v>
      </c>
    </row>
  </sheetData>
  <mergeCells count="7">
    <mergeCell ref="N20:N31"/>
    <mergeCell ref="B1:J1"/>
    <mergeCell ref="B4:B19"/>
    <mergeCell ref="B20:B31"/>
    <mergeCell ref="H4:H19"/>
    <mergeCell ref="H20:H31"/>
    <mergeCell ref="N4:N1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22DD-8664-4620-8063-B3E72B927EBE}">
  <dimension ref="B2:I13"/>
  <sheetViews>
    <sheetView workbookViewId="0">
      <selection activeCell="H2" sqref="H2:I13"/>
    </sheetView>
  </sheetViews>
  <sheetFormatPr defaultRowHeight="14.4" x14ac:dyDescent="0.3"/>
  <sheetData>
    <row r="2" spans="2:9" x14ac:dyDescent="0.3">
      <c r="B2" t="s">
        <v>54</v>
      </c>
      <c r="E2" t="s">
        <v>32</v>
      </c>
      <c r="H2" t="s">
        <v>53</v>
      </c>
    </row>
    <row r="3" spans="2:9" x14ac:dyDescent="0.3">
      <c r="B3" s="8"/>
      <c r="C3" s="8" t="s">
        <v>7</v>
      </c>
      <c r="E3" s="8"/>
      <c r="F3" s="8" t="s">
        <v>7</v>
      </c>
      <c r="H3" s="8"/>
      <c r="I3" s="8" t="s">
        <v>7</v>
      </c>
    </row>
    <row r="4" spans="2:9" x14ac:dyDescent="0.3">
      <c r="B4" s="8" t="s">
        <v>56</v>
      </c>
      <c r="C4" s="8">
        <v>170.2699610539425</v>
      </c>
      <c r="E4" s="8" t="s">
        <v>56</v>
      </c>
      <c r="F4" s="8">
        <v>213.7121421188794</v>
      </c>
      <c r="H4" s="8" t="s">
        <v>56</v>
      </c>
      <c r="I4" s="8">
        <v>220.75799014899056</v>
      </c>
    </row>
    <row r="5" spans="2:9" x14ac:dyDescent="0.3">
      <c r="B5" s="8" t="s">
        <v>57</v>
      </c>
      <c r="C5" s="8">
        <v>231.28915460104068</v>
      </c>
      <c r="E5" s="8" t="s">
        <v>57</v>
      </c>
      <c r="F5" s="8">
        <v>187.86436163354853</v>
      </c>
      <c r="H5" s="8" t="s">
        <v>57</v>
      </c>
      <c r="I5" s="8">
        <v>124.58776997135823</v>
      </c>
    </row>
    <row r="6" spans="2:9" x14ac:dyDescent="0.3">
      <c r="B6" s="8" t="s">
        <v>58</v>
      </c>
      <c r="C6" s="8">
        <v>314.65085582072879</v>
      </c>
      <c r="E6" s="8" t="s">
        <v>58</v>
      </c>
      <c r="F6" s="8">
        <v>162.96691798590103</v>
      </c>
      <c r="H6" s="8" t="s">
        <v>58</v>
      </c>
      <c r="I6" s="8">
        <v>132.14227396128967</v>
      </c>
    </row>
    <row r="7" spans="2:9" x14ac:dyDescent="0.3">
      <c r="B7" s="8" t="s">
        <v>59</v>
      </c>
      <c r="C7" s="8">
        <v>209.59480570328728</v>
      </c>
      <c r="E7" s="8" t="s">
        <v>59</v>
      </c>
      <c r="F7" s="8">
        <v>148.07765674894236</v>
      </c>
      <c r="H7" s="8" t="s">
        <v>59</v>
      </c>
      <c r="I7" s="8">
        <v>184.9531089021601</v>
      </c>
    </row>
    <row r="8" spans="2:9" x14ac:dyDescent="0.3">
      <c r="B8" s="8" t="s">
        <v>60</v>
      </c>
      <c r="C8" s="8">
        <v>167.21076265926769</v>
      </c>
      <c r="E8" s="8" t="s">
        <v>60</v>
      </c>
      <c r="F8" s="8">
        <v>123.06343420494319</v>
      </c>
      <c r="H8" s="8" t="s">
        <v>60</v>
      </c>
      <c r="I8" s="8">
        <v>245.42896078682372</v>
      </c>
    </row>
    <row r="9" spans="2:9" x14ac:dyDescent="0.3">
      <c r="B9" s="45" t="s">
        <v>61</v>
      </c>
      <c r="C9" s="45">
        <v>219.33327174405264</v>
      </c>
      <c r="E9" s="45" t="s">
        <v>61</v>
      </c>
      <c r="F9" s="45">
        <v>128.59900418866872</v>
      </c>
      <c r="H9" s="45" t="s">
        <v>61</v>
      </c>
      <c r="I9" s="45">
        <v>225.87263416549175</v>
      </c>
    </row>
    <row r="10" spans="2:9" x14ac:dyDescent="0.3">
      <c r="B10" s="45" t="s">
        <v>62</v>
      </c>
      <c r="C10" s="45">
        <v>197.87286521781374</v>
      </c>
      <c r="E10" s="45" t="s">
        <v>62</v>
      </c>
      <c r="F10" s="45">
        <v>209.87030227450188</v>
      </c>
      <c r="H10" s="45" t="s">
        <v>62</v>
      </c>
      <c r="I10" s="45">
        <v>237.6525787089864</v>
      </c>
    </row>
    <row r="11" spans="2:9" x14ac:dyDescent="0.3">
      <c r="B11" s="45" t="s">
        <v>63</v>
      </c>
      <c r="C11" s="45">
        <v>367.78480478389156</v>
      </c>
      <c r="E11" s="45" t="s">
        <v>63</v>
      </c>
      <c r="F11" s="45">
        <v>196.43204063622014</v>
      </c>
      <c r="H11" s="45" t="s">
        <v>63</v>
      </c>
      <c r="I11" s="45">
        <v>278.28004158297426</v>
      </c>
    </row>
    <row r="12" spans="2:9" x14ac:dyDescent="0.3">
      <c r="B12" s="45" t="s">
        <v>64</v>
      </c>
      <c r="C12" s="45">
        <v>171.77064934585141</v>
      </c>
      <c r="E12" s="45" t="s">
        <v>64</v>
      </c>
      <c r="F12" s="45">
        <v>218.70291173008843</v>
      </c>
      <c r="H12" s="45" t="s">
        <v>64</v>
      </c>
      <c r="I12" s="45">
        <v>265.37282657173131</v>
      </c>
    </row>
    <row r="13" spans="2:9" x14ac:dyDescent="0.3">
      <c r="B13" s="45" t="s">
        <v>65</v>
      </c>
      <c r="C13" s="45">
        <v>278.7226112281312</v>
      </c>
      <c r="E13" s="45" t="s">
        <v>65</v>
      </c>
      <c r="F13" s="45">
        <v>168.57661649722246</v>
      </c>
      <c r="H13" s="45" t="s">
        <v>65</v>
      </c>
      <c r="I13" s="45">
        <v>363.91143688413911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C94F-38C0-42EE-B527-2987B7A365D8}">
  <dimension ref="B2:I17"/>
  <sheetViews>
    <sheetView workbookViewId="0">
      <selection activeCell="L23" sqref="L23"/>
    </sheetView>
  </sheetViews>
  <sheetFormatPr defaultRowHeight="14.4" x14ac:dyDescent="0.3"/>
  <sheetData>
    <row r="2" spans="2:9" x14ac:dyDescent="0.3">
      <c r="B2" t="s">
        <v>34</v>
      </c>
      <c r="C2" t="s">
        <v>35</v>
      </c>
      <c r="E2" t="s">
        <v>51</v>
      </c>
      <c r="H2" t="s">
        <v>53</v>
      </c>
    </row>
    <row r="3" spans="2:9" x14ac:dyDescent="0.3">
      <c r="B3" s="8"/>
      <c r="C3" s="8" t="s">
        <v>36</v>
      </c>
      <c r="E3" s="8"/>
      <c r="F3" s="8" t="s">
        <v>52</v>
      </c>
      <c r="H3" s="8"/>
      <c r="I3" s="8" t="s">
        <v>52</v>
      </c>
    </row>
    <row r="4" spans="2:9" x14ac:dyDescent="0.3">
      <c r="B4" s="8" t="s">
        <v>37</v>
      </c>
      <c r="C4" s="8">
        <v>98.39149400218102</v>
      </c>
      <c r="E4" s="8" t="s">
        <v>37</v>
      </c>
      <c r="F4" s="8">
        <v>208.37979664973861</v>
      </c>
      <c r="H4" s="8" t="s">
        <v>37</v>
      </c>
      <c r="I4" s="8">
        <v>177.59951190671015</v>
      </c>
    </row>
    <row r="5" spans="2:9" x14ac:dyDescent="0.3">
      <c r="B5" s="8" t="s">
        <v>38</v>
      </c>
      <c r="C5" s="8">
        <v>136.94097855039956</v>
      </c>
      <c r="E5" s="8" t="s">
        <v>38</v>
      </c>
      <c r="F5" s="8">
        <v>333.40234033166752</v>
      </c>
      <c r="H5" s="8" t="s">
        <v>38</v>
      </c>
      <c r="I5" s="8">
        <v>150.25714285714287</v>
      </c>
    </row>
    <row r="6" spans="2:9" x14ac:dyDescent="0.3">
      <c r="B6" s="8" t="s">
        <v>39</v>
      </c>
      <c r="C6" s="8">
        <v>142.22503160556258</v>
      </c>
      <c r="E6" s="8" t="s">
        <v>39</v>
      </c>
      <c r="F6" s="8">
        <v>233.10524344836807</v>
      </c>
      <c r="H6" s="8" t="s">
        <v>39</v>
      </c>
      <c r="I6" s="8">
        <v>107.63518267324858</v>
      </c>
    </row>
    <row r="7" spans="2:9" x14ac:dyDescent="0.3">
      <c r="B7" s="8" t="s">
        <v>40</v>
      </c>
      <c r="C7" s="8">
        <v>179.7369028386799</v>
      </c>
      <c r="E7" s="8" t="s">
        <v>40</v>
      </c>
      <c r="F7" s="8">
        <v>354.2725150643833</v>
      </c>
      <c r="H7" s="8" t="s">
        <v>40</v>
      </c>
      <c r="I7" s="8">
        <v>103.96598010707908</v>
      </c>
    </row>
    <row r="8" spans="2:9" x14ac:dyDescent="0.3">
      <c r="B8" s="8" t="s">
        <v>41</v>
      </c>
      <c r="C8" s="8">
        <v>174.45652173913044</v>
      </c>
      <c r="E8" s="8" t="s">
        <v>41</v>
      </c>
      <c r="F8" s="8">
        <v>294.15076020938227</v>
      </c>
      <c r="H8" s="8" t="s">
        <v>41</v>
      </c>
      <c r="I8" s="8">
        <v>95.971428571428575</v>
      </c>
    </row>
    <row r="9" spans="2:9" x14ac:dyDescent="0.3">
      <c r="B9" s="45" t="s">
        <v>42</v>
      </c>
      <c r="C9" s="45">
        <v>112.14094216775182</v>
      </c>
      <c r="E9" s="45" t="s">
        <v>42</v>
      </c>
      <c r="F9" s="45">
        <v>305.54750286794473</v>
      </c>
      <c r="H9" s="45" t="s">
        <v>42</v>
      </c>
      <c r="I9" s="45">
        <v>140.76971475635139</v>
      </c>
    </row>
    <row r="10" spans="2:9" x14ac:dyDescent="0.3">
      <c r="B10" s="45" t="s">
        <v>43</v>
      </c>
      <c r="C10" s="45">
        <v>116.58092599920856</v>
      </c>
      <c r="E10" s="45" t="s">
        <v>43</v>
      </c>
      <c r="F10" s="45">
        <v>163.20941288328979</v>
      </c>
      <c r="H10" s="45" t="s">
        <v>43</v>
      </c>
      <c r="I10" s="45">
        <v>133.53123762869066</v>
      </c>
    </row>
    <row r="11" spans="2:9" x14ac:dyDescent="0.3">
      <c r="B11" s="45" t="s">
        <v>44</v>
      </c>
      <c r="C11" s="45">
        <v>105.96658711217185</v>
      </c>
      <c r="E11" s="45" t="s">
        <v>44</v>
      </c>
      <c r="F11" s="45">
        <v>284.65559894216682</v>
      </c>
      <c r="H11" s="45" t="s">
        <v>44</v>
      </c>
      <c r="I11" s="45">
        <v>215.35308721690788</v>
      </c>
    </row>
    <row r="12" spans="2:9" x14ac:dyDescent="0.3">
      <c r="B12" s="45" t="s">
        <v>45</v>
      </c>
      <c r="C12" s="45">
        <v>79.322389102340196</v>
      </c>
      <c r="E12" s="45" t="s">
        <v>45</v>
      </c>
      <c r="F12" s="45">
        <v>118.48879052251418</v>
      </c>
      <c r="H12" s="45" t="s">
        <v>45</v>
      </c>
      <c r="I12" s="45">
        <v>143.28719504987464</v>
      </c>
    </row>
    <row r="13" spans="2:9" x14ac:dyDescent="0.3">
      <c r="B13" s="8" t="s">
        <v>46</v>
      </c>
      <c r="C13" s="8">
        <v>214.34565434565434</v>
      </c>
      <c r="E13" s="8" t="s">
        <v>46</v>
      </c>
      <c r="F13" s="8">
        <v>232.04325004334379</v>
      </c>
      <c r="H13" s="8" t="s">
        <v>46</v>
      </c>
      <c r="I13" s="8">
        <v>136.02516210453061</v>
      </c>
    </row>
    <row r="14" spans="2:9" x14ac:dyDescent="0.3">
      <c r="B14" s="8" t="s">
        <v>47</v>
      </c>
      <c r="C14" s="8">
        <v>89.110070257611241</v>
      </c>
      <c r="E14" s="8" t="s">
        <v>47</v>
      </c>
      <c r="F14" s="8">
        <v>234.70039641576895</v>
      </c>
      <c r="H14" s="8" t="s">
        <v>47</v>
      </c>
      <c r="I14" s="8">
        <v>211.1142857142857</v>
      </c>
    </row>
    <row r="15" spans="2:9" x14ac:dyDescent="0.3">
      <c r="B15" s="8" t="s">
        <v>48</v>
      </c>
      <c r="C15" s="8">
        <v>174.58791208791209</v>
      </c>
      <c r="E15" s="8" t="s">
        <v>48</v>
      </c>
      <c r="F15" s="8">
        <v>222.77841356732554</v>
      </c>
      <c r="H15" s="8" t="s">
        <v>48</v>
      </c>
      <c r="I15" s="8">
        <v>253.79171958113082</v>
      </c>
    </row>
    <row r="16" spans="2:9" x14ac:dyDescent="0.3">
      <c r="B16" s="8" t="s">
        <v>49</v>
      </c>
      <c r="C16" s="8">
        <v>302.17290799815078</v>
      </c>
      <c r="E16" s="8" t="s">
        <v>49</v>
      </c>
      <c r="F16" s="8">
        <v>104.35602697659934</v>
      </c>
      <c r="H16" s="8" t="s">
        <v>49</v>
      </c>
      <c r="I16" s="8">
        <v>170.6273100085842</v>
      </c>
    </row>
    <row r="17" spans="2:9" x14ac:dyDescent="0.3">
      <c r="B17" s="8" t="s">
        <v>50</v>
      </c>
      <c r="C17" s="8">
        <v>328.65982185353914</v>
      </c>
      <c r="E17" s="8" t="s">
        <v>50</v>
      </c>
      <c r="F17" s="8">
        <v>135.9224206141642</v>
      </c>
      <c r="H17" s="8" t="s">
        <v>50</v>
      </c>
      <c r="I17" s="8">
        <v>130.1974571902114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C117-0BF1-43EC-AE28-5DC5BD80B23C}">
  <dimension ref="B3:V11"/>
  <sheetViews>
    <sheetView workbookViewId="0">
      <selection activeCell="R5" sqref="R5:V11"/>
    </sheetView>
  </sheetViews>
  <sheetFormatPr defaultRowHeight="14.4" x14ac:dyDescent="0.3"/>
  <sheetData>
    <row r="3" spans="2:22" ht="16.2" x14ac:dyDescent="0.3">
      <c r="B3" t="s">
        <v>107</v>
      </c>
      <c r="D3" t="s">
        <v>405</v>
      </c>
    </row>
    <row r="4" spans="2:22" x14ac:dyDescent="0.3">
      <c r="B4" s="50" t="s">
        <v>376</v>
      </c>
      <c r="C4" s="97" t="s">
        <v>401</v>
      </c>
      <c r="D4" s="97"/>
      <c r="E4" s="97"/>
      <c r="F4" s="97"/>
      <c r="G4" s="97"/>
      <c r="H4" s="97" t="s">
        <v>402</v>
      </c>
      <c r="I4" s="97"/>
      <c r="J4" s="97"/>
      <c r="K4" s="97"/>
      <c r="L4" s="97"/>
      <c r="M4" s="97" t="s">
        <v>403</v>
      </c>
      <c r="N4" s="97"/>
      <c r="O4" s="97"/>
      <c r="P4" s="97"/>
      <c r="Q4" s="97"/>
      <c r="R4" s="97" t="s">
        <v>404</v>
      </c>
      <c r="S4" s="97"/>
      <c r="T4" s="97"/>
      <c r="U4" s="97"/>
      <c r="V4" s="97"/>
    </row>
    <row r="5" spans="2:22" x14ac:dyDescent="0.3">
      <c r="B5" s="51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</row>
    <row r="6" spans="2:22" x14ac:dyDescent="0.3">
      <c r="B6" s="51">
        <v>3</v>
      </c>
      <c r="C6" s="24">
        <v>23.56</v>
      </c>
      <c r="D6" s="24">
        <v>30.87</v>
      </c>
      <c r="E6" s="24">
        <v>35.28</v>
      </c>
      <c r="F6" s="24">
        <v>25.45</v>
      </c>
      <c r="G6" s="24">
        <v>25.16</v>
      </c>
      <c r="H6" s="24">
        <v>22.62</v>
      </c>
      <c r="I6" s="24">
        <v>30.22</v>
      </c>
      <c r="J6" s="24">
        <v>28.18</v>
      </c>
      <c r="K6" s="24">
        <v>30.22</v>
      </c>
      <c r="L6" s="24">
        <v>25.66</v>
      </c>
      <c r="M6" s="24">
        <v>23.09</v>
      </c>
      <c r="N6" s="24">
        <v>24.66</v>
      </c>
      <c r="O6" s="24">
        <v>26.67</v>
      </c>
      <c r="P6" s="24">
        <v>45.26</v>
      </c>
      <c r="Q6" s="24">
        <v>23.09</v>
      </c>
      <c r="R6" s="24">
        <v>51.93</v>
      </c>
      <c r="S6" s="24">
        <v>21.64</v>
      </c>
      <c r="T6" s="24">
        <v>30.82</v>
      </c>
      <c r="U6" s="24">
        <v>37.43</v>
      </c>
      <c r="V6" s="24">
        <v>23.56</v>
      </c>
    </row>
    <row r="7" spans="2:22" x14ac:dyDescent="0.3">
      <c r="B7" s="51">
        <v>6</v>
      </c>
      <c r="C7" s="24">
        <v>34.21</v>
      </c>
      <c r="D7" s="24">
        <v>46.18</v>
      </c>
      <c r="E7" s="24">
        <v>49.43</v>
      </c>
      <c r="F7" s="24">
        <v>35.54</v>
      </c>
      <c r="G7" s="24">
        <v>41.57</v>
      </c>
      <c r="H7" s="24">
        <v>40.14</v>
      </c>
      <c r="I7" s="24">
        <v>30.03</v>
      </c>
      <c r="J7" s="24">
        <v>42.29</v>
      </c>
      <c r="K7" s="24">
        <v>40.04</v>
      </c>
      <c r="L7" s="24">
        <v>29.69</v>
      </c>
      <c r="M7" s="24">
        <v>37.43</v>
      </c>
      <c r="N7" s="24">
        <v>35.96</v>
      </c>
      <c r="O7" s="24">
        <v>43.58</v>
      </c>
      <c r="P7" s="24">
        <v>58.36</v>
      </c>
      <c r="Q7" s="24">
        <v>30.79</v>
      </c>
      <c r="R7" s="24">
        <v>58.97</v>
      </c>
      <c r="S7" s="24">
        <v>50.17</v>
      </c>
      <c r="T7" s="24">
        <v>51.1</v>
      </c>
      <c r="U7" s="24">
        <v>43.56</v>
      </c>
      <c r="V7" s="24">
        <v>44.01</v>
      </c>
    </row>
    <row r="8" spans="2:22" x14ac:dyDescent="0.3">
      <c r="B8" s="51">
        <v>9</v>
      </c>
      <c r="C8" s="24">
        <v>44.79</v>
      </c>
      <c r="D8" s="24">
        <v>52.81</v>
      </c>
      <c r="E8" s="24">
        <v>64.88</v>
      </c>
      <c r="F8" s="24">
        <v>49.88</v>
      </c>
      <c r="G8" s="24">
        <v>63.86</v>
      </c>
      <c r="H8" s="24">
        <v>55.75</v>
      </c>
      <c r="I8" s="24">
        <v>61.83</v>
      </c>
      <c r="J8" s="24">
        <v>71.709999999999994</v>
      </c>
      <c r="K8" s="24">
        <v>67.77</v>
      </c>
      <c r="L8" s="24">
        <v>43.73</v>
      </c>
      <c r="M8" s="24">
        <v>57.78</v>
      </c>
      <c r="N8" s="24">
        <v>42.19</v>
      </c>
      <c r="O8" s="24">
        <v>55.95</v>
      </c>
      <c r="P8" s="24">
        <v>51.31</v>
      </c>
      <c r="Q8" s="24">
        <v>59.11</v>
      </c>
      <c r="R8" s="24">
        <v>43.43</v>
      </c>
      <c r="S8" s="24">
        <v>62.56</v>
      </c>
      <c r="T8" s="24">
        <v>78.540000000000006</v>
      </c>
      <c r="U8" s="24">
        <v>58.99</v>
      </c>
      <c r="V8" s="24">
        <v>50.68</v>
      </c>
    </row>
    <row r="9" spans="2:22" x14ac:dyDescent="0.3">
      <c r="B9" s="51">
        <v>12</v>
      </c>
      <c r="C9" s="24">
        <v>62.93</v>
      </c>
      <c r="D9" s="24">
        <v>122.74</v>
      </c>
      <c r="E9" s="24">
        <v>96.19</v>
      </c>
      <c r="F9" s="24">
        <v>90.08</v>
      </c>
      <c r="G9" s="24">
        <v>114.49</v>
      </c>
      <c r="H9" s="24">
        <v>117.66</v>
      </c>
      <c r="I9" s="24">
        <v>109.21</v>
      </c>
      <c r="J9" s="24">
        <v>121.54</v>
      </c>
      <c r="K9" s="24">
        <v>104.77</v>
      </c>
      <c r="L9" s="24">
        <v>75.34</v>
      </c>
      <c r="M9" s="24">
        <v>74.61</v>
      </c>
      <c r="N9" s="24">
        <v>59.85</v>
      </c>
      <c r="O9" s="24">
        <v>59.81</v>
      </c>
      <c r="P9" s="24">
        <v>139.38</v>
      </c>
      <c r="Q9" s="24">
        <v>54.22</v>
      </c>
      <c r="R9" s="24">
        <v>60.32</v>
      </c>
      <c r="S9" s="24">
        <v>85.08</v>
      </c>
      <c r="T9" s="24">
        <v>109.36</v>
      </c>
      <c r="U9" s="24">
        <v>83.83</v>
      </c>
      <c r="V9" s="24">
        <v>84.95</v>
      </c>
    </row>
    <row r="10" spans="2:22" x14ac:dyDescent="0.3">
      <c r="B10" s="51">
        <v>15</v>
      </c>
      <c r="C10" s="24">
        <v>161.94</v>
      </c>
      <c r="D10" s="24">
        <v>144.91999999999999</v>
      </c>
      <c r="E10" s="24">
        <v>151.97</v>
      </c>
      <c r="F10" s="24">
        <v>76.34</v>
      </c>
      <c r="G10" s="24">
        <v>131.94999999999999</v>
      </c>
      <c r="H10" s="24">
        <v>157.81</v>
      </c>
      <c r="I10" s="24">
        <v>106.73</v>
      </c>
      <c r="J10" s="24">
        <v>165.14</v>
      </c>
      <c r="K10" s="24">
        <v>153.1</v>
      </c>
      <c r="L10" s="24">
        <v>164.22</v>
      </c>
      <c r="M10" s="24">
        <v>108.37</v>
      </c>
      <c r="N10" s="24">
        <v>66.900000000000006</v>
      </c>
      <c r="O10" s="24">
        <v>78.540000000000006</v>
      </c>
      <c r="P10" s="24">
        <v>165.88</v>
      </c>
      <c r="Q10" s="24">
        <v>65.930000000000007</v>
      </c>
      <c r="R10" s="24">
        <v>62.92</v>
      </c>
      <c r="S10" s="24">
        <v>130.99</v>
      </c>
      <c r="T10" s="24">
        <v>159.83000000000001</v>
      </c>
      <c r="U10" s="24">
        <v>103.77</v>
      </c>
      <c r="V10" s="24">
        <v>129.41</v>
      </c>
    </row>
    <row r="11" spans="2:22" x14ac:dyDescent="0.3">
      <c r="B11" s="51">
        <v>18</v>
      </c>
      <c r="C11" s="24">
        <v>264.69</v>
      </c>
      <c r="D11" s="24">
        <v>246.58</v>
      </c>
      <c r="E11" s="24">
        <v>200.71</v>
      </c>
      <c r="F11" s="24">
        <v>198.53</v>
      </c>
      <c r="G11" s="24">
        <v>230.91</v>
      </c>
      <c r="H11" s="24">
        <v>238.6</v>
      </c>
      <c r="I11" s="24">
        <v>211.89</v>
      </c>
      <c r="J11" s="24">
        <v>167.28</v>
      </c>
      <c r="K11" s="24">
        <v>265.07</v>
      </c>
      <c r="L11" s="24">
        <v>223.21</v>
      </c>
      <c r="M11" s="24">
        <v>212.06</v>
      </c>
      <c r="N11" s="24">
        <v>87.9</v>
      </c>
      <c r="O11" s="24">
        <v>131.94999999999999</v>
      </c>
      <c r="P11" s="24">
        <v>246.33</v>
      </c>
      <c r="Q11" s="24">
        <v>81.16</v>
      </c>
      <c r="R11" s="24">
        <v>106.41</v>
      </c>
      <c r="S11" s="24">
        <v>165.04</v>
      </c>
      <c r="T11" s="24">
        <v>200.86</v>
      </c>
      <c r="U11" s="24">
        <v>211.16</v>
      </c>
      <c r="V11" s="24">
        <v>205.25</v>
      </c>
    </row>
  </sheetData>
  <mergeCells count="4">
    <mergeCell ref="C4:G4"/>
    <mergeCell ref="H4:L4"/>
    <mergeCell ref="M4:Q4"/>
    <mergeCell ref="R4:V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F2B2-4CC6-48D1-A525-8A1C35A5C10F}">
  <dimension ref="A2:H23"/>
  <sheetViews>
    <sheetView workbookViewId="0"/>
  </sheetViews>
  <sheetFormatPr defaultRowHeight="14.4" x14ac:dyDescent="0.3"/>
  <sheetData>
    <row r="2" spans="1:8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</row>
    <row r="3" spans="1:8" x14ac:dyDescent="0.3">
      <c r="A3" s="85" t="s">
        <v>139</v>
      </c>
      <c r="B3" s="8">
        <v>0</v>
      </c>
      <c r="C3" s="8">
        <v>18.850000000000001</v>
      </c>
      <c r="D3" s="8">
        <v>24.21</v>
      </c>
      <c r="E3" s="8">
        <v>26.63</v>
      </c>
      <c r="F3" s="8">
        <v>64.680000000000007</v>
      </c>
      <c r="G3" s="8">
        <v>128.58000000000001</v>
      </c>
      <c r="H3" s="8">
        <v>190.39</v>
      </c>
    </row>
    <row r="4" spans="1:8" x14ac:dyDescent="0.3">
      <c r="A4" s="85"/>
      <c r="B4" s="8">
        <v>0</v>
      </c>
      <c r="C4" s="8">
        <v>18.850000000000001</v>
      </c>
      <c r="D4" s="8">
        <v>23.56</v>
      </c>
      <c r="E4" s="8">
        <v>51.31</v>
      </c>
      <c r="F4" s="8">
        <v>58.99</v>
      </c>
      <c r="G4" s="8">
        <v>57.78</v>
      </c>
      <c r="H4" s="8">
        <v>82.12</v>
      </c>
    </row>
    <row r="5" spans="1:8" x14ac:dyDescent="0.3">
      <c r="A5" s="85"/>
      <c r="B5" s="8">
        <v>0</v>
      </c>
      <c r="C5" s="8">
        <v>14.14</v>
      </c>
      <c r="D5" s="8">
        <v>20.73</v>
      </c>
      <c r="E5" s="8">
        <v>25.45</v>
      </c>
      <c r="F5" s="8">
        <v>49.14</v>
      </c>
      <c r="G5" s="8">
        <v>87.9</v>
      </c>
      <c r="H5" s="8">
        <v>171.08</v>
      </c>
    </row>
    <row r="6" spans="1:8" x14ac:dyDescent="0.3">
      <c r="A6" s="85"/>
      <c r="B6" s="8">
        <v>0</v>
      </c>
      <c r="C6" s="8">
        <v>18.850000000000001</v>
      </c>
      <c r="D6" s="8">
        <v>27.58</v>
      </c>
      <c r="E6" s="8">
        <v>51.93</v>
      </c>
      <c r="F6" s="8">
        <v>120.38</v>
      </c>
      <c r="G6" s="8">
        <v>167.68</v>
      </c>
      <c r="H6" s="8">
        <v>271.43</v>
      </c>
    </row>
    <row r="7" spans="1:8" x14ac:dyDescent="0.3">
      <c r="A7" s="85"/>
      <c r="B7" s="8">
        <v>0</v>
      </c>
      <c r="C7" s="8">
        <v>18.850000000000001</v>
      </c>
      <c r="D7" s="8">
        <v>18.850000000000001</v>
      </c>
      <c r="E7" s="8">
        <v>22.64</v>
      </c>
      <c r="F7" s="8">
        <v>44.33</v>
      </c>
      <c r="G7" s="8">
        <v>69.94</v>
      </c>
      <c r="H7" s="8">
        <v>116.58</v>
      </c>
    </row>
    <row r="8" spans="1:8" x14ac:dyDescent="0.3">
      <c r="A8" s="85" t="s">
        <v>140</v>
      </c>
      <c r="B8" s="8">
        <v>0</v>
      </c>
      <c r="C8" s="8">
        <v>18.850000000000001</v>
      </c>
      <c r="D8" s="8">
        <v>41.89</v>
      </c>
      <c r="E8" s="8">
        <v>32.26</v>
      </c>
      <c r="F8" s="8">
        <v>37.43</v>
      </c>
      <c r="G8" s="8">
        <v>43.01</v>
      </c>
      <c r="H8" s="8">
        <v>32.69</v>
      </c>
    </row>
    <row r="9" spans="1:8" x14ac:dyDescent="0.3">
      <c r="A9" s="85"/>
      <c r="B9" s="8">
        <v>0</v>
      </c>
      <c r="C9" s="8">
        <v>18.850000000000001</v>
      </c>
      <c r="D9" s="8">
        <v>38.56</v>
      </c>
      <c r="E9" s="8">
        <v>42.21</v>
      </c>
      <c r="F9" s="8">
        <v>64.88</v>
      </c>
      <c r="G9" s="8">
        <v>54.74</v>
      </c>
      <c r="H9" s="8">
        <v>37.799999999999997</v>
      </c>
    </row>
    <row r="10" spans="1:8" x14ac:dyDescent="0.3">
      <c r="A10" s="85"/>
      <c r="B10" s="8">
        <v>0</v>
      </c>
      <c r="C10" s="8">
        <v>18.850000000000001</v>
      </c>
      <c r="D10" s="8">
        <v>23.09</v>
      </c>
      <c r="E10" s="8">
        <v>26.17</v>
      </c>
      <c r="F10" s="8">
        <v>39.42</v>
      </c>
      <c r="G10" s="8">
        <v>43.41</v>
      </c>
      <c r="H10" s="8">
        <v>36.29</v>
      </c>
    </row>
    <row r="11" spans="1:8" x14ac:dyDescent="0.3">
      <c r="A11" s="85"/>
      <c r="B11" s="8">
        <v>0</v>
      </c>
      <c r="C11" s="8">
        <v>18.850000000000001</v>
      </c>
      <c r="D11" s="8">
        <v>22.15</v>
      </c>
      <c r="E11" s="8">
        <v>22.64</v>
      </c>
      <c r="F11" s="8">
        <v>30.26</v>
      </c>
      <c r="G11" s="8">
        <v>16.29</v>
      </c>
      <c r="H11" s="8">
        <v>18.850000000000001</v>
      </c>
    </row>
    <row r="12" spans="1:8" x14ac:dyDescent="0.3">
      <c r="A12" s="85"/>
      <c r="B12" s="8">
        <v>0</v>
      </c>
      <c r="C12" s="8">
        <v>18.850000000000001</v>
      </c>
      <c r="D12" s="8">
        <v>16.96</v>
      </c>
      <c r="E12" s="8">
        <v>18.850000000000001</v>
      </c>
      <c r="F12" s="8">
        <v>4.1900000000000004</v>
      </c>
      <c r="G12" s="8">
        <v>0</v>
      </c>
      <c r="H12" s="8">
        <v>0</v>
      </c>
    </row>
    <row r="13" spans="1:8" x14ac:dyDescent="0.3">
      <c r="A13" s="85"/>
      <c r="B13" s="8">
        <v>0</v>
      </c>
      <c r="C13" s="8">
        <v>23.56</v>
      </c>
      <c r="D13" s="8">
        <v>21.45</v>
      </c>
      <c r="E13" s="8">
        <v>27.84</v>
      </c>
      <c r="F13" s="8">
        <v>42.25</v>
      </c>
      <c r="G13" s="8">
        <v>26.39</v>
      </c>
      <c r="H13" s="8">
        <v>51.72</v>
      </c>
    </row>
    <row r="14" spans="1:8" x14ac:dyDescent="0.3">
      <c r="A14" s="94" t="s">
        <v>141</v>
      </c>
      <c r="B14" s="8">
        <v>0</v>
      </c>
      <c r="C14" s="8">
        <v>18.850000000000001</v>
      </c>
      <c r="D14" s="8">
        <v>18.850000000000001</v>
      </c>
      <c r="E14" s="8">
        <v>33.78</v>
      </c>
      <c r="F14" s="8">
        <v>90.85</v>
      </c>
      <c r="G14" s="8">
        <v>242.11</v>
      </c>
      <c r="H14" s="8">
        <v>299.39</v>
      </c>
    </row>
    <row r="15" spans="1:8" x14ac:dyDescent="0.3">
      <c r="A15" s="94"/>
      <c r="B15" s="8">
        <v>0</v>
      </c>
      <c r="C15" s="8">
        <v>18.850000000000001</v>
      </c>
      <c r="D15" s="8">
        <v>26.81</v>
      </c>
      <c r="E15" s="8">
        <v>53.36</v>
      </c>
      <c r="F15" s="8">
        <v>169.65</v>
      </c>
      <c r="G15" s="8">
        <v>159.97</v>
      </c>
      <c r="H15" s="8">
        <v>273.7</v>
      </c>
    </row>
    <row r="16" spans="1:8" x14ac:dyDescent="0.3">
      <c r="A16" s="94"/>
      <c r="B16" s="8">
        <v>0</v>
      </c>
      <c r="C16" s="8">
        <v>18.850000000000001</v>
      </c>
      <c r="D16" s="8">
        <v>40.14</v>
      </c>
      <c r="E16" s="8">
        <v>87.53</v>
      </c>
      <c r="F16" s="8">
        <v>244.53</v>
      </c>
      <c r="G16" s="8">
        <v>367.58</v>
      </c>
      <c r="H16" s="8">
        <v>507.28</v>
      </c>
    </row>
    <row r="17" spans="1:8" x14ac:dyDescent="0.3">
      <c r="A17" s="94"/>
      <c r="B17" s="8">
        <v>0</v>
      </c>
      <c r="C17" s="8">
        <v>18.850000000000001</v>
      </c>
      <c r="D17" s="8">
        <v>18.850000000000001</v>
      </c>
      <c r="E17" s="8">
        <v>24.15</v>
      </c>
      <c r="F17" s="8">
        <v>65.58</v>
      </c>
      <c r="G17" s="8">
        <v>146.13999999999999</v>
      </c>
      <c r="H17" s="8">
        <v>152.91</v>
      </c>
    </row>
    <row r="18" spans="1:8" x14ac:dyDescent="0.3">
      <c r="A18" s="94"/>
      <c r="B18" s="8">
        <v>0</v>
      </c>
      <c r="C18" s="8">
        <v>18.850000000000001</v>
      </c>
      <c r="D18" s="8">
        <v>23.56</v>
      </c>
      <c r="E18" s="8">
        <v>59.48</v>
      </c>
      <c r="F18" s="8">
        <v>131.66999999999999</v>
      </c>
      <c r="G18" s="8">
        <v>233.77</v>
      </c>
      <c r="H18" s="8">
        <v>202.31</v>
      </c>
    </row>
    <row r="19" spans="1:8" x14ac:dyDescent="0.3">
      <c r="A19" s="94" t="s">
        <v>142</v>
      </c>
      <c r="B19" s="8">
        <v>0</v>
      </c>
      <c r="C19" s="8">
        <v>18.850000000000001</v>
      </c>
      <c r="D19" s="8">
        <v>41.41</v>
      </c>
      <c r="E19" s="8">
        <v>52.65</v>
      </c>
      <c r="F19" s="8">
        <v>94.86</v>
      </c>
      <c r="G19" s="8">
        <v>181.4</v>
      </c>
      <c r="H19" s="8">
        <v>190.25</v>
      </c>
    </row>
    <row r="20" spans="1:8" x14ac:dyDescent="0.3">
      <c r="A20" s="94"/>
      <c r="B20" s="8">
        <v>0</v>
      </c>
      <c r="C20" s="8">
        <v>18.850000000000001</v>
      </c>
      <c r="D20" s="8">
        <v>28.42</v>
      </c>
      <c r="E20" s="8">
        <v>48.39</v>
      </c>
      <c r="F20" s="8">
        <v>116.19</v>
      </c>
      <c r="G20" s="8">
        <v>220.94</v>
      </c>
      <c r="H20" s="8">
        <v>232.28</v>
      </c>
    </row>
    <row r="21" spans="1:8" x14ac:dyDescent="0.3">
      <c r="A21" s="94"/>
      <c r="B21" s="8">
        <v>0</v>
      </c>
      <c r="C21" s="8">
        <v>18.850000000000001</v>
      </c>
      <c r="D21" s="8">
        <v>28.51</v>
      </c>
      <c r="E21" s="8">
        <v>43.1</v>
      </c>
      <c r="F21" s="8">
        <v>64.25</v>
      </c>
      <c r="G21" s="8">
        <v>120.6</v>
      </c>
      <c r="H21" s="8">
        <v>173.42</v>
      </c>
    </row>
    <row r="22" spans="1:8" x14ac:dyDescent="0.3">
      <c r="A22" s="94"/>
      <c r="B22" s="8">
        <v>0</v>
      </c>
      <c r="C22" s="8">
        <v>18.850000000000001</v>
      </c>
      <c r="D22" s="8">
        <v>18.850000000000001</v>
      </c>
      <c r="E22" s="8">
        <v>18.850000000000001</v>
      </c>
      <c r="F22" s="8">
        <v>43.1</v>
      </c>
      <c r="G22" s="8">
        <v>125.06</v>
      </c>
      <c r="H22" s="8">
        <v>182.46</v>
      </c>
    </row>
    <row r="23" spans="1:8" x14ac:dyDescent="0.3">
      <c r="A23" s="94"/>
      <c r="B23" s="8">
        <v>0</v>
      </c>
      <c r="C23" s="8">
        <v>18.850000000000001</v>
      </c>
      <c r="D23" s="8">
        <v>21.21</v>
      </c>
      <c r="E23" s="8">
        <v>35.04</v>
      </c>
      <c r="F23" s="8">
        <v>50.17</v>
      </c>
      <c r="G23" s="8">
        <v>111.66</v>
      </c>
      <c r="H23" s="8">
        <v>142.9</v>
      </c>
    </row>
  </sheetData>
  <mergeCells count="4">
    <mergeCell ref="A3:A7"/>
    <mergeCell ref="A8:A13"/>
    <mergeCell ref="A14:A18"/>
    <mergeCell ref="A19:A2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FC7B-3E00-4B2B-ACE2-B222A59B4B95}">
  <dimension ref="A2:U10"/>
  <sheetViews>
    <sheetView workbookViewId="0">
      <selection activeCell="A2" sqref="A2:U10"/>
    </sheetView>
  </sheetViews>
  <sheetFormatPr defaultRowHeight="14.4" x14ac:dyDescent="0.3"/>
  <sheetData>
    <row r="2" spans="1:21" ht="16.2" x14ac:dyDescent="0.3">
      <c r="A2" t="s">
        <v>158</v>
      </c>
      <c r="B2" t="s">
        <v>405</v>
      </c>
    </row>
    <row r="3" spans="1:21" x14ac:dyDescent="0.3">
      <c r="A3" s="50" t="s">
        <v>376</v>
      </c>
      <c r="B3" s="97" t="s">
        <v>401</v>
      </c>
      <c r="C3" s="97"/>
      <c r="D3" s="97"/>
      <c r="E3" s="97"/>
      <c r="F3" s="97"/>
      <c r="G3" s="97" t="s">
        <v>402</v>
      </c>
      <c r="H3" s="97"/>
      <c r="I3" s="97"/>
      <c r="J3" s="97"/>
      <c r="K3" s="97"/>
      <c r="L3" s="97" t="s">
        <v>403</v>
      </c>
      <c r="M3" s="97"/>
      <c r="N3" s="97"/>
      <c r="O3" s="97"/>
      <c r="P3" s="97"/>
      <c r="Q3" s="97" t="s">
        <v>404</v>
      </c>
      <c r="R3" s="97"/>
      <c r="S3" s="97"/>
      <c r="T3" s="97"/>
      <c r="U3" s="97"/>
    </row>
    <row r="4" spans="1:21" x14ac:dyDescent="0.3">
      <c r="A4" s="51">
        <v>0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</row>
    <row r="5" spans="1:21" x14ac:dyDescent="0.3">
      <c r="A5" s="51">
        <v>3</v>
      </c>
      <c r="B5" s="23">
        <v>29.5</v>
      </c>
      <c r="C5" s="23">
        <v>32.08</v>
      </c>
      <c r="D5" s="23">
        <v>33.25</v>
      </c>
      <c r="E5" s="23">
        <v>23.56</v>
      </c>
      <c r="F5" s="23">
        <v>26.27</v>
      </c>
      <c r="G5" s="10">
        <v>23.56</v>
      </c>
      <c r="H5" s="10">
        <v>23.56</v>
      </c>
      <c r="I5" s="10">
        <v>23.38</v>
      </c>
      <c r="J5" s="10">
        <v>23.56</v>
      </c>
      <c r="K5" s="10">
        <v>29.65</v>
      </c>
      <c r="L5" s="23">
        <v>44.4</v>
      </c>
      <c r="M5" s="23">
        <v>25.2</v>
      </c>
      <c r="N5" s="23">
        <v>23.56</v>
      </c>
      <c r="O5" s="23">
        <v>37.799999999999997</v>
      </c>
      <c r="P5" s="23">
        <v>22.62</v>
      </c>
      <c r="Q5" s="30">
        <v>24.03</v>
      </c>
      <c r="R5" s="30">
        <v>26.23</v>
      </c>
      <c r="S5" s="30">
        <v>40.07</v>
      </c>
      <c r="T5" s="30">
        <v>41.89</v>
      </c>
      <c r="U5" s="30">
        <v>37.700000000000003</v>
      </c>
    </row>
    <row r="6" spans="1:21" x14ac:dyDescent="0.3">
      <c r="A6" s="51">
        <v>6</v>
      </c>
      <c r="B6" s="23">
        <v>45.39</v>
      </c>
      <c r="C6" s="23">
        <v>41.41</v>
      </c>
      <c r="D6" s="23">
        <v>55.13</v>
      </c>
      <c r="E6" s="23">
        <v>48.03</v>
      </c>
      <c r="F6" s="23">
        <v>56.2</v>
      </c>
      <c r="G6" s="10">
        <v>35.119999999999997</v>
      </c>
      <c r="H6" s="10">
        <v>69.97</v>
      </c>
      <c r="I6" s="10">
        <v>37.840000000000003</v>
      </c>
      <c r="J6" s="10">
        <v>38.68</v>
      </c>
      <c r="K6" s="10">
        <v>46.08</v>
      </c>
      <c r="L6" s="23">
        <v>46.99</v>
      </c>
      <c r="M6" s="23">
        <v>35.840000000000003</v>
      </c>
      <c r="N6" s="23">
        <v>44.89</v>
      </c>
      <c r="O6" s="23">
        <v>35.28</v>
      </c>
      <c r="P6" s="23">
        <v>39.32</v>
      </c>
      <c r="Q6" s="30">
        <v>45.24</v>
      </c>
      <c r="R6" s="30">
        <v>56.77</v>
      </c>
      <c r="S6" s="30">
        <v>39.42</v>
      </c>
      <c r="T6" s="30">
        <v>35.29</v>
      </c>
      <c r="U6" s="30">
        <v>37.799999999999997</v>
      </c>
    </row>
    <row r="7" spans="1:21" x14ac:dyDescent="0.3">
      <c r="A7" s="51">
        <v>9</v>
      </c>
      <c r="B7" s="23">
        <v>40.14</v>
      </c>
      <c r="C7" s="23">
        <v>54.22</v>
      </c>
      <c r="D7" s="23">
        <v>46.99</v>
      </c>
      <c r="E7" s="23">
        <v>58.09</v>
      </c>
      <c r="F7" s="23">
        <v>47.75</v>
      </c>
      <c r="G7" s="10">
        <v>84.95</v>
      </c>
      <c r="H7" s="10">
        <v>47.78</v>
      </c>
      <c r="I7" s="10">
        <v>35.28</v>
      </c>
      <c r="J7" s="10">
        <v>49.43</v>
      </c>
      <c r="K7" s="10">
        <v>50.8</v>
      </c>
      <c r="L7" s="23">
        <v>77.489999999999995</v>
      </c>
      <c r="M7" s="23">
        <v>71.66</v>
      </c>
      <c r="N7" s="23">
        <v>65.89</v>
      </c>
      <c r="O7" s="23">
        <v>56.13</v>
      </c>
      <c r="P7" s="23">
        <v>52.65</v>
      </c>
      <c r="Q7" s="30">
        <v>53.62</v>
      </c>
      <c r="R7" s="30">
        <v>53.73</v>
      </c>
      <c r="S7" s="30">
        <v>59.38</v>
      </c>
      <c r="T7" s="30">
        <v>53.73</v>
      </c>
      <c r="U7" s="30">
        <v>47.75</v>
      </c>
    </row>
    <row r="8" spans="1:21" x14ac:dyDescent="0.3">
      <c r="A8" s="51">
        <v>12</v>
      </c>
      <c r="B8" s="23">
        <v>64.86</v>
      </c>
      <c r="C8" s="23">
        <v>103.45</v>
      </c>
      <c r="D8" s="23">
        <v>57.26</v>
      </c>
      <c r="E8" s="23">
        <v>89.01</v>
      </c>
      <c r="F8" s="23">
        <v>78.41</v>
      </c>
      <c r="G8" s="10">
        <v>56.15</v>
      </c>
      <c r="H8" s="10">
        <v>69.94</v>
      </c>
      <c r="I8" s="10">
        <v>67.92</v>
      </c>
      <c r="J8" s="10">
        <v>66.900000000000006</v>
      </c>
      <c r="K8" s="10">
        <v>68.92</v>
      </c>
      <c r="L8" s="23">
        <v>94.66</v>
      </c>
      <c r="M8" s="23">
        <v>124.69</v>
      </c>
      <c r="N8" s="23">
        <v>104.43</v>
      </c>
      <c r="O8" s="23">
        <v>108.84</v>
      </c>
      <c r="P8" s="23">
        <v>107.6</v>
      </c>
      <c r="Q8" s="30">
        <v>61.61</v>
      </c>
      <c r="R8" s="30">
        <v>89.2</v>
      </c>
      <c r="S8" s="30">
        <v>72.38</v>
      </c>
      <c r="T8" s="30">
        <v>52.71</v>
      </c>
      <c r="U8" s="30">
        <v>76.34</v>
      </c>
    </row>
    <row r="9" spans="1:21" x14ac:dyDescent="0.3">
      <c r="A9" s="51">
        <v>15</v>
      </c>
      <c r="B9" s="23">
        <v>108.65</v>
      </c>
      <c r="C9" s="23">
        <v>178.63</v>
      </c>
      <c r="D9" s="23">
        <v>98.17</v>
      </c>
      <c r="E9" s="23">
        <v>128.08000000000001</v>
      </c>
      <c r="F9" s="23">
        <v>144.43</v>
      </c>
      <c r="G9" s="10">
        <v>73.12</v>
      </c>
      <c r="H9" s="10">
        <v>99.48</v>
      </c>
      <c r="I9" s="10">
        <v>99.32</v>
      </c>
      <c r="J9" s="10">
        <v>111.78</v>
      </c>
      <c r="K9" s="10">
        <v>104.72</v>
      </c>
      <c r="L9" s="23">
        <v>107.6</v>
      </c>
      <c r="M9" s="23">
        <v>198.53</v>
      </c>
      <c r="N9" s="23">
        <v>203.37</v>
      </c>
      <c r="O9" s="23">
        <v>196.89</v>
      </c>
      <c r="P9" s="23">
        <v>150.80000000000001</v>
      </c>
      <c r="Q9" s="30">
        <v>94.84</v>
      </c>
      <c r="R9" s="30">
        <v>151.71</v>
      </c>
      <c r="S9" s="30">
        <v>84.23</v>
      </c>
      <c r="T9" s="30">
        <v>55.45</v>
      </c>
      <c r="U9" s="30">
        <v>104.72</v>
      </c>
    </row>
    <row r="10" spans="1:21" x14ac:dyDescent="0.3">
      <c r="A10" s="51">
        <v>18</v>
      </c>
      <c r="B10" s="23">
        <v>167.76</v>
      </c>
      <c r="C10" s="23">
        <v>225.78</v>
      </c>
      <c r="D10" s="23">
        <v>205.74</v>
      </c>
      <c r="E10" s="23">
        <v>199.1</v>
      </c>
      <c r="F10" s="23">
        <v>223.22</v>
      </c>
      <c r="G10" s="10">
        <v>105.9</v>
      </c>
      <c r="H10" s="10">
        <v>116.1</v>
      </c>
      <c r="I10" s="10">
        <v>125.02</v>
      </c>
      <c r="J10" s="10">
        <v>205.25</v>
      </c>
      <c r="K10" s="10">
        <v>156.44999999999999</v>
      </c>
      <c r="L10" s="23">
        <v>195.16</v>
      </c>
      <c r="M10" s="23">
        <v>303.36</v>
      </c>
      <c r="N10" s="23">
        <v>223.29</v>
      </c>
      <c r="O10" s="23">
        <v>261.75</v>
      </c>
      <c r="P10" s="23">
        <v>165.04</v>
      </c>
      <c r="Q10" s="30">
        <v>121.21</v>
      </c>
      <c r="R10" s="30">
        <v>205.88</v>
      </c>
      <c r="S10" s="30">
        <v>140.88999999999999</v>
      </c>
      <c r="T10" s="30">
        <v>58.99</v>
      </c>
      <c r="U10" s="30">
        <v>136.29</v>
      </c>
    </row>
  </sheetData>
  <mergeCells count="4">
    <mergeCell ref="B3:F3"/>
    <mergeCell ref="G3:K3"/>
    <mergeCell ref="L3:P3"/>
    <mergeCell ref="Q3:U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ACD3-3EA5-45CC-8D13-2889BCAC5B8B}">
  <dimension ref="B2:M39"/>
  <sheetViews>
    <sheetView workbookViewId="0">
      <selection activeCell="P22" sqref="P22"/>
    </sheetView>
  </sheetViews>
  <sheetFormatPr defaultRowHeight="14.4" x14ac:dyDescent="0.3"/>
  <sheetData>
    <row r="2" spans="2:13" x14ac:dyDescent="0.3">
      <c r="B2" t="s">
        <v>66</v>
      </c>
      <c r="C2" t="s">
        <v>67</v>
      </c>
      <c r="D2" t="s">
        <v>68</v>
      </c>
      <c r="E2" t="s">
        <v>69</v>
      </c>
      <c r="G2" t="s">
        <v>67</v>
      </c>
      <c r="H2" t="s">
        <v>68</v>
      </c>
      <c r="I2" t="s">
        <v>69</v>
      </c>
      <c r="K2" t="s">
        <v>67</v>
      </c>
      <c r="L2" t="s">
        <v>68</v>
      </c>
      <c r="M2" t="s">
        <v>69</v>
      </c>
    </row>
    <row r="3" spans="2:13" x14ac:dyDescent="0.3">
      <c r="B3" s="3">
        <v>0</v>
      </c>
      <c r="C3" t="s">
        <v>70</v>
      </c>
      <c r="D3">
        <v>264</v>
      </c>
      <c r="E3">
        <v>9.9924299772899321</v>
      </c>
      <c r="F3">
        <v>0</v>
      </c>
      <c r="G3" t="s">
        <v>71</v>
      </c>
      <c r="H3">
        <v>496</v>
      </c>
      <c r="I3">
        <v>13.184476342371079</v>
      </c>
      <c r="J3">
        <v>0</v>
      </c>
      <c r="K3" t="s">
        <v>72</v>
      </c>
      <c r="L3">
        <v>862</v>
      </c>
      <c r="M3">
        <v>15.596164284421929</v>
      </c>
    </row>
    <row r="4" spans="2:13" x14ac:dyDescent="0.3">
      <c r="B4" s="4">
        <v>1</v>
      </c>
      <c r="C4" s="4" t="s">
        <v>70</v>
      </c>
      <c r="D4" s="4">
        <v>344</v>
      </c>
      <c r="E4" s="4">
        <v>13.020439061317186</v>
      </c>
      <c r="F4" s="4">
        <v>1</v>
      </c>
      <c r="G4" s="4" t="s">
        <v>71</v>
      </c>
      <c r="H4" s="4">
        <v>471</v>
      </c>
      <c r="I4" s="4">
        <v>12.519936204146731</v>
      </c>
      <c r="J4" s="4">
        <v>1</v>
      </c>
      <c r="K4" s="4" t="s">
        <v>72</v>
      </c>
      <c r="L4" s="4">
        <v>576</v>
      </c>
      <c r="M4" s="4">
        <v>10.421566853627647</v>
      </c>
    </row>
    <row r="5" spans="2:13" x14ac:dyDescent="0.3">
      <c r="B5" s="3">
        <v>2</v>
      </c>
      <c r="C5" t="s">
        <v>70</v>
      </c>
      <c r="D5">
        <v>220</v>
      </c>
      <c r="E5">
        <v>8.3270249810749437</v>
      </c>
      <c r="F5">
        <v>2</v>
      </c>
      <c r="G5" t="s">
        <v>71</v>
      </c>
      <c r="H5">
        <v>311</v>
      </c>
      <c r="I5">
        <v>8.2668793195108989</v>
      </c>
      <c r="J5">
        <v>2</v>
      </c>
      <c r="K5" t="s">
        <v>72</v>
      </c>
      <c r="L5">
        <v>783</v>
      </c>
      <c r="M5">
        <v>14.166817441650082</v>
      </c>
    </row>
    <row r="6" spans="2:13" x14ac:dyDescent="0.3">
      <c r="B6" s="3">
        <v>3</v>
      </c>
      <c r="C6" t="s">
        <v>70</v>
      </c>
      <c r="D6">
        <v>298</v>
      </c>
      <c r="E6">
        <v>11.279333838001513</v>
      </c>
      <c r="F6">
        <v>3</v>
      </c>
      <c r="G6" t="s">
        <v>71</v>
      </c>
      <c r="H6">
        <v>494</v>
      </c>
      <c r="I6">
        <v>13.131313131313133</v>
      </c>
      <c r="J6">
        <v>3</v>
      </c>
      <c r="K6" t="s">
        <v>72</v>
      </c>
      <c r="L6">
        <v>305</v>
      </c>
      <c r="M6">
        <v>5.5183643929799162</v>
      </c>
    </row>
    <row r="7" spans="2:13" x14ac:dyDescent="0.3">
      <c r="B7" s="4">
        <v>4</v>
      </c>
      <c r="C7" s="4" t="s">
        <v>70</v>
      </c>
      <c r="D7" s="4">
        <v>270</v>
      </c>
      <c r="E7" s="4">
        <v>10.219530658591976</v>
      </c>
      <c r="F7" s="4">
        <v>4</v>
      </c>
      <c r="G7" s="4" t="s">
        <v>71</v>
      </c>
      <c r="H7" s="4">
        <v>256</v>
      </c>
      <c r="I7" s="4">
        <v>6.8048910154173319</v>
      </c>
      <c r="J7" s="4">
        <v>4</v>
      </c>
      <c r="K7" s="4" t="s">
        <v>72</v>
      </c>
      <c r="L7" s="4">
        <v>313</v>
      </c>
      <c r="M7" s="4">
        <v>5.6631083770580783</v>
      </c>
    </row>
    <row r="8" spans="2:13" x14ac:dyDescent="0.3">
      <c r="B8" s="3">
        <v>5</v>
      </c>
      <c r="C8" t="s">
        <v>70</v>
      </c>
      <c r="D8">
        <v>90</v>
      </c>
      <c r="E8">
        <v>3.4065102195306585</v>
      </c>
      <c r="F8">
        <v>5</v>
      </c>
      <c r="G8" t="s">
        <v>71</v>
      </c>
      <c r="H8">
        <v>125</v>
      </c>
      <c r="I8">
        <v>3.322700691121744</v>
      </c>
      <c r="J8">
        <v>5</v>
      </c>
      <c r="K8" t="s">
        <v>72</v>
      </c>
      <c r="L8">
        <v>500</v>
      </c>
      <c r="M8">
        <v>9.0464990048851099</v>
      </c>
    </row>
    <row r="9" spans="2:13" x14ac:dyDescent="0.3">
      <c r="B9" s="3">
        <v>6</v>
      </c>
      <c r="C9" t="s">
        <v>70</v>
      </c>
      <c r="D9">
        <v>92</v>
      </c>
      <c r="E9">
        <v>3.4822104466313397</v>
      </c>
      <c r="F9">
        <v>6</v>
      </c>
      <c r="G9" t="s">
        <v>71</v>
      </c>
      <c r="H9">
        <v>196</v>
      </c>
      <c r="I9">
        <v>5.2099946836788948</v>
      </c>
      <c r="J9">
        <v>6</v>
      </c>
      <c r="K9" t="s">
        <v>72</v>
      </c>
      <c r="L9">
        <v>348</v>
      </c>
      <c r="M9">
        <v>6.2963633074000365</v>
      </c>
    </row>
    <row r="10" spans="2:13" x14ac:dyDescent="0.3">
      <c r="B10" s="4">
        <v>7</v>
      </c>
      <c r="C10" s="4" t="s">
        <v>70</v>
      </c>
      <c r="D10" s="4">
        <v>148</v>
      </c>
      <c r="E10" s="4">
        <v>5.6018168054504169</v>
      </c>
      <c r="F10" s="4">
        <v>7</v>
      </c>
      <c r="G10" s="4" t="s">
        <v>71</v>
      </c>
      <c r="H10" s="4">
        <v>213</v>
      </c>
      <c r="I10" s="4">
        <v>5.6618819776714515</v>
      </c>
      <c r="J10" s="4">
        <v>7</v>
      </c>
      <c r="K10" s="4" t="s">
        <v>72</v>
      </c>
      <c r="L10" s="4">
        <v>222</v>
      </c>
      <c r="M10" s="4">
        <v>4.0166455581689888</v>
      </c>
    </row>
    <row r="11" spans="2:13" x14ac:dyDescent="0.3">
      <c r="B11">
        <v>8</v>
      </c>
      <c r="C11" t="s">
        <v>70</v>
      </c>
      <c r="D11">
        <v>123</v>
      </c>
      <c r="E11">
        <v>4.6555639666919006</v>
      </c>
      <c r="F11">
        <v>8</v>
      </c>
      <c r="G11" t="s">
        <v>71</v>
      </c>
      <c r="H11">
        <v>159</v>
      </c>
      <c r="I11">
        <v>4.2264752791068583</v>
      </c>
      <c r="J11">
        <v>8</v>
      </c>
      <c r="K11" t="s">
        <v>72</v>
      </c>
      <c r="L11">
        <v>185</v>
      </c>
      <c r="M11">
        <v>3.3472046318074904</v>
      </c>
    </row>
    <row r="12" spans="2:13" x14ac:dyDescent="0.3">
      <c r="B12" s="5">
        <v>9</v>
      </c>
      <c r="C12" t="s">
        <v>70</v>
      </c>
      <c r="D12">
        <v>122</v>
      </c>
      <c r="E12">
        <v>4.6177138531415594</v>
      </c>
      <c r="F12">
        <v>9</v>
      </c>
      <c r="G12" t="s">
        <v>71</v>
      </c>
      <c r="H12">
        <v>136</v>
      </c>
      <c r="I12">
        <v>3.6150983519404574</v>
      </c>
      <c r="J12">
        <v>9</v>
      </c>
      <c r="K12" t="s">
        <v>72</v>
      </c>
      <c r="L12">
        <v>169</v>
      </c>
      <c r="M12">
        <v>3.057716663651167</v>
      </c>
    </row>
    <row r="13" spans="2:13" x14ac:dyDescent="0.3">
      <c r="B13">
        <v>10</v>
      </c>
      <c r="C13" t="s">
        <v>70</v>
      </c>
      <c r="D13">
        <v>112</v>
      </c>
      <c r="E13">
        <v>4.2392127176381527</v>
      </c>
      <c r="F13">
        <v>10</v>
      </c>
      <c r="G13" t="s">
        <v>71</v>
      </c>
      <c r="H13">
        <v>142</v>
      </c>
      <c r="I13">
        <v>3.7745879851143007</v>
      </c>
      <c r="J13">
        <v>10</v>
      </c>
      <c r="K13" t="s">
        <v>72</v>
      </c>
      <c r="L13">
        <v>163</v>
      </c>
      <c r="M13">
        <v>2.9491586755925456</v>
      </c>
    </row>
    <row r="14" spans="2:13" x14ac:dyDescent="0.3">
      <c r="B14" s="5">
        <v>11</v>
      </c>
      <c r="C14" t="s">
        <v>70</v>
      </c>
      <c r="D14">
        <v>103</v>
      </c>
      <c r="E14">
        <v>3.8985616956850868</v>
      </c>
      <c r="F14">
        <v>11</v>
      </c>
      <c r="G14" t="s">
        <v>71</v>
      </c>
      <c r="H14">
        <v>121</v>
      </c>
      <c r="I14">
        <v>3.2163742690058479</v>
      </c>
      <c r="J14">
        <v>11</v>
      </c>
      <c r="K14" t="s">
        <v>72</v>
      </c>
      <c r="L14">
        <v>171</v>
      </c>
      <c r="M14">
        <v>3.0939026596707073</v>
      </c>
    </row>
    <row r="15" spans="2:13" x14ac:dyDescent="0.3">
      <c r="B15" s="4">
        <v>12</v>
      </c>
      <c r="C15" s="4" t="s">
        <v>70</v>
      </c>
      <c r="D15" s="4">
        <v>70</v>
      </c>
      <c r="E15" s="4">
        <v>2.6495079485238455</v>
      </c>
      <c r="F15" s="4">
        <v>12</v>
      </c>
      <c r="G15" s="4" t="s">
        <v>71</v>
      </c>
      <c r="H15" s="4">
        <v>89</v>
      </c>
      <c r="I15" s="4">
        <v>2.3657628920786813</v>
      </c>
      <c r="J15" s="4">
        <v>12</v>
      </c>
      <c r="K15" s="4" t="s">
        <v>72</v>
      </c>
      <c r="L15" s="4">
        <v>224</v>
      </c>
      <c r="M15" s="4">
        <v>4.0528315541885291</v>
      </c>
    </row>
    <row r="16" spans="2:13" x14ac:dyDescent="0.3">
      <c r="B16" s="3">
        <v>13</v>
      </c>
      <c r="C16" t="s">
        <v>70</v>
      </c>
      <c r="D16">
        <v>43</v>
      </c>
      <c r="E16">
        <v>1.6275548826646482</v>
      </c>
      <c r="F16">
        <v>13</v>
      </c>
      <c r="G16" t="s">
        <v>71</v>
      </c>
      <c r="H16">
        <v>67</v>
      </c>
      <c r="I16">
        <v>1.7809675704412546</v>
      </c>
      <c r="J16">
        <v>13</v>
      </c>
      <c r="K16" t="s">
        <v>72</v>
      </c>
      <c r="L16">
        <v>172</v>
      </c>
      <c r="M16">
        <v>3.1119956576804779</v>
      </c>
    </row>
    <row r="17" spans="2:13" x14ac:dyDescent="0.3">
      <c r="B17" s="3">
        <v>14</v>
      </c>
      <c r="C17" t="s">
        <v>70</v>
      </c>
      <c r="D17">
        <v>40</v>
      </c>
      <c r="E17">
        <v>1.5140045420136261</v>
      </c>
      <c r="F17">
        <v>14</v>
      </c>
      <c r="G17" t="s">
        <v>71</v>
      </c>
      <c r="H17">
        <v>118</v>
      </c>
      <c r="I17">
        <v>3.1366294524189264</v>
      </c>
      <c r="J17">
        <v>14</v>
      </c>
      <c r="K17" t="s">
        <v>72</v>
      </c>
      <c r="L17">
        <v>71</v>
      </c>
      <c r="M17">
        <v>1.2846028586936855</v>
      </c>
    </row>
    <row r="18" spans="2:13" x14ac:dyDescent="0.3">
      <c r="B18" s="3">
        <v>15</v>
      </c>
      <c r="C18" t="s">
        <v>70</v>
      </c>
      <c r="D18">
        <v>18</v>
      </c>
      <c r="E18">
        <v>0.68130204390613169</v>
      </c>
      <c r="F18">
        <v>15</v>
      </c>
      <c r="G18" t="s">
        <v>71</v>
      </c>
      <c r="H18">
        <v>48</v>
      </c>
      <c r="I18">
        <v>1.2759170653907497</v>
      </c>
      <c r="J18">
        <v>15</v>
      </c>
      <c r="K18" t="s">
        <v>72</v>
      </c>
      <c r="L18">
        <v>135</v>
      </c>
      <c r="M18">
        <v>2.4425547313189795</v>
      </c>
    </row>
    <row r="19" spans="2:13" x14ac:dyDescent="0.3">
      <c r="B19" s="3">
        <v>16</v>
      </c>
      <c r="C19" t="s">
        <v>70</v>
      </c>
      <c r="D19">
        <v>43</v>
      </c>
      <c r="E19">
        <v>1.6275548826646482</v>
      </c>
      <c r="F19">
        <v>16</v>
      </c>
      <c r="G19" t="s">
        <v>71</v>
      </c>
      <c r="H19">
        <v>77</v>
      </c>
      <c r="I19">
        <v>2.0467836257309941</v>
      </c>
      <c r="J19">
        <v>16</v>
      </c>
      <c r="K19" t="s">
        <v>72</v>
      </c>
      <c r="L19">
        <v>81</v>
      </c>
      <c r="M19">
        <v>1.4655328387913877</v>
      </c>
    </row>
    <row r="20" spans="2:13" x14ac:dyDescent="0.3">
      <c r="B20">
        <v>17</v>
      </c>
      <c r="C20" t="s">
        <v>70</v>
      </c>
      <c r="D20">
        <v>70</v>
      </c>
      <c r="E20">
        <v>2.6495079485238455</v>
      </c>
      <c r="F20">
        <v>17</v>
      </c>
      <c r="G20" t="s">
        <v>71</v>
      </c>
      <c r="H20">
        <v>64</v>
      </c>
      <c r="I20">
        <v>1.701222753854333</v>
      </c>
      <c r="J20">
        <v>17</v>
      </c>
      <c r="K20" t="s">
        <v>72</v>
      </c>
      <c r="L20">
        <v>66</v>
      </c>
      <c r="M20">
        <v>1.1941378686448345</v>
      </c>
    </row>
    <row r="21" spans="2:13" x14ac:dyDescent="0.3">
      <c r="B21" s="3">
        <v>18</v>
      </c>
      <c r="C21" t="s">
        <v>70</v>
      </c>
      <c r="D21">
        <v>41</v>
      </c>
      <c r="E21">
        <v>1.5518546555639667</v>
      </c>
      <c r="F21">
        <v>18</v>
      </c>
      <c r="G21" t="s">
        <v>71</v>
      </c>
      <c r="H21">
        <v>57</v>
      </c>
      <c r="I21">
        <v>1.5151515151515151</v>
      </c>
      <c r="J21">
        <v>18</v>
      </c>
      <c r="K21" t="s">
        <v>72</v>
      </c>
      <c r="L21">
        <v>69</v>
      </c>
      <c r="M21">
        <v>1.248416862674145</v>
      </c>
    </row>
    <row r="22" spans="2:13" x14ac:dyDescent="0.3">
      <c r="B22" s="6">
        <v>19</v>
      </c>
      <c r="C22" t="s">
        <v>70</v>
      </c>
      <c r="D22">
        <v>81</v>
      </c>
      <c r="E22">
        <v>3.0658591975775926</v>
      </c>
      <c r="F22">
        <v>19</v>
      </c>
      <c r="G22" t="s">
        <v>71</v>
      </c>
      <c r="H22">
        <v>54</v>
      </c>
      <c r="I22">
        <v>1.4354066985645932</v>
      </c>
      <c r="J22">
        <v>19</v>
      </c>
      <c r="K22" t="s">
        <v>72</v>
      </c>
      <c r="L22">
        <v>30</v>
      </c>
      <c r="M22">
        <v>0.54278994029310657</v>
      </c>
    </row>
    <row r="23" spans="2:13" x14ac:dyDescent="0.3">
      <c r="B23" s="6">
        <v>20</v>
      </c>
      <c r="C23" t="s">
        <v>70</v>
      </c>
      <c r="D23">
        <v>28</v>
      </c>
      <c r="E23">
        <v>1.0598031794095382</v>
      </c>
      <c r="F23">
        <v>20</v>
      </c>
      <c r="G23" t="s">
        <v>71</v>
      </c>
      <c r="H23">
        <v>39</v>
      </c>
      <c r="I23">
        <v>1.036682615629984</v>
      </c>
      <c r="J23">
        <v>20</v>
      </c>
      <c r="K23" t="s">
        <v>72</v>
      </c>
      <c r="L23">
        <v>34</v>
      </c>
      <c r="M23">
        <v>0.61516193233218741</v>
      </c>
    </row>
    <row r="24" spans="2:13" x14ac:dyDescent="0.3">
      <c r="B24" s="5">
        <v>21</v>
      </c>
      <c r="C24" t="s">
        <v>70</v>
      </c>
      <c r="D24">
        <v>12</v>
      </c>
      <c r="E24">
        <v>0.45420136260408783</v>
      </c>
      <c r="F24">
        <v>21</v>
      </c>
      <c r="G24" t="s">
        <v>71</v>
      </c>
      <c r="H24">
        <v>17</v>
      </c>
      <c r="I24">
        <v>0.45188729399255717</v>
      </c>
      <c r="J24">
        <v>21</v>
      </c>
      <c r="K24" t="s">
        <v>72</v>
      </c>
      <c r="L24">
        <v>19</v>
      </c>
      <c r="M24">
        <v>0.34376696218563418</v>
      </c>
    </row>
    <row r="25" spans="2:13" x14ac:dyDescent="0.3">
      <c r="B25" s="5">
        <v>22</v>
      </c>
      <c r="C25" t="s">
        <v>70</v>
      </c>
      <c r="D25">
        <v>5</v>
      </c>
      <c r="E25">
        <v>0.18925056775170326</v>
      </c>
      <c r="F25">
        <v>22</v>
      </c>
      <c r="G25" t="s">
        <v>71</v>
      </c>
      <c r="H25">
        <v>4</v>
      </c>
      <c r="I25">
        <v>0.10632642211589581</v>
      </c>
      <c r="J25">
        <v>22</v>
      </c>
      <c r="K25" t="s">
        <v>72</v>
      </c>
      <c r="L25">
        <v>17</v>
      </c>
      <c r="M25">
        <v>0.30758096616609371</v>
      </c>
    </row>
    <row r="26" spans="2:13" x14ac:dyDescent="0.3">
      <c r="B26">
        <v>23</v>
      </c>
      <c r="C26" t="s">
        <v>70</v>
      </c>
      <c r="D26">
        <v>5</v>
      </c>
      <c r="E26">
        <v>0.18925056775170326</v>
      </c>
      <c r="F26">
        <v>23</v>
      </c>
      <c r="G26" t="s">
        <v>71</v>
      </c>
      <c r="H26">
        <v>8</v>
      </c>
      <c r="I26">
        <v>0.21265284423179162</v>
      </c>
      <c r="J26">
        <v>23</v>
      </c>
      <c r="K26" t="s">
        <v>72</v>
      </c>
      <c r="L26">
        <v>12</v>
      </c>
      <c r="M26">
        <v>0.21711597611724259</v>
      </c>
    </row>
    <row r="27" spans="2:13" x14ac:dyDescent="0.3">
      <c r="B27" t="s">
        <v>73</v>
      </c>
      <c r="D27">
        <f>SUM(D3:D26)</f>
        <v>2642</v>
      </c>
      <c r="H27">
        <f>SUM(H3:H26)</f>
        <v>3762</v>
      </c>
      <c r="L27">
        <f>SUM(L3:L26)</f>
        <v>5527</v>
      </c>
    </row>
    <row r="29" spans="2:13" x14ac:dyDescent="0.3">
      <c r="H29" t="s">
        <v>388</v>
      </c>
      <c r="J29" t="s">
        <v>389</v>
      </c>
    </row>
    <row r="30" spans="2:13" x14ac:dyDescent="0.3">
      <c r="H30" t="s">
        <v>2</v>
      </c>
      <c r="J30" s="49">
        <v>23</v>
      </c>
    </row>
    <row r="31" spans="2:13" x14ac:dyDescent="0.3">
      <c r="H31" t="s">
        <v>377</v>
      </c>
      <c r="J31" s="49" t="s">
        <v>387</v>
      </c>
    </row>
    <row r="32" spans="2:13" x14ac:dyDescent="0.3">
      <c r="H32" t="s">
        <v>282</v>
      </c>
      <c r="J32" s="49" t="s">
        <v>378</v>
      </c>
    </row>
    <row r="33" spans="8:10" x14ac:dyDescent="0.3">
      <c r="H33" t="s">
        <v>74</v>
      </c>
      <c r="J33" s="49" t="s">
        <v>379</v>
      </c>
    </row>
    <row r="34" spans="8:10" x14ac:dyDescent="0.3">
      <c r="H34" t="s">
        <v>380</v>
      </c>
      <c r="J34" s="49">
        <v>22</v>
      </c>
    </row>
    <row r="35" spans="8:10" x14ac:dyDescent="0.3">
      <c r="H35" t="s">
        <v>381</v>
      </c>
      <c r="J35" s="49">
        <v>21</v>
      </c>
    </row>
    <row r="36" spans="8:10" x14ac:dyDescent="0.3">
      <c r="H36" t="s">
        <v>382</v>
      </c>
      <c r="J36" s="49" t="s">
        <v>383</v>
      </c>
    </row>
    <row r="37" spans="8:10" x14ac:dyDescent="0.3">
      <c r="H37" t="s">
        <v>384</v>
      </c>
      <c r="J37" s="49">
        <v>8</v>
      </c>
    </row>
    <row r="38" spans="8:10" x14ac:dyDescent="0.3">
      <c r="H38" t="s">
        <v>385</v>
      </c>
      <c r="J38" s="49">
        <v>10</v>
      </c>
    </row>
    <row r="39" spans="8:10" x14ac:dyDescent="0.3">
      <c r="H39" t="s">
        <v>386</v>
      </c>
      <c r="J39" s="49">
        <v>17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0390-4562-4E24-B78F-330A3C880427}">
  <dimension ref="A1:D15"/>
  <sheetViews>
    <sheetView workbookViewId="0">
      <selection activeCell="I10" sqref="I10"/>
    </sheetView>
  </sheetViews>
  <sheetFormatPr defaultRowHeight="14.4" x14ac:dyDescent="0.3"/>
  <cols>
    <col min="1" max="1" width="54.6640625" customWidth="1"/>
  </cols>
  <sheetData>
    <row r="1" spans="1:4" x14ac:dyDescent="0.3">
      <c r="A1" s="61"/>
      <c r="B1" s="98" t="s">
        <v>555</v>
      </c>
      <c r="C1" s="98"/>
      <c r="D1" s="98"/>
    </row>
    <row r="2" spans="1:4" x14ac:dyDescent="0.3">
      <c r="A2" s="60" t="s">
        <v>554</v>
      </c>
      <c r="B2" s="66" t="s">
        <v>551</v>
      </c>
      <c r="C2" s="67" t="s">
        <v>552</v>
      </c>
      <c r="D2" s="71" t="s">
        <v>553</v>
      </c>
    </row>
    <row r="3" spans="1:4" x14ac:dyDescent="0.3">
      <c r="A3" s="62" t="s">
        <v>538</v>
      </c>
      <c r="B3" s="68">
        <v>2.7540619999999998</v>
      </c>
      <c r="C3" s="69">
        <v>-2.0194000000000001</v>
      </c>
      <c r="D3" s="72"/>
    </row>
    <row r="4" spans="1:4" x14ac:dyDescent="0.3">
      <c r="A4" s="62" t="s">
        <v>539</v>
      </c>
      <c r="B4" s="68">
        <v>2.531323</v>
      </c>
      <c r="C4" s="69"/>
      <c r="D4" s="72"/>
    </row>
    <row r="5" spans="1:4" x14ac:dyDescent="0.3">
      <c r="A5" s="62" t="s">
        <v>540</v>
      </c>
      <c r="B5" s="68"/>
      <c r="C5" s="69"/>
      <c r="D5" s="72">
        <v>2.4188100000000001</v>
      </c>
    </row>
    <row r="6" spans="1:4" x14ac:dyDescent="0.3">
      <c r="A6" s="62" t="s">
        <v>541</v>
      </c>
      <c r="B6" s="68">
        <v>2.3972359999999999</v>
      </c>
      <c r="C6" s="69">
        <v>-2.0271300000000001</v>
      </c>
      <c r="D6" s="72"/>
    </row>
    <row r="7" spans="1:4" x14ac:dyDescent="0.3">
      <c r="A7" s="62" t="s">
        <v>542</v>
      </c>
      <c r="B7" s="68">
        <v>-1.98492</v>
      </c>
      <c r="C7" s="69"/>
      <c r="D7" s="72">
        <v>2.3895409999999999</v>
      </c>
    </row>
    <row r="8" spans="1:4" x14ac:dyDescent="0.3">
      <c r="A8" s="62" t="s">
        <v>543</v>
      </c>
      <c r="B8" s="68">
        <v>-2.01729</v>
      </c>
      <c r="C8" s="69"/>
      <c r="D8" s="72">
        <v>2.3168920000000002</v>
      </c>
    </row>
    <row r="9" spans="1:4" x14ac:dyDescent="0.3">
      <c r="A9" s="62" t="s">
        <v>544</v>
      </c>
      <c r="B9" s="68">
        <v>2.2787459999999999</v>
      </c>
      <c r="C9" s="69"/>
      <c r="D9" s="72"/>
    </row>
    <row r="10" spans="1:4" x14ac:dyDescent="0.3">
      <c r="A10" s="62" t="s">
        <v>545</v>
      </c>
      <c r="B10" s="68"/>
      <c r="C10" s="69">
        <v>2.1509209999999999</v>
      </c>
      <c r="D10" s="72"/>
    </row>
    <row r="11" spans="1:4" x14ac:dyDescent="0.3">
      <c r="A11" s="62" t="s">
        <v>546</v>
      </c>
      <c r="B11" s="68">
        <v>2.1442600000000001</v>
      </c>
      <c r="C11" s="69"/>
      <c r="D11" s="70"/>
    </row>
    <row r="12" spans="1:4" x14ac:dyDescent="0.3">
      <c r="A12" s="62" t="s">
        <v>547</v>
      </c>
      <c r="B12" s="68">
        <v>2.0309370000000002</v>
      </c>
      <c r="C12" s="69">
        <v>-1.9306300000000001</v>
      </c>
      <c r="D12" s="70"/>
    </row>
    <row r="13" spans="1:4" x14ac:dyDescent="0.3">
      <c r="A13" s="62" t="s">
        <v>548</v>
      </c>
      <c r="B13" s="68"/>
      <c r="C13" s="69">
        <v>2.015161</v>
      </c>
      <c r="D13" s="70"/>
    </row>
    <row r="14" spans="1:4" x14ac:dyDescent="0.3">
      <c r="A14" s="62" t="s">
        <v>549</v>
      </c>
      <c r="B14" s="68">
        <v>1.9259189999999999</v>
      </c>
      <c r="C14" s="69"/>
      <c r="D14" s="70"/>
    </row>
    <row r="15" spans="1:4" x14ac:dyDescent="0.3">
      <c r="A15" s="62" t="s">
        <v>550</v>
      </c>
      <c r="B15" s="68">
        <v>1.8995029999999999</v>
      </c>
      <c r="C15" s="69"/>
      <c r="D15" s="70"/>
    </row>
  </sheetData>
  <mergeCells count="1">
    <mergeCell ref="B1:D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F611-75A9-4D8F-8428-ACE583FF4807}">
  <dimension ref="B3:E5"/>
  <sheetViews>
    <sheetView workbookViewId="0">
      <selection activeCell="H21" sqref="H21"/>
    </sheetView>
  </sheetViews>
  <sheetFormatPr defaultRowHeight="14.4" x14ac:dyDescent="0.3"/>
  <cols>
    <col min="2" max="2" width="26.5546875" customWidth="1"/>
    <col min="3" max="3" width="10.44140625" customWidth="1"/>
    <col min="4" max="4" width="11.88671875" customWidth="1"/>
    <col min="5" max="5" width="13.109375" customWidth="1"/>
  </cols>
  <sheetData>
    <row r="3" spans="2:5" x14ac:dyDescent="0.3">
      <c r="C3" s="7" t="s">
        <v>155</v>
      </c>
      <c r="D3" s="7" t="s">
        <v>107</v>
      </c>
      <c r="E3" s="7" t="s">
        <v>119</v>
      </c>
    </row>
    <row r="4" spans="2:5" ht="16.2" x14ac:dyDescent="0.3">
      <c r="B4" t="s">
        <v>438</v>
      </c>
      <c r="C4" s="2">
        <v>4.1256620000000002</v>
      </c>
      <c r="D4" s="2">
        <v>2.472089</v>
      </c>
      <c r="E4" s="2">
        <v>1.1579520000000001</v>
      </c>
    </row>
    <row r="5" spans="2:5" x14ac:dyDescent="0.3">
      <c r="B5" t="s">
        <v>390</v>
      </c>
      <c r="C5" s="2">
        <v>9.9924300000000006</v>
      </c>
      <c r="D5" s="2">
        <v>13.184480000000001</v>
      </c>
      <c r="E5" s="2">
        <v>15.596159999999999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2615-D7E3-4DC7-9A1F-95DCF036686E}">
  <dimension ref="B3:Q26"/>
  <sheetViews>
    <sheetView workbookViewId="0">
      <selection activeCell="D4" sqref="D4:Q9"/>
    </sheetView>
  </sheetViews>
  <sheetFormatPr defaultRowHeight="14.4" x14ac:dyDescent="0.3"/>
  <cols>
    <col min="1" max="1" width="5.44140625" customWidth="1"/>
    <col min="2" max="2" width="16.21875" customWidth="1"/>
    <col min="3" max="17" width="10.77734375" customWidth="1"/>
  </cols>
  <sheetData>
    <row r="3" spans="3:17" x14ac:dyDescent="0.3">
      <c r="D3" s="95" t="s">
        <v>155</v>
      </c>
      <c r="E3" s="95"/>
      <c r="F3" s="95"/>
      <c r="G3" s="95"/>
      <c r="H3" s="95"/>
      <c r="I3" s="95" t="s">
        <v>107</v>
      </c>
      <c r="J3" s="95"/>
      <c r="K3" s="95"/>
      <c r="L3" s="95"/>
      <c r="M3" s="95" t="s">
        <v>119</v>
      </c>
      <c r="N3" s="95"/>
      <c r="O3" s="95"/>
      <c r="P3" s="95"/>
      <c r="Q3" s="95"/>
    </row>
    <row r="4" spans="3:17" x14ac:dyDescent="0.3">
      <c r="C4" s="20" t="s">
        <v>2</v>
      </c>
      <c r="D4" s="10">
        <v>0.36021982804228775</v>
      </c>
      <c r="E4" s="10">
        <v>8.2707181692939738E-2</v>
      </c>
      <c r="F4" s="10">
        <v>0.40732126141610064</v>
      </c>
      <c r="G4" s="10">
        <v>-0.13362591550151351</v>
      </c>
      <c r="H4" s="10">
        <v>-1.2528566973945041</v>
      </c>
      <c r="I4" s="10">
        <v>-0.37744961976581404</v>
      </c>
      <c r="J4" s="10">
        <v>-0.10579915226982707</v>
      </c>
      <c r="K4" s="10">
        <v>-0.4788208458503394</v>
      </c>
      <c r="L4" s="10">
        <v>0.20969086055140088</v>
      </c>
      <c r="M4" s="10">
        <v>-0.28073412214450721</v>
      </c>
      <c r="N4" s="10">
        <v>-0.23364760724984096</v>
      </c>
      <c r="O4" s="10">
        <v>-0.63154160278907967</v>
      </c>
      <c r="P4" s="10">
        <v>-1.2340286531521194</v>
      </c>
      <c r="Q4" s="10">
        <v>-0.68658548055427615</v>
      </c>
    </row>
    <row r="5" spans="3:17" x14ac:dyDescent="0.3">
      <c r="C5" s="20" t="s">
        <v>3</v>
      </c>
      <c r="D5" s="10">
        <v>0.12413015392957248</v>
      </c>
      <c r="E5" s="10">
        <v>0.19999652025847958</v>
      </c>
      <c r="F5" s="10">
        <v>-1.6895637986914812E-2</v>
      </c>
      <c r="G5" s="10">
        <v>0.38817440071076331</v>
      </c>
      <c r="H5" s="10">
        <v>-1.1066826133923824</v>
      </c>
      <c r="I5" s="10">
        <v>-0.76307413173282967</v>
      </c>
      <c r="J5" s="10">
        <v>0.29185866410799199</v>
      </c>
      <c r="K5" s="10">
        <v>1.1587899121836067</v>
      </c>
      <c r="L5" s="10">
        <v>0.85284405736854296</v>
      </c>
      <c r="M5" s="10">
        <v>0.46828078699531062</v>
      </c>
      <c r="N5" s="10">
        <v>0.55606143706617173</v>
      </c>
      <c r="O5" s="10">
        <v>-0.62070952811287716</v>
      </c>
      <c r="P5" s="10">
        <v>-1.3700711504145051</v>
      </c>
      <c r="Q5" s="10">
        <v>-0.50646273346834569</v>
      </c>
    </row>
    <row r="6" spans="3:17" x14ac:dyDescent="0.3">
      <c r="C6" s="20" t="s">
        <v>4</v>
      </c>
      <c r="D6" s="10">
        <v>-0.47344085244023915</v>
      </c>
      <c r="E6" s="10">
        <v>-0.26246199698651396</v>
      </c>
      <c r="F6" s="10">
        <v>0.9371028395574289</v>
      </c>
      <c r="G6" s="10">
        <v>0.1082978943123831</v>
      </c>
      <c r="H6" s="10">
        <v>-1.1409651618994077</v>
      </c>
      <c r="I6" s="10">
        <v>-3.6574264190953802</v>
      </c>
      <c r="J6" s="10">
        <v>-2.9395447540197788</v>
      </c>
      <c r="K6" s="10">
        <v>-2.0190060069349358</v>
      </c>
      <c r="L6" s="10">
        <v>-2.4251311746712707</v>
      </c>
      <c r="M6" s="10">
        <v>-3.3722163580321283</v>
      </c>
      <c r="N6" s="10">
        <v>-3.030990607831562</v>
      </c>
      <c r="O6" s="10">
        <v>-2.5084890833503857</v>
      </c>
      <c r="P6" s="10">
        <v>-3.442670630472632</v>
      </c>
      <c r="Q6" s="10">
        <v>-3.6039511314341115</v>
      </c>
    </row>
    <row r="7" spans="3:17" x14ac:dyDescent="0.3">
      <c r="C7" s="20" t="s">
        <v>5</v>
      </c>
      <c r="D7" s="10">
        <v>-2.4075265305245518E-2</v>
      </c>
      <c r="E7" s="10">
        <v>0.12661284220129021</v>
      </c>
      <c r="F7" s="10">
        <v>0.208264714028735</v>
      </c>
      <c r="G7" s="10">
        <v>-0.20833792128832987</v>
      </c>
      <c r="H7" s="10">
        <v>-0.14562104798947237</v>
      </c>
      <c r="I7" s="10">
        <v>0.57195513953107446</v>
      </c>
      <c r="J7" s="10">
        <v>0.6478330322621414</v>
      </c>
      <c r="K7" s="10">
        <v>0.59797555498904498</v>
      </c>
      <c r="L7" s="10">
        <v>0.25924008875756882</v>
      </c>
      <c r="M7" s="10">
        <v>0.33675951630393969</v>
      </c>
      <c r="N7" s="10">
        <v>0.97289895264591653</v>
      </c>
      <c r="O7" s="10">
        <v>0.28163846666477227</v>
      </c>
      <c r="P7" s="10">
        <v>-0.18949741147998508</v>
      </c>
      <c r="Q7" s="10">
        <v>-6.6938366204802216E-2</v>
      </c>
    </row>
    <row r="8" spans="3:17" x14ac:dyDescent="0.3">
      <c r="C8" s="20" t="s">
        <v>55</v>
      </c>
      <c r="D8" s="10">
        <v>0.42137609741164905</v>
      </c>
      <c r="E8" s="10">
        <v>-0.35654389538670989</v>
      </c>
      <c r="F8" s="10">
        <v>0.38761957718572476</v>
      </c>
      <c r="G8" s="10">
        <v>-0.22834245567086431</v>
      </c>
      <c r="H8" s="10">
        <v>-0.47811672228519897</v>
      </c>
      <c r="I8" s="10">
        <v>-0.6052612190347253</v>
      </c>
      <c r="J8" s="10">
        <v>0.35547590242947874</v>
      </c>
      <c r="K8" s="10">
        <v>-0.24649834936945547</v>
      </c>
      <c r="L8" s="10">
        <v>-0.71963069570796134</v>
      </c>
      <c r="M8" s="10">
        <v>-6.2756202894165558E-2</v>
      </c>
      <c r="N8" s="10">
        <v>0.12495329662393971</v>
      </c>
      <c r="O8" s="10">
        <v>-0.47055987436240004</v>
      </c>
      <c r="P8" s="10">
        <v>-0.74067609444890259</v>
      </c>
      <c r="Q8" s="10">
        <v>-1.3323061286851849</v>
      </c>
    </row>
    <row r="9" spans="3:17" x14ac:dyDescent="0.3">
      <c r="C9" s="20" t="s">
        <v>7</v>
      </c>
      <c r="D9" s="10">
        <v>0.56271245805493975</v>
      </c>
      <c r="E9" s="10">
        <v>0.23113790385355693</v>
      </c>
      <c r="F9" s="10">
        <v>-2.8346399422134773E-2</v>
      </c>
      <c r="G9" s="10">
        <v>-0.15431884632228965</v>
      </c>
      <c r="H9" s="10">
        <v>-1.0889729195989426</v>
      </c>
      <c r="I9" s="10">
        <v>-2.0556961326321086</v>
      </c>
      <c r="J9" s="10">
        <v>0.76990620724054193</v>
      </c>
      <c r="K9" s="10">
        <v>0.22416174342359521</v>
      </c>
      <c r="L9" s="10">
        <v>-1.3012347941965026</v>
      </c>
      <c r="M9" s="10">
        <v>-5.437250709629439E-2</v>
      </c>
      <c r="N9" s="10">
        <v>-5.702198190981568E-2</v>
      </c>
      <c r="O9" s="10">
        <v>-6.8832634712795465E-2</v>
      </c>
      <c r="P9" s="10">
        <v>-2.4637868487356704</v>
      </c>
      <c r="Q9" s="10">
        <v>-1.5638411301510247</v>
      </c>
    </row>
    <row r="11" spans="3:17" x14ac:dyDescent="0.3">
      <c r="D11" s="95" t="s">
        <v>157</v>
      </c>
      <c r="E11" s="95"/>
      <c r="F11" s="95"/>
      <c r="G11" s="95"/>
      <c r="H11" s="95"/>
      <c r="I11" s="100" t="s">
        <v>158</v>
      </c>
      <c r="J11" s="95"/>
      <c r="K11" s="95"/>
      <c r="L11" s="95"/>
      <c r="M11" s="95"/>
    </row>
    <row r="12" spans="3:17" x14ac:dyDescent="0.3">
      <c r="C12" s="20" t="s">
        <v>2</v>
      </c>
      <c r="D12" s="63">
        <v>-0.31424999999999997</v>
      </c>
      <c r="E12" s="63">
        <v>-5.0529999999999999E-2</v>
      </c>
      <c r="F12" s="63">
        <v>-0.18547</v>
      </c>
      <c r="G12" s="63">
        <v>0.506073</v>
      </c>
      <c r="H12" s="63">
        <v>-0.10377</v>
      </c>
      <c r="I12" s="10">
        <v>-0.91839999999999999</v>
      </c>
      <c r="J12" s="10">
        <v>-0.55822000000000005</v>
      </c>
      <c r="K12" s="10">
        <v>0.27385700000000002</v>
      </c>
      <c r="L12" s="10">
        <v>0.77362799999999998</v>
      </c>
      <c r="M12" s="10">
        <v>0.28628599999999998</v>
      </c>
    </row>
    <row r="13" spans="3:17" x14ac:dyDescent="0.3">
      <c r="C13" s="20" t="s">
        <v>3</v>
      </c>
      <c r="D13" s="10">
        <v>0.28734599999999999</v>
      </c>
      <c r="E13" s="10">
        <v>-0.68901999999999997</v>
      </c>
      <c r="F13" s="10">
        <v>-0.30965999999999999</v>
      </c>
      <c r="G13" s="10">
        <v>0.62958700000000001</v>
      </c>
      <c r="H13" s="10">
        <v>-0.31225999999999998</v>
      </c>
      <c r="I13" s="10">
        <v>-0.81144000000000005</v>
      </c>
      <c r="J13" s="10">
        <v>-1.80802</v>
      </c>
      <c r="K13" s="10">
        <v>-1.7150300000000001</v>
      </c>
      <c r="L13" s="10">
        <v>-0.39943000000000001</v>
      </c>
      <c r="M13" s="10">
        <v>-1.2742100000000001</v>
      </c>
    </row>
    <row r="14" spans="3:17" x14ac:dyDescent="0.3">
      <c r="C14" s="20" t="s">
        <v>4</v>
      </c>
      <c r="D14" s="10">
        <v>-0.28064</v>
      </c>
      <c r="E14" s="10">
        <v>0.56553299999999995</v>
      </c>
      <c r="F14" s="10">
        <v>0.204732</v>
      </c>
      <c r="G14" s="10">
        <v>-0.43958000000000003</v>
      </c>
      <c r="H14" s="10">
        <v>-0.30931999999999998</v>
      </c>
      <c r="I14" s="10">
        <v>-1.4336</v>
      </c>
      <c r="J14" s="10">
        <v>-2.7502800000000001</v>
      </c>
      <c r="K14" s="10">
        <v>-2.02521</v>
      </c>
      <c r="L14" s="10">
        <v>0.163271</v>
      </c>
      <c r="M14" s="10">
        <v>-0.68825000000000003</v>
      </c>
    </row>
    <row r="15" spans="3:17" x14ac:dyDescent="0.3">
      <c r="C15" s="20" t="s">
        <v>5</v>
      </c>
      <c r="D15" s="10">
        <v>0.16761699999999999</v>
      </c>
      <c r="E15" s="10">
        <v>-4.7350000000000003E-2</v>
      </c>
      <c r="F15" s="10">
        <v>-0.13911999999999999</v>
      </c>
      <c r="G15" s="10">
        <v>1.1847999999999999E-2</v>
      </c>
      <c r="H15" s="10">
        <v>-1.047E-2</v>
      </c>
      <c r="I15" s="10">
        <v>-0.22098000000000001</v>
      </c>
      <c r="J15" s="10">
        <v>-0.84745000000000004</v>
      </c>
      <c r="K15" s="10">
        <v>-0.76226000000000005</v>
      </c>
      <c r="L15" s="10">
        <v>0.57758399999999999</v>
      </c>
      <c r="M15" s="10">
        <v>0.99975000000000003</v>
      </c>
    </row>
    <row r="16" spans="3:17" x14ac:dyDescent="0.3">
      <c r="C16" s="20" t="s">
        <v>55</v>
      </c>
      <c r="D16" s="10">
        <v>-0.73257000000000005</v>
      </c>
      <c r="E16" s="10">
        <v>0.25885799999999998</v>
      </c>
      <c r="F16" s="10">
        <v>-1.1651499999999999</v>
      </c>
      <c r="G16" s="10">
        <v>-0.18287999999999999</v>
      </c>
      <c r="H16" s="10">
        <v>0.906717</v>
      </c>
      <c r="I16" s="10">
        <v>-1.8568499999999999</v>
      </c>
      <c r="J16" s="10">
        <v>-2.3822100000000002</v>
      </c>
      <c r="K16" s="10">
        <v>-2.8344900000000002</v>
      </c>
      <c r="L16" s="10">
        <v>0.17002800000000001</v>
      </c>
      <c r="M16" s="10">
        <v>-0.51734999999999998</v>
      </c>
    </row>
    <row r="17" spans="2:13" x14ac:dyDescent="0.3">
      <c r="C17" s="20" t="s">
        <v>7</v>
      </c>
      <c r="D17" s="10">
        <v>0.32445000000000002</v>
      </c>
      <c r="E17" s="10">
        <v>-0.74653999999999998</v>
      </c>
      <c r="F17" s="10">
        <v>-0.34533999999999998</v>
      </c>
      <c r="G17" s="10">
        <v>-0.2344</v>
      </c>
      <c r="H17" s="10">
        <v>0.59895600000000004</v>
      </c>
      <c r="I17" s="10">
        <v>-0.15192</v>
      </c>
      <c r="J17" s="10">
        <v>-0.51363999999999999</v>
      </c>
      <c r="K17" s="10">
        <v>-1.59789</v>
      </c>
      <c r="L17" s="10">
        <v>1.2128019999999999</v>
      </c>
      <c r="M17" s="10">
        <v>-4.9239999999999999E-2</v>
      </c>
    </row>
    <row r="19" spans="2:13" ht="16.2" x14ac:dyDescent="0.3">
      <c r="B19" s="87" t="s">
        <v>437</v>
      </c>
      <c r="C19" s="7"/>
      <c r="D19" s="15" t="s">
        <v>159</v>
      </c>
      <c r="E19" s="15" t="s">
        <v>160</v>
      </c>
      <c r="F19" s="15" t="s">
        <v>161</v>
      </c>
      <c r="G19" s="15" t="s">
        <v>162</v>
      </c>
      <c r="H19" s="15" t="s">
        <v>55</v>
      </c>
      <c r="I19" s="15" t="s">
        <v>7</v>
      </c>
    </row>
    <row r="20" spans="2:13" x14ac:dyDescent="0.3">
      <c r="B20" s="88"/>
      <c r="C20" s="64" t="s">
        <v>155</v>
      </c>
      <c r="D20" s="10">
        <v>1.2436417073601924</v>
      </c>
      <c r="E20" s="10">
        <v>7.2111075613387969</v>
      </c>
      <c r="F20" s="10">
        <v>8.4394471134243076</v>
      </c>
      <c r="G20" s="10">
        <v>34.953666399999996</v>
      </c>
      <c r="H20" s="10">
        <v>126.77762218084163</v>
      </c>
      <c r="I20" s="10">
        <v>9.6396971588637701</v>
      </c>
    </row>
    <row r="21" spans="2:13" x14ac:dyDescent="0.3">
      <c r="B21" s="88"/>
      <c r="C21" s="64" t="s">
        <v>107</v>
      </c>
      <c r="D21" s="10">
        <v>1.1109114006178533</v>
      </c>
      <c r="E21" s="10">
        <v>10.550236951528163</v>
      </c>
      <c r="F21" s="10">
        <v>1.3556310110537164</v>
      </c>
      <c r="G21" s="10">
        <v>50.366390000000003</v>
      </c>
      <c r="H21" s="10">
        <v>107.3474508294883</v>
      </c>
      <c r="I21" s="10">
        <v>8.4818937024150003</v>
      </c>
    </row>
    <row r="22" spans="2:13" x14ac:dyDescent="0.3">
      <c r="B22" s="88"/>
      <c r="C22" s="64" t="s">
        <v>119</v>
      </c>
      <c r="D22" s="10">
        <v>0.83711798902333157</v>
      </c>
      <c r="E22" s="10">
        <v>6.6268337270201911</v>
      </c>
      <c r="F22" s="10">
        <v>0.96019389313046433</v>
      </c>
      <c r="G22" s="10">
        <v>43.851786000000004</v>
      </c>
      <c r="H22" s="10">
        <v>95.468161586861441</v>
      </c>
      <c r="I22" s="10">
        <v>6.5495728415720338</v>
      </c>
    </row>
    <row r="23" spans="2:13" x14ac:dyDescent="0.3">
      <c r="B23" s="88"/>
    </row>
    <row r="24" spans="2:13" ht="16.2" x14ac:dyDescent="0.3">
      <c r="B24" s="99"/>
      <c r="C24" s="7"/>
      <c r="D24" s="59" t="s">
        <v>159</v>
      </c>
      <c r="E24" s="15" t="s">
        <v>160</v>
      </c>
      <c r="F24" s="15" t="s">
        <v>161</v>
      </c>
      <c r="G24" s="15" t="s">
        <v>162</v>
      </c>
      <c r="H24" s="15" t="s">
        <v>55</v>
      </c>
      <c r="I24" s="15" t="s">
        <v>7</v>
      </c>
    </row>
    <row r="25" spans="2:13" x14ac:dyDescent="0.3">
      <c r="B25" s="88"/>
      <c r="C25" s="65" t="s">
        <v>157</v>
      </c>
      <c r="D25" s="10">
        <v>5.3208209999999996</v>
      </c>
      <c r="E25" s="10">
        <v>80.648629999999997</v>
      </c>
      <c r="F25" s="10">
        <v>33.543500000000002</v>
      </c>
      <c r="G25" s="10">
        <v>116.9516</v>
      </c>
      <c r="H25" s="10">
        <v>35.146360000000001</v>
      </c>
      <c r="I25" s="10">
        <v>5.0835990000000004</v>
      </c>
    </row>
    <row r="26" spans="2:13" x14ac:dyDescent="0.3">
      <c r="B26" s="89"/>
      <c r="C26" s="64" t="s">
        <v>158</v>
      </c>
      <c r="D26" s="10">
        <v>5.6893719999999997</v>
      </c>
      <c r="E26" s="10">
        <v>37.6081</v>
      </c>
      <c r="F26" s="10">
        <v>16.804790000000001</v>
      </c>
      <c r="G26" s="10">
        <v>128.53729999999999</v>
      </c>
      <c r="H26" s="10">
        <v>17.09395</v>
      </c>
      <c r="I26" s="10">
        <v>5.3023809999999996</v>
      </c>
    </row>
  </sheetData>
  <mergeCells count="6">
    <mergeCell ref="B19:B26"/>
    <mergeCell ref="D3:H3"/>
    <mergeCell ref="I3:L3"/>
    <mergeCell ref="M3:Q3"/>
    <mergeCell ref="D11:H11"/>
    <mergeCell ref="I11:M1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E309-CFFE-4A2E-95A3-4652027BD85B}">
  <dimension ref="B4:H10"/>
  <sheetViews>
    <sheetView workbookViewId="0">
      <selection activeCell="L14" sqref="L14"/>
    </sheetView>
  </sheetViews>
  <sheetFormatPr defaultRowHeight="14.4" x14ac:dyDescent="0.3"/>
  <sheetData>
    <row r="4" spans="2:8" x14ac:dyDescent="0.3">
      <c r="B4" t="s">
        <v>391</v>
      </c>
      <c r="F4" t="s">
        <v>164</v>
      </c>
    </row>
    <row r="5" spans="2:8" x14ac:dyDescent="0.3">
      <c r="B5" s="15" t="s">
        <v>155</v>
      </c>
      <c r="C5" s="15" t="s">
        <v>107</v>
      </c>
      <c r="D5" s="15" t="s">
        <v>119</v>
      </c>
      <c r="F5" s="15" t="s">
        <v>155</v>
      </c>
      <c r="G5" s="15" t="s">
        <v>107</v>
      </c>
      <c r="H5" s="15" t="s">
        <v>119</v>
      </c>
    </row>
    <row r="6" spans="2:8" x14ac:dyDescent="0.3">
      <c r="B6" s="10">
        <v>6.0784669999999998</v>
      </c>
      <c r="C6" s="10">
        <v>0.66883499999999996</v>
      </c>
      <c r="D6" s="10">
        <v>0.81503400000000004</v>
      </c>
      <c r="F6" s="10">
        <v>16.837689999999998</v>
      </c>
      <c r="G6" s="10">
        <v>38.404200000000003</v>
      </c>
      <c r="H6" s="10">
        <v>26.668880000000001</v>
      </c>
    </row>
    <row r="7" spans="2:8" x14ac:dyDescent="0.3">
      <c r="B7" s="10">
        <v>7.0356639999999997</v>
      </c>
      <c r="C7" s="10">
        <v>1.1000760000000001</v>
      </c>
      <c r="D7" s="10">
        <v>1.0325120000000001</v>
      </c>
      <c r="F7" s="10">
        <v>27.817900000000002</v>
      </c>
      <c r="G7" s="10">
        <v>25.241669999999999</v>
      </c>
      <c r="H7" s="10">
        <v>33.166589999999999</v>
      </c>
    </row>
    <row r="8" spans="2:8" x14ac:dyDescent="0.3">
      <c r="B8" s="10">
        <v>16.158840000000001</v>
      </c>
      <c r="C8" s="10">
        <v>2.082249</v>
      </c>
      <c r="D8" s="10">
        <v>1.4831449999999999</v>
      </c>
      <c r="F8" s="10">
        <v>19.580369999999998</v>
      </c>
      <c r="G8" s="10">
        <v>33.11327</v>
      </c>
      <c r="H8" s="10">
        <v>31.712260000000001</v>
      </c>
    </row>
    <row r="9" spans="2:8" x14ac:dyDescent="0.3">
      <c r="B9" s="10">
        <v>9.0973500000000005</v>
      </c>
      <c r="C9" s="10">
        <v>1.571364</v>
      </c>
      <c r="D9" s="10">
        <v>0.77618799999999999</v>
      </c>
      <c r="F9" s="10">
        <v>21.848020000000002</v>
      </c>
      <c r="G9" s="10">
        <v>35.207979999999999</v>
      </c>
      <c r="H9" s="10">
        <v>28.774460000000001</v>
      </c>
    </row>
    <row r="10" spans="2:8" x14ac:dyDescent="0.3">
      <c r="B10" s="10">
        <v>3.8269190000000002</v>
      </c>
      <c r="C10" s="10"/>
      <c r="D10" s="10">
        <v>0.69409100000000001</v>
      </c>
      <c r="F10" s="10">
        <v>25.77028</v>
      </c>
      <c r="G10" s="10"/>
      <c r="H10" s="10">
        <v>39.859439999999999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74E3-A379-443F-B3E1-7041520C5A06}">
  <dimension ref="B1:H16"/>
  <sheetViews>
    <sheetView workbookViewId="0">
      <selection activeCell="H25" sqref="H25"/>
    </sheetView>
  </sheetViews>
  <sheetFormatPr defaultRowHeight="14.4" x14ac:dyDescent="0.3"/>
  <sheetData>
    <row r="1" spans="2:8" x14ac:dyDescent="0.3">
      <c r="B1" s="86" t="s">
        <v>362</v>
      </c>
      <c r="C1" s="86"/>
      <c r="D1" s="86"/>
    </row>
    <row r="2" spans="2:8" x14ac:dyDescent="0.3">
      <c r="B2" s="8"/>
      <c r="C2" s="8" t="s">
        <v>5</v>
      </c>
      <c r="D2" s="8" t="s">
        <v>7</v>
      </c>
      <c r="F2" s="8"/>
      <c r="G2" s="8" t="s">
        <v>5</v>
      </c>
      <c r="H2" s="8" t="s">
        <v>7</v>
      </c>
    </row>
    <row r="3" spans="2:8" x14ac:dyDescent="0.3">
      <c r="B3" s="8" t="s">
        <v>81</v>
      </c>
      <c r="C3" s="10">
        <v>52.330669999999998</v>
      </c>
      <c r="D3" s="8">
        <v>4.1818172046760402</v>
      </c>
      <c r="F3" s="8" t="s">
        <v>93</v>
      </c>
      <c r="G3" s="8">
        <v>43.775222390974179</v>
      </c>
      <c r="H3" s="8">
        <v>7.9583423736168371</v>
      </c>
    </row>
    <row r="4" spans="2:8" x14ac:dyDescent="0.3">
      <c r="B4" s="8" t="s">
        <v>82</v>
      </c>
      <c r="C4" s="10">
        <v>37.548389999999998</v>
      </c>
      <c r="D4" s="8">
        <v>1.7903225806451613</v>
      </c>
      <c r="F4" s="8" t="s">
        <v>94</v>
      </c>
      <c r="G4" s="8">
        <v>40.033596552222669</v>
      </c>
      <c r="H4" s="8">
        <v>11.648640647697466</v>
      </c>
    </row>
    <row r="5" spans="2:8" x14ac:dyDescent="0.3">
      <c r="B5" s="8" t="s">
        <v>83</v>
      </c>
      <c r="C5" s="10">
        <v>93.502300000000005</v>
      </c>
      <c r="D5" s="8">
        <v>5.8525345622119822</v>
      </c>
      <c r="F5" s="8" t="s">
        <v>95</v>
      </c>
      <c r="G5" s="8">
        <v>71.932795492673392</v>
      </c>
      <c r="H5" s="8">
        <v>8.1720418850593326</v>
      </c>
    </row>
    <row r="6" spans="2:8" x14ac:dyDescent="0.3">
      <c r="B6" s="8" t="s">
        <v>84</v>
      </c>
      <c r="C6" s="10">
        <v>56.714860000000002</v>
      </c>
      <c r="D6" s="8">
        <v>6.2779884978925997</v>
      </c>
      <c r="F6" s="8" t="s">
        <v>96</v>
      </c>
      <c r="G6" s="8">
        <v>50.343037270535881</v>
      </c>
      <c r="H6" s="8">
        <v>8.5794976393900928</v>
      </c>
    </row>
    <row r="7" spans="2:8" x14ac:dyDescent="0.3">
      <c r="B7" s="8" t="s">
        <v>85</v>
      </c>
      <c r="C7" s="10">
        <v>74.335300000000004</v>
      </c>
      <c r="D7" s="8">
        <v>4.9725999594073471</v>
      </c>
      <c r="F7" s="8" t="s">
        <v>97</v>
      </c>
      <c r="G7" s="8">
        <v>33.931855333060895</v>
      </c>
      <c r="H7" s="8">
        <v>8.9522885165508796</v>
      </c>
    </row>
    <row r="8" spans="2:8" x14ac:dyDescent="0.3">
      <c r="B8" s="8" t="s">
        <v>86</v>
      </c>
      <c r="C8" s="10">
        <v>58.819710000000001</v>
      </c>
      <c r="D8" s="8">
        <v>5.5214524667900875</v>
      </c>
      <c r="F8" s="8" t="s">
        <v>98</v>
      </c>
      <c r="G8" s="8">
        <v>31.718700987793881</v>
      </c>
      <c r="H8" s="8">
        <v>5.6202541267280157</v>
      </c>
    </row>
    <row r="9" spans="2:8" x14ac:dyDescent="0.3">
      <c r="B9" s="8" t="s">
        <v>87</v>
      </c>
      <c r="C9" s="10">
        <v>42.152340000000002</v>
      </c>
      <c r="D9" s="8">
        <v>2.6314939782377063</v>
      </c>
      <c r="F9" s="8" t="s">
        <v>99</v>
      </c>
      <c r="G9" s="8">
        <v>94.354659352064644</v>
      </c>
      <c r="H9" s="8">
        <v>14.27088738972496</v>
      </c>
    </row>
    <row r="10" spans="2:8" x14ac:dyDescent="0.3">
      <c r="B10" s="8" t="s">
        <v>88</v>
      </c>
      <c r="C10" s="10">
        <v>57.67</v>
      </c>
      <c r="D10" s="8">
        <v>9.3060772101096294</v>
      </c>
      <c r="F10" s="8" t="s">
        <v>100</v>
      </c>
      <c r="G10" s="8">
        <v>83.293007050275094</v>
      </c>
      <c r="H10" s="8">
        <v>4.3403488657767584</v>
      </c>
    </row>
    <row r="11" spans="2:8" x14ac:dyDescent="0.3">
      <c r="B11" s="8" t="s">
        <v>89</v>
      </c>
      <c r="C11" s="10">
        <v>60.042180000000002</v>
      </c>
      <c r="D11" s="8">
        <v>13.538937827089347</v>
      </c>
      <c r="F11" s="8"/>
      <c r="G11" s="8" t="s">
        <v>5</v>
      </c>
      <c r="H11" s="8" t="s">
        <v>7</v>
      </c>
    </row>
    <row r="12" spans="2:8" x14ac:dyDescent="0.3">
      <c r="B12" s="8" t="s">
        <v>90</v>
      </c>
      <c r="C12" s="10">
        <v>20.903860000000002</v>
      </c>
      <c r="D12" s="8">
        <v>9.9983591096712754</v>
      </c>
      <c r="F12" s="15" t="s">
        <v>101</v>
      </c>
      <c r="G12" s="10">
        <v>59.687629999999999</v>
      </c>
      <c r="H12" s="10">
        <v>226.7799</v>
      </c>
    </row>
    <row r="13" spans="2:8" x14ac:dyDescent="0.3">
      <c r="B13" s="8" t="s">
        <v>91</v>
      </c>
      <c r="C13" s="10">
        <v>33.898879999999998</v>
      </c>
      <c r="D13" s="8">
        <v>12.727069622683009</v>
      </c>
      <c r="F13" s="15" t="s">
        <v>102</v>
      </c>
      <c r="G13" s="10">
        <v>67.858850000000004</v>
      </c>
      <c r="H13" s="10">
        <v>294.74689999999998</v>
      </c>
    </row>
    <row r="14" spans="2:8" x14ac:dyDescent="0.3">
      <c r="B14" s="8" t="s">
        <v>92</v>
      </c>
      <c r="C14" s="10">
        <v>17.280280000000001</v>
      </c>
      <c r="D14" s="8">
        <v>5.6456696995290923</v>
      </c>
      <c r="F14" s="15" t="s">
        <v>103</v>
      </c>
      <c r="G14" s="10">
        <v>51.796999999999997</v>
      </c>
      <c r="H14" s="10">
        <v>376.75310000000002</v>
      </c>
    </row>
    <row r="15" spans="2:8" x14ac:dyDescent="0.3">
      <c r="F15" s="15" t="s">
        <v>104</v>
      </c>
      <c r="G15" s="10">
        <v>59.708750000000002</v>
      </c>
      <c r="H15" s="10">
        <v>425.8682</v>
      </c>
    </row>
    <row r="16" spans="2:8" x14ac:dyDescent="0.3">
      <c r="F16" s="15" t="s">
        <v>105</v>
      </c>
      <c r="G16" s="10">
        <v>92.296539999999993</v>
      </c>
      <c r="H16" s="10">
        <v>341.12740000000002</v>
      </c>
    </row>
  </sheetData>
  <mergeCells count="1">
    <mergeCell ref="B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020-3369-426F-A58C-E4D8472220AF}">
  <dimension ref="B2:I22"/>
  <sheetViews>
    <sheetView workbookViewId="0">
      <selection activeCell="B1" sqref="B1"/>
    </sheetView>
  </sheetViews>
  <sheetFormatPr defaultRowHeight="14.4" x14ac:dyDescent="0.3"/>
  <sheetData>
    <row r="2" spans="2:4" x14ac:dyDescent="0.3">
      <c r="B2" t="s">
        <v>163</v>
      </c>
    </row>
    <row r="3" spans="2:4" x14ac:dyDescent="0.3">
      <c r="B3" s="15" t="s">
        <v>155</v>
      </c>
      <c r="C3" s="15" t="s">
        <v>107</v>
      </c>
      <c r="D3" s="15" t="s">
        <v>119</v>
      </c>
    </row>
    <row r="4" spans="2:4" x14ac:dyDescent="0.3">
      <c r="B4" s="10">
        <v>37.77778</v>
      </c>
      <c r="C4" s="10">
        <v>71.120689999999996</v>
      </c>
      <c r="D4" s="10">
        <v>59.920630000000003</v>
      </c>
    </row>
    <row r="5" spans="2:4" x14ac:dyDescent="0.3">
      <c r="B5" s="10">
        <v>55.844160000000002</v>
      </c>
      <c r="C5" s="10">
        <v>63.901350000000001</v>
      </c>
      <c r="D5" s="10">
        <v>55</v>
      </c>
    </row>
    <row r="6" spans="2:4" x14ac:dyDescent="0.3">
      <c r="B6" s="10">
        <v>53.754939999999998</v>
      </c>
      <c r="C6" s="10">
        <v>55.838320000000003</v>
      </c>
      <c r="D6" s="10">
        <v>65.051019999999994</v>
      </c>
    </row>
    <row r="7" spans="2:4" x14ac:dyDescent="0.3">
      <c r="B7" s="10">
        <v>42.641509999999997</v>
      </c>
      <c r="C7" s="10">
        <v>57.455080000000002</v>
      </c>
      <c r="D7" s="10">
        <v>66.084789999999998</v>
      </c>
    </row>
    <row r="8" spans="2:4" x14ac:dyDescent="0.3">
      <c r="B8" s="10">
        <v>44.137929999999997</v>
      </c>
      <c r="C8" s="10"/>
      <c r="D8" s="10">
        <v>68.161429999999996</v>
      </c>
    </row>
    <row r="10" spans="2:4" x14ac:dyDescent="0.3">
      <c r="B10" s="7" t="s">
        <v>157</v>
      </c>
      <c r="C10" s="7" t="s">
        <v>158</v>
      </c>
    </row>
    <row r="11" spans="2:4" x14ac:dyDescent="0.3">
      <c r="B11" s="10">
        <v>14.15</v>
      </c>
      <c r="C11" s="10">
        <v>35.75</v>
      </c>
    </row>
    <row r="12" spans="2:4" x14ac:dyDescent="0.3">
      <c r="B12" s="10">
        <v>16.05</v>
      </c>
      <c r="C12" s="10">
        <v>58.85</v>
      </c>
    </row>
    <row r="13" spans="2:4" x14ac:dyDescent="0.3">
      <c r="B13" s="10">
        <v>22.4</v>
      </c>
      <c r="C13" s="10">
        <v>60.6</v>
      </c>
    </row>
    <row r="14" spans="2:4" x14ac:dyDescent="0.3">
      <c r="B14" s="10">
        <v>16.45</v>
      </c>
      <c r="C14" s="10">
        <v>23.8</v>
      </c>
    </row>
    <row r="15" spans="2:4" x14ac:dyDescent="0.3">
      <c r="B15" s="10">
        <v>14.55</v>
      </c>
      <c r="C15" s="10">
        <v>23.75</v>
      </c>
    </row>
    <row r="21" spans="8:9" x14ac:dyDescent="0.3">
      <c r="H21" s="2"/>
      <c r="I21" s="2"/>
    </row>
    <row r="22" spans="8:9" x14ac:dyDescent="0.3">
      <c r="H22" s="2"/>
      <c r="I2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5B6E-0116-43EA-AC67-E62B196889DA}">
  <dimension ref="B4:J8"/>
  <sheetViews>
    <sheetView workbookViewId="0">
      <selection activeCell="B2" sqref="B2"/>
    </sheetView>
  </sheetViews>
  <sheetFormatPr defaultRowHeight="14.4" x14ac:dyDescent="0.3"/>
  <sheetData>
    <row r="4" spans="2:10" ht="16.2" x14ac:dyDescent="0.3">
      <c r="B4" s="8"/>
      <c r="C4" s="96" t="s">
        <v>165</v>
      </c>
      <c r="D4" s="96"/>
      <c r="E4" s="96"/>
      <c r="F4" s="96"/>
      <c r="G4" s="97" t="s">
        <v>166</v>
      </c>
      <c r="H4" s="97"/>
      <c r="I4" s="97"/>
      <c r="J4" s="97"/>
    </row>
    <row r="5" spans="2:10" ht="16.2" x14ac:dyDescent="0.3">
      <c r="B5" s="20" t="s">
        <v>167</v>
      </c>
      <c r="C5" s="10">
        <v>9.1300000000000008</v>
      </c>
      <c r="D5" s="10">
        <v>10.3</v>
      </c>
      <c r="E5" s="10">
        <v>10.7</v>
      </c>
      <c r="F5" s="10">
        <v>8.51</v>
      </c>
      <c r="G5" s="10">
        <v>49.4</v>
      </c>
      <c r="H5" s="10">
        <v>48</v>
      </c>
      <c r="I5" s="10">
        <v>62.7</v>
      </c>
      <c r="J5" s="10">
        <v>47.8</v>
      </c>
    </row>
    <row r="7" spans="2:10" ht="16.2" x14ac:dyDescent="0.3">
      <c r="B7" s="8"/>
      <c r="C7" s="96" t="s">
        <v>165</v>
      </c>
      <c r="D7" s="96"/>
      <c r="E7" s="96"/>
      <c r="F7" s="96"/>
      <c r="G7" s="97" t="s">
        <v>166</v>
      </c>
      <c r="H7" s="97"/>
      <c r="I7" s="97"/>
      <c r="J7" s="97"/>
    </row>
    <row r="8" spans="2:10" ht="16.2" x14ac:dyDescent="0.3">
      <c r="B8" s="20" t="s">
        <v>168</v>
      </c>
      <c r="C8" s="10">
        <v>20.6</v>
      </c>
      <c r="D8" s="10">
        <v>16.100000000000001</v>
      </c>
      <c r="E8" s="10">
        <v>18.5</v>
      </c>
      <c r="F8" s="10">
        <v>14.3</v>
      </c>
      <c r="G8" s="10">
        <v>49.4</v>
      </c>
      <c r="H8" s="10">
        <v>39.799999999999997</v>
      </c>
      <c r="I8" s="10">
        <v>40.700000000000003</v>
      </c>
      <c r="J8" s="10">
        <v>45.2</v>
      </c>
    </row>
  </sheetData>
  <mergeCells count="4">
    <mergeCell ref="C4:F4"/>
    <mergeCell ref="G4:J4"/>
    <mergeCell ref="C7:F7"/>
    <mergeCell ref="G7:J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1491-4BE0-4C7A-89B6-CAF81A75D639}">
  <dimension ref="B3:D6"/>
  <sheetViews>
    <sheetView workbookViewId="0">
      <selection activeCell="F13" sqref="F13"/>
    </sheetView>
  </sheetViews>
  <sheetFormatPr defaultRowHeight="14.4" x14ac:dyDescent="0.3"/>
  <cols>
    <col min="2" max="2" width="15.77734375" customWidth="1"/>
    <col min="3" max="4" width="24.77734375" customWidth="1"/>
  </cols>
  <sheetData>
    <row r="3" spans="2:4" ht="16.2" x14ac:dyDescent="0.3">
      <c r="C3" s="18" t="s">
        <v>446</v>
      </c>
      <c r="D3" s="18" t="s">
        <v>447</v>
      </c>
    </row>
    <row r="4" spans="2:4" x14ac:dyDescent="0.3">
      <c r="B4" s="24" t="s">
        <v>155</v>
      </c>
      <c r="C4" s="24">
        <v>25.935600000000001</v>
      </c>
      <c r="D4" s="24">
        <v>22.976500000000001</v>
      </c>
    </row>
    <row r="5" spans="2:4" x14ac:dyDescent="0.3">
      <c r="B5" s="24" t="s">
        <v>107</v>
      </c>
      <c r="C5" s="24">
        <v>24.836600000000001</v>
      </c>
      <c r="D5" s="24">
        <v>24.937149999999999</v>
      </c>
    </row>
    <row r="6" spans="2:4" x14ac:dyDescent="0.3">
      <c r="B6" s="24" t="s">
        <v>119</v>
      </c>
      <c r="C6" s="24">
        <v>9.1701739999999994</v>
      </c>
      <c r="D6" s="24">
        <v>25.917020000000001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65FB-99EF-478A-A21F-2D5F87ACA5EE}">
  <dimension ref="B3:E7"/>
  <sheetViews>
    <sheetView workbookViewId="0">
      <selection activeCell="H4" sqref="H4"/>
    </sheetView>
  </sheetViews>
  <sheetFormatPr defaultRowHeight="14.4" x14ac:dyDescent="0.3"/>
  <cols>
    <col min="2" max="2" width="13.109375" customWidth="1"/>
    <col min="3" max="3" width="14.109375" customWidth="1"/>
    <col min="4" max="4" width="13.109375" style="13" customWidth="1"/>
    <col min="5" max="5" width="22.77734375" customWidth="1"/>
  </cols>
  <sheetData>
    <row r="3" spans="2:5" x14ac:dyDescent="0.3">
      <c r="C3" s="22" t="s">
        <v>395</v>
      </c>
      <c r="D3" s="22"/>
      <c r="E3" s="22" t="s">
        <v>396</v>
      </c>
    </row>
    <row r="4" spans="2:5" x14ac:dyDescent="0.3">
      <c r="B4" s="7"/>
      <c r="C4" s="23" t="s">
        <v>392</v>
      </c>
      <c r="D4" s="23" t="s">
        <v>393</v>
      </c>
      <c r="E4" s="23" t="s">
        <v>394</v>
      </c>
    </row>
    <row r="5" spans="2:5" x14ac:dyDescent="0.3">
      <c r="B5" s="20" t="s">
        <v>76</v>
      </c>
      <c r="C5" s="23">
        <v>74.666669999999996</v>
      </c>
      <c r="D5" s="23">
        <v>12.703189999999999</v>
      </c>
      <c r="E5" s="23">
        <v>13.12462</v>
      </c>
    </row>
    <row r="6" spans="2:5" x14ac:dyDescent="0.3">
      <c r="B6" s="20" t="s">
        <v>77</v>
      </c>
      <c r="C6" s="23">
        <v>27.412839999999999</v>
      </c>
      <c r="D6" s="23">
        <v>49.76661</v>
      </c>
      <c r="E6" s="23">
        <v>23.41113</v>
      </c>
    </row>
    <row r="7" spans="2:5" x14ac:dyDescent="0.3">
      <c r="B7" s="20" t="s">
        <v>78</v>
      </c>
      <c r="C7" s="23">
        <v>26.566520000000001</v>
      </c>
      <c r="D7" s="23">
        <v>24.525919999999999</v>
      </c>
      <c r="E7" s="23">
        <v>49.388959999999997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D402-A666-4293-AC9C-25697792D7F3}">
  <dimension ref="B4:N8"/>
  <sheetViews>
    <sheetView workbookViewId="0">
      <selection activeCell="E14" sqref="E14"/>
    </sheetView>
  </sheetViews>
  <sheetFormatPr defaultRowHeight="14.4" x14ac:dyDescent="0.3"/>
  <sheetData>
    <row r="4" spans="2:14" x14ac:dyDescent="0.3">
      <c r="B4" t="s">
        <v>397</v>
      </c>
    </row>
    <row r="5" spans="2:14" x14ac:dyDescent="0.3">
      <c r="B5" s="15"/>
      <c r="C5" s="96" t="s">
        <v>169</v>
      </c>
      <c r="D5" s="96"/>
      <c r="E5" s="96"/>
      <c r="F5" s="96" t="s">
        <v>170</v>
      </c>
      <c r="G5" s="96"/>
      <c r="H5" s="96"/>
      <c r="I5" s="96" t="s">
        <v>171</v>
      </c>
      <c r="J5" s="96"/>
      <c r="K5" s="96"/>
      <c r="L5" s="96" t="s">
        <v>172</v>
      </c>
      <c r="M5" s="96"/>
      <c r="N5" s="96"/>
    </row>
    <row r="6" spans="2:14" x14ac:dyDescent="0.3">
      <c r="B6" s="20" t="s">
        <v>173</v>
      </c>
      <c r="C6" s="10">
        <v>16.5</v>
      </c>
      <c r="D6" s="10">
        <v>13.1</v>
      </c>
      <c r="E6" s="10">
        <v>12.7</v>
      </c>
      <c r="F6" s="10">
        <v>96.1</v>
      </c>
      <c r="G6" s="10">
        <v>95.9</v>
      </c>
      <c r="H6" s="10">
        <v>95.5</v>
      </c>
      <c r="I6" s="10">
        <v>68.900000000000006</v>
      </c>
      <c r="J6" s="10">
        <v>70.5</v>
      </c>
      <c r="K6" s="10">
        <v>69</v>
      </c>
      <c r="L6" s="10">
        <v>53</v>
      </c>
      <c r="M6" s="10">
        <v>51.7</v>
      </c>
      <c r="N6" s="10">
        <v>51.3</v>
      </c>
    </row>
    <row r="7" spans="2:14" x14ac:dyDescent="0.3">
      <c r="B7" s="20" t="s">
        <v>174</v>
      </c>
      <c r="C7" s="10">
        <v>75.400000000000006</v>
      </c>
      <c r="D7" s="10">
        <v>76.900000000000006</v>
      </c>
      <c r="E7" s="10">
        <v>78.599999999999994</v>
      </c>
      <c r="F7" s="10">
        <v>48.1</v>
      </c>
      <c r="G7" s="10">
        <v>42.2</v>
      </c>
      <c r="H7" s="10">
        <v>46.9</v>
      </c>
      <c r="I7" s="10">
        <v>55.3</v>
      </c>
      <c r="J7" s="10">
        <v>49.5</v>
      </c>
      <c r="K7" s="10">
        <v>52.4</v>
      </c>
      <c r="L7" s="10">
        <v>48.1</v>
      </c>
      <c r="M7" s="10">
        <v>41.4</v>
      </c>
      <c r="N7" s="10">
        <v>39.9</v>
      </c>
    </row>
    <row r="8" spans="2:14" x14ac:dyDescent="0.3">
      <c r="B8" s="20" t="s">
        <v>175</v>
      </c>
      <c r="C8" s="10">
        <v>43.7</v>
      </c>
      <c r="D8" s="10">
        <v>39.200000000000003</v>
      </c>
      <c r="E8" s="10">
        <v>38</v>
      </c>
      <c r="F8" s="10">
        <v>78.599999999999994</v>
      </c>
      <c r="G8" s="10">
        <v>75.599999999999994</v>
      </c>
      <c r="H8" s="10">
        <v>76.2</v>
      </c>
      <c r="I8" s="10">
        <v>74.5</v>
      </c>
      <c r="J8" s="10">
        <v>72.3</v>
      </c>
      <c r="K8" s="10">
        <v>72</v>
      </c>
      <c r="L8" s="10">
        <v>6.5</v>
      </c>
      <c r="M8" s="10">
        <v>5.26</v>
      </c>
      <c r="N8" s="10">
        <v>4.6500000000000004</v>
      </c>
    </row>
  </sheetData>
  <mergeCells count="4">
    <mergeCell ref="C5:E5"/>
    <mergeCell ref="F5:H5"/>
    <mergeCell ref="I5:K5"/>
    <mergeCell ref="L5:N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F78B-A555-4CDC-B964-D0499265456C}">
  <dimension ref="B2:N11"/>
  <sheetViews>
    <sheetView workbookViewId="0">
      <selection activeCell="J18" sqref="J18"/>
    </sheetView>
  </sheetViews>
  <sheetFormatPr defaultRowHeight="14.4" x14ac:dyDescent="0.3"/>
  <sheetData>
    <row r="2" spans="2:14" x14ac:dyDescent="0.3">
      <c r="B2" s="14"/>
    </row>
    <row r="3" spans="2:14" x14ac:dyDescent="0.3">
      <c r="B3" s="15" t="s">
        <v>191</v>
      </c>
      <c r="C3" s="15" t="s">
        <v>176</v>
      </c>
      <c r="D3" s="15" t="s">
        <v>177</v>
      </c>
      <c r="E3" s="15" t="s">
        <v>178</v>
      </c>
      <c r="F3" s="15" t="s">
        <v>179</v>
      </c>
      <c r="G3" s="15" t="s">
        <v>180</v>
      </c>
      <c r="H3" s="15" t="s">
        <v>181</v>
      </c>
      <c r="I3" s="15" t="s">
        <v>182</v>
      </c>
      <c r="J3" s="15" t="s">
        <v>183</v>
      </c>
      <c r="K3" s="15" t="s">
        <v>184</v>
      </c>
      <c r="L3" s="15" t="s">
        <v>185</v>
      </c>
      <c r="M3" s="15" t="s">
        <v>186</v>
      </c>
      <c r="N3" s="15" t="s">
        <v>187</v>
      </c>
    </row>
    <row r="4" spans="2:14" x14ac:dyDescent="0.3">
      <c r="B4" s="20" t="s">
        <v>171</v>
      </c>
      <c r="C4" s="10">
        <v>3.0402619999999998</v>
      </c>
      <c r="D4" s="10">
        <v>2.6099429999999999</v>
      </c>
      <c r="E4" s="10">
        <v>3.0486710000000001</v>
      </c>
      <c r="F4" s="10">
        <v>4.8656269999999999</v>
      </c>
      <c r="G4" s="10">
        <v>4.2228979999999998</v>
      </c>
      <c r="H4" s="10">
        <v>5.4925699999999997</v>
      </c>
      <c r="I4" s="10">
        <v>3.680936</v>
      </c>
      <c r="J4" s="10">
        <v>2.3683555840000001</v>
      </c>
      <c r="K4" s="10">
        <v>2.5594250000000001</v>
      </c>
      <c r="L4" s="10">
        <v>3.4501599999999999</v>
      </c>
      <c r="M4" s="10">
        <v>0.260376</v>
      </c>
      <c r="N4" s="10">
        <v>0.94571700000000003</v>
      </c>
    </row>
    <row r="5" spans="2:14" x14ac:dyDescent="0.3">
      <c r="B5" s="20" t="s">
        <v>188</v>
      </c>
      <c r="C5" s="10">
        <v>-0.70657000000000003</v>
      </c>
      <c r="D5" s="10">
        <v>0.53185199999999999</v>
      </c>
      <c r="E5" s="10">
        <v>0.97846900000000003</v>
      </c>
      <c r="F5" s="10">
        <v>3.2015539999999998</v>
      </c>
      <c r="G5" s="10">
        <v>1.848976</v>
      </c>
      <c r="H5" s="10">
        <v>3.7798150000000001</v>
      </c>
      <c r="I5" s="10">
        <v>3.7671969999999999</v>
      </c>
      <c r="J5" s="10">
        <v>-0.10648290000000001</v>
      </c>
      <c r="K5" s="10">
        <v>0.71396099999999996</v>
      </c>
      <c r="L5" s="10">
        <v>4.391813</v>
      </c>
      <c r="M5" s="10">
        <v>15.983090000000001</v>
      </c>
      <c r="N5" s="10">
        <v>-0.20052</v>
      </c>
    </row>
    <row r="6" spans="2:14" x14ac:dyDescent="0.3">
      <c r="B6" s="20" t="s">
        <v>189</v>
      </c>
      <c r="C6" s="10">
        <v>-2.4000699999999999</v>
      </c>
      <c r="D6" s="10">
        <v>-1.3081100000000001</v>
      </c>
      <c r="E6" s="10">
        <v>-0.48920000000000002</v>
      </c>
      <c r="F6" s="10">
        <v>1.1295519999999999</v>
      </c>
      <c r="G6" s="10">
        <v>1.37971</v>
      </c>
      <c r="H6" s="10">
        <v>3.5701900000000002</v>
      </c>
      <c r="I6" s="10">
        <v>1.636455</v>
      </c>
      <c r="J6" s="10">
        <v>0.59717135399999999</v>
      </c>
      <c r="K6" s="10">
        <v>1.909924</v>
      </c>
      <c r="L6" s="10">
        <v>-4.1697800000000003</v>
      </c>
      <c r="M6" s="10">
        <v>2.9910809999999999</v>
      </c>
      <c r="N6" s="10">
        <v>4.0712869999999999</v>
      </c>
    </row>
    <row r="8" spans="2:14" x14ac:dyDescent="0.3">
      <c r="B8" s="15" t="s">
        <v>192</v>
      </c>
      <c r="C8" s="15" t="s">
        <v>176</v>
      </c>
      <c r="D8" s="15" t="s">
        <v>177</v>
      </c>
      <c r="E8" s="15" t="s">
        <v>178</v>
      </c>
      <c r="F8" s="15" t="s">
        <v>179</v>
      </c>
      <c r="G8" s="15" t="s">
        <v>180</v>
      </c>
      <c r="H8" s="15" t="s">
        <v>181</v>
      </c>
      <c r="I8" s="15" t="s">
        <v>182</v>
      </c>
      <c r="J8" s="15" t="s">
        <v>190</v>
      </c>
      <c r="K8" s="15" t="s">
        <v>184</v>
      </c>
      <c r="L8" s="15" t="s">
        <v>185</v>
      </c>
      <c r="M8" s="15" t="s">
        <v>186</v>
      </c>
      <c r="N8" s="15" t="s">
        <v>187</v>
      </c>
    </row>
    <row r="9" spans="2:14" x14ac:dyDescent="0.3">
      <c r="B9" s="20" t="s">
        <v>171</v>
      </c>
      <c r="C9" s="10">
        <v>2.4123649999999999</v>
      </c>
      <c r="D9" s="10">
        <v>1.783601</v>
      </c>
      <c r="E9" s="10">
        <v>2.8966319999999999</v>
      </c>
      <c r="F9" s="10">
        <v>4.6003569999999998</v>
      </c>
      <c r="G9" s="10">
        <v>4.3837190000000001</v>
      </c>
      <c r="H9" s="10">
        <v>6.5123530000000001</v>
      </c>
      <c r="I9" s="10">
        <v>3.4971290000000002</v>
      </c>
      <c r="J9" s="10">
        <v>4.1288270000000002</v>
      </c>
      <c r="K9" s="10">
        <v>3.387553</v>
      </c>
      <c r="L9" s="10">
        <v>-0.10635</v>
      </c>
      <c r="M9" s="10">
        <v>4.1727179999999997</v>
      </c>
      <c r="N9" s="10">
        <v>2.2091270000000001</v>
      </c>
    </row>
    <row r="10" spans="2:14" x14ac:dyDescent="0.3">
      <c r="B10" s="20" t="s">
        <v>188</v>
      </c>
      <c r="C10" s="10">
        <v>1.109286</v>
      </c>
      <c r="D10" s="10">
        <v>2.0308850000000001</v>
      </c>
      <c r="E10" s="10">
        <v>1.6700390000000001</v>
      </c>
      <c r="F10" s="10">
        <v>4.651122</v>
      </c>
      <c r="G10" s="10">
        <v>3.700736</v>
      </c>
      <c r="H10" s="10">
        <v>5.3665820000000002</v>
      </c>
      <c r="I10" s="10">
        <v>5.0332879999999998</v>
      </c>
      <c r="J10" s="10">
        <v>1.484073</v>
      </c>
      <c r="K10" s="10">
        <v>3.0534560000000002</v>
      </c>
      <c r="L10" s="10">
        <v>1.843993</v>
      </c>
      <c r="M10" s="10">
        <v>16.436889999999998</v>
      </c>
      <c r="N10" s="10">
        <v>1.2856160000000001</v>
      </c>
    </row>
    <row r="11" spans="2:14" x14ac:dyDescent="0.3">
      <c r="B11" s="20" t="s">
        <v>189</v>
      </c>
      <c r="C11" s="10">
        <v>-2.5004200000000001</v>
      </c>
      <c r="D11" s="10">
        <v>-1.6182799999999999</v>
      </c>
      <c r="E11" s="10">
        <v>-0.88575999999999999</v>
      </c>
      <c r="F11" s="10">
        <v>-0.57545999999999997</v>
      </c>
      <c r="G11" s="10">
        <v>1.021792</v>
      </c>
      <c r="H11" s="10">
        <v>2.930736</v>
      </c>
      <c r="I11" s="10">
        <v>0.800597</v>
      </c>
      <c r="J11" s="10">
        <v>-0.75507000000000002</v>
      </c>
      <c r="K11" s="10">
        <v>0.99622299999999997</v>
      </c>
      <c r="L11" s="10">
        <v>-4.6564800000000002</v>
      </c>
      <c r="M11" s="10">
        <v>8.5861809999999998</v>
      </c>
      <c r="N11" s="10">
        <v>2.7518590000000001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8C12-237B-4518-A6B4-8B404EB2523B}">
  <dimension ref="C2:F7"/>
  <sheetViews>
    <sheetView workbookViewId="0">
      <selection activeCell="G6" sqref="G6"/>
    </sheetView>
  </sheetViews>
  <sheetFormatPr defaultRowHeight="14.4" x14ac:dyDescent="0.3"/>
  <cols>
    <col min="3" max="4" width="12.77734375" customWidth="1"/>
  </cols>
  <sheetData>
    <row r="2" spans="3:6" x14ac:dyDescent="0.3">
      <c r="C2" s="101" t="s">
        <v>445</v>
      </c>
      <c r="D2" s="101"/>
      <c r="E2" s="101"/>
      <c r="F2" s="101"/>
    </row>
    <row r="3" spans="3:6" x14ac:dyDescent="0.3">
      <c r="C3" s="24" t="s">
        <v>171</v>
      </c>
      <c r="D3" s="24" t="s">
        <v>444</v>
      </c>
    </row>
    <row r="4" spans="3:6" x14ac:dyDescent="0.3">
      <c r="C4" s="24">
        <v>2.0719599999999998</v>
      </c>
      <c r="D4" s="24">
        <v>1.17794</v>
      </c>
    </row>
    <row r="5" spans="3:6" x14ac:dyDescent="0.3">
      <c r="C5" s="24">
        <v>1.8449679999999999</v>
      </c>
      <c r="D5" s="24">
        <v>1.1560999999999999</v>
      </c>
    </row>
    <row r="6" spans="3:6" x14ac:dyDescent="0.3">
      <c r="C6" s="24">
        <v>1.59362</v>
      </c>
      <c r="D6" s="24">
        <v>1.030446</v>
      </c>
    </row>
    <row r="7" spans="3:6" x14ac:dyDescent="0.3">
      <c r="C7" s="24">
        <v>1.73326</v>
      </c>
      <c r="D7" s="24">
        <v>1.1629579999999999</v>
      </c>
    </row>
  </sheetData>
  <mergeCells count="1">
    <mergeCell ref="C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36EA-A7AA-4019-B9F9-8A668E6E1024}">
  <dimension ref="C4:E10"/>
  <sheetViews>
    <sheetView workbookViewId="0">
      <selection activeCell="C4" sqref="C4:E4"/>
    </sheetView>
  </sheetViews>
  <sheetFormatPr defaultRowHeight="14.4" x14ac:dyDescent="0.3"/>
  <cols>
    <col min="3" max="5" width="12.77734375" customWidth="1"/>
  </cols>
  <sheetData>
    <row r="4" spans="3:5" ht="16.2" x14ac:dyDescent="0.3">
      <c r="C4" s="86" t="s">
        <v>442</v>
      </c>
      <c r="D4" s="86"/>
      <c r="E4" s="86"/>
    </row>
    <row r="5" spans="3:5" x14ac:dyDescent="0.3">
      <c r="C5" s="24" t="s">
        <v>155</v>
      </c>
      <c r="D5" s="24" t="s">
        <v>107</v>
      </c>
      <c r="E5" s="24" t="s">
        <v>119</v>
      </c>
    </row>
    <row r="6" spans="3:5" x14ac:dyDescent="0.3">
      <c r="C6" s="24">
        <v>2.4054150000000001</v>
      </c>
      <c r="D6" s="24">
        <v>0.52068099999999995</v>
      </c>
      <c r="E6" s="24">
        <v>0.48381400000000002</v>
      </c>
    </row>
    <row r="7" spans="3:5" x14ac:dyDescent="0.3">
      <c r="C7" s="24">
        <v>4.0498200000000004</v>
      </c>
      <c r="D7" s="24">
        <v>0.50166500000000003</v>
      </c>
      <c r="E7" s="24">
        <v>0.45329799999999998</v>
      </c>
    </row>
    <row r="8" spans="3:5" x14ac:dyDescent="0.3">
      <c r="C8" s="24">
        <v>7.3085800000000001</v>
      </c>
      <c r="D8" s="24">
        <v>1.245708</v>
      </c>
      <c r="E8" s="24">
        <v>1.113318</v>
      </c>
    </row>
    <row r="9" spans="3:5" x14ac:dyDescent="0.3">
      <c r="C9" s="24">
        <v>6.2508980000000003</v>
      </c>
      <c r="D9" s="24">
        <v>1.195271</v>
      </c>
      <c r="E9" s="24">
        <v>0.73297500000000004</v>
      </c>
    </row>
    <row r="10" spans="3:5" x14ac:dyDescent="0.3">
      <c r="C10" s="24">
        <v>3.4854599999999998</v>
      </c>
      <c r="D10" s="24"/>
      <c r="E10" s="24">
        <v>0.76890199999999997</v>
      </c>
    </row>
  </sheetData>
  <mergeCells count="1">
    <mergeCell ref="C4:E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0052-AA92-43C8-8117-BA663519FBB8}">
  <dimension ref="C3:E9"/>
  <sheetViews>
    <sheetView workbookViewId="0">
      <selection activeCell="G15" sqref="G15"/>
    </sheetView>
  </sheetViews>
  <sheetFormatPr defaultRowHeight="14.4" x14ac:dyDescent="0.3"/>
  <cols>
    <col min="3" max="5" width="12.77734375" customWidth="1"/>
  </cols>
  <sheetData>
    <row r="3" spans="3:5" ht="16.2" x14ac:dyDescent="0.3">
      <c r="C3" s="86" t="s">
        <v>443</v>
      </c>
      <c r="D3" s="86"/>
      <c r="E3" s="86"/>
    </row>
    <row r="4" spans="3:5" x14ac:dyDescent="0.3">
      <c r="C4" s="24" t="s">
        <v>155</v>
      </c>
      <c r="D4" s="24" t="s">
        <v>107</v>
      </c>
      <c r="E4" s="24" t="s">
        <v>119</v>
      </c>
    </row>
    <row r="5" spans="3:5" x14ac:dyDescent="0.3">
      <c r="C5" s="24">
        <v>5.1389880000000003</v>
      </c>
      <c r="D5" s="24">
        <v>28.76849</v>
      </c>
      <c r="E5" s="24">
        <v>15.701689999999999</v>
      </c>
    </row>
    <row r="6" spans="3:5" x14ac:dyDescent="0.3">
      <c r="C6" s="24">
        <v>16.120419999999999</v>
      </c>
      <c r="D6" s="24">
        <v>15.95918</v>
      </c>
      <c r="E6" s="24">
        <v>16.565940000000001</v>
      </c>
    </row>
    <row r="7" spans="3:5" x14ac:dyDescent="0.3">
      <c r="C7" s="24">
        <v>9.8181130000000003</v>
      </c>
      <c r="D7" s="24">
        <v>17.673279999999998</v>
      </c>
      <c r="E7" s="24">
        <v>20.747420000000002</v>
      </c>
    </row>
    <row r="8" spans="3:5" x14ac:dyDescent="0.3">
      <c r="C8" s="24">
        <v>8.8641450000000006</v>
      </c>
      <c r="D8" s="24">
        <v>18.283090000000001</v>
      </c>
      <c r="E8" s="24">
        <v>19.128119999999999</v>
      </c>
    </row>
    <row r="9" spans="3:5" x14ac:dyDescent="0.3">
      <c r="C9" s="24">
        <v>12.702209999999999</v>
      </c>
      <c r="D9" s="24"/>
      <c r="E9" s="24">
        <v>25.19622</v>
      </c>
    </row>
  </sheetData>
  <mergeCells count="1">
    <mergeCell ref="C3:E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2E9D-5A4C-4AE3-A5D5-686DE8687718}">
  <dimension ref="B2:L15"/>
  <sheetViews>
    <sheetView workbookViewId="0">
      <selection activeCell="E20" sqref="E20"/>
    </sheetView>
  </sheetViews>
  <sheetFormatPr defaultRowHeight="14.4" x14ac:dyDescent="0.3"/>
  <cols>
    <col min="2" max="2" width="13.44140625" customWidth="1"/>
    <col min="6" max="6" width="12.5546875" customWidth="1"/>
    <col min="10" max="10" width="11.109375" customWidth="1"/>
  </cols>
  <sheetData>
    <row r="2" spans="2:12" ht="16.2" x14ac:dyDescent="0.3">
      <c r="B2" s="102" t="s">
        <v>441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x14ac:dyDescent="0.3">
      <c r="B3" s="8"/>
      <c r="C3" s="8" t="s">
        <v>157</v>
      </c>
      <c r="D3" s="8" t="s">
        <v>158</v>
      </c>
      <c r="G3" s="8" t="s">
        <v>157</v>
      </c>
      <c r="H3" s="8" t="s">
        <v>158</v>
      </c>
      <c r="K3" s="8" t="s">
        <v>157</v>
      </c>
      <c r="L3" s="8" t="s">
        <v>158</v>
      </c>
    </row>
    <row r="4" spans="2:12" x14ac:dyDescent="0.3">
      <c r="B4" s="85" t="s">
        <v>159</v>
      </c>
      <c r="C4" s="8">
        <v>4.2793850000000004</v>
      </c>
      <c r="D4" s="8">
        <v>2.8152170000000001</v>
      </c>
      <c r="F4" s="103" t="s">
        <v>3</v>
      </c>
      <c r="G4" s="10">
        <v>98.423010000000005</v>
      </c>
      <c r="H4" s="10">
        <v>45.954590000000003</v>
      </c>
      <c r="J4" s="103" t="s">
        <v>4</v>
      </c>
      <c r="K4" s="10">
        <v>27.61382</v>
      </c>
      <c r="L4" s="10">
        <v>12.417960000000001</v>
      </c>
    </row>
    <row r="5" spans="2:12" x14ac:dyDescent="0.3">
      <c r="B5" s="85"/>
      <c r="C5" s="8">
        <v>5.1376949999999999</v>
      </c>
      <c r="D5" s="8">
        <v>3.6135730000000001</v>
      </c>
      <c r="F5" s="103"/>
      <c r="G5" s="10">
        <v>50.024239999999999</v>
      </c>
      <c r="H5" s="10">
        <v>23.031829999999999</v>
      </c>
      <c r="J5" s="103"/>
      <c r="K5" s="10">
        <v>49.64217</v>
      </c>
      <c r="L5" s="10">
        <v>4.9853069999999997</v>
      </c>
    </row>
    <row r="6" spans="2:12" x14ac:dyDescent="0.3">
      <c r="B6" s="85"/>
      <c r="C6" s="8">
        <v>4.6789430000000003</v>
      </c>
      <c r="D6" s="8">
        <v>6.433065</v>
      </c>
      <c r="F6" s="103"/>
      <c r="G6" s="10">
        <v>65.069760000000002</v>
      </c>
      <c r="H6" s="10">
        <v>24.565200000000001</v>
      </c>
      <c r="J6" s="103"/>
      <c r="K6" s="10">
        <v>38.657960000000003</v>
      </c>
      <c r="L6" s="10">
        <v>8.2405849999999994</v>
      </c>
    </row>
    <row r="7" spans="2:12" x14ac:dyDescent="0.3">
      <c r="B7" s="85"/>
      <c r="C7" s="8">
        <v>7.5565220000000002</v>
      </c>
      <c r="D7" s="8">
        <v>9.0962809999999994</v>
      </c>
      <c r="F7" s="103"/>
      <c r="G7" s="10">
        <v>124.77330000000001</v>
      </c>
      <c r="H7" s="10">
        <v>61.144500000000001</v>
      </c>
      <c r="J7" s="103"/>
      <c r="K7" s="10">
        <v>24.7332</v>
      </c>
      <c r="L7" s="10">
        <v>37.56279</v>
      </c>
    </row>
    <row r="8" spans="2:12" x14ac:dyDescent="0.3">
      <c r="B8" s="85"/>
      <c r="C8" s="8">
        <v>4.9515589999999996</v>
      </c>
      <c r="D8" s="8">
        <v>6.4887259999999998</v>
      </c>
      <c r="F8" s="103"/>
      <c r="G8" s="10">
        <v>64.952889999999996</v>
      </c>
      <c r="H8" s="10">
        <v>33.344380000000001</v>
      </c>
      <c r="J8" s="103"/>
      <c r="K8" s="10">
        <v>27.07037</v>
      </c>
      <c r="L8" s="10">
        <v>20.817319999999999</v>
      </c>
    </row>
    <row r="10" spans="2:12" x14ac:dyDescent="0.3">
      <c r="C10" s="8" t="s">
        <v>157</v>
      </c>
      <c r="D10" s="8" t="s">
        <v>158</v>
      </c>
      <c r="G10" s="8" t="s">
        <v>157</v>
      </c>
      <c r="H10" s="8" t="s">
        <v>158</v>
      </c>
      <c r="K10" s="8" t="s">
        <v>157</v>
      </c>
      <c r="L10" s="8" t="s">
        <v>158</v>
      </c>
    </row>
    <row r="11" spans="2:12" x14ac:dyDescent="0.3">
      <c r="B11" s="103" t="s">
        <v>162</v>
      </c>
      <c r="C11" s="10">
        <v>131.36019999999999</v>
      </c>
      <c r="D11" s="10">
        <v>100.3424</v>
      </c>
      <c r="F11" s="103" t="s">
        <v>55</v>
      </c>
      <c r="G11" s="10">
        <v>21.15222</v>
      </c>
      <c r="H11" s="10">
        <v>9.7031349999999996</v>
      </c>
      <c r="J11" s="103" t="s">
        <v>7</v>
      </c>
      <c r="K11" s="10">
        <v>6.3656180000000004</v>
      </c>
      <c r="L11" s="10">
        <v>4.5755039999999996</v>
      </c>
    </row>
    <row r="12" spans="2:12" x14ac:dyDescent="0.3">
      <c r="B12" s="103"/>
      <c r="C12" s="10">
        <v>113.17570000000001</v>
      </c>
      <c r="D12" s="10">
        <v>64.997640000000004</v>
      </c>
      <c r="F12" s="103"/>
      <c r="G12" s="10">
        <v>42.053730000000002</v>
      </c>
      <c r="H12" s="10">
        <v>6.7416140000000002</v>
      </c>
      <c r="J12" s="103"/>
      <c r="K12" s="10">
        <v>3.0299879999999999</v>
      </c>
      <c r="L12" s="10">
        <v>3.5608230000000001</v>
      </c>
    </row>
    <row r="13" spans="2:12" x14ac:dyDescent="0.3">
      <c r="B13" s="103"/>
      <c r="C13" s="10">
        <v>106.2003</v>
      </c>
      <c r="D13" s="10">
        <v>68.951310000000007</v>
      </c>
      <c r="F13" s="103"/>
      <c r="G13" s="10">
        <v>15.672420000000001</v>
      </c>
      <c r="H13" s="10">
        <v>4.9273569999999998</v>
      </c>
      <c r="J13" s="103"/>
      <c r="K13" s="10">
        <v>4.0014060000000002</v>
      </c>
      <c r="L13" s="10">
        <v>1.6794210000000001</v>
      </c>
    </row>
    <row r="14" spans="2:12" x14ac:dyDescent="0.3">
      <c r="B14" s="103"/>
      <c r="C14" s="10">
        <v>117.9161</v>
      </c>
      <c r="D14" s="10">
        <v>174.5325</v>
      </c>
      <c r="F14" s="103"/>
      <c r="G14" s="10">
        <v>30.961929999999999</v>
      </c>
      <c r="H14" s="10">
        <v>39.542470000000002</v>
      </c>
      <c r="J14" s="103"/>
      <c r="K14" s="10">
        <v>4.3212609999999998</v>
      </c>
      <c r="L14" s="10">
        <v>11.78314</v>
      </c>
    </row>
    <row r="15" spans="2:12" x14ac:dyDescent="0.3">
      <c r="B15" s="103"/>
      <c r="C15" s="10">
        <v>116.10590000000001</v>
      </c>
      <c r="D15" s="10">
        <v>233.86269999999999</v>
      </c>
      <c r="F15" s="103"/>
      <c r="G15" s="10">
        <v>65.89152</v>
      </c>
      <c r="H15" s="10">
        <v>24.555160000000001</v>
      </c>
      <c r="J15" s="103"/>
      <c r="K15" s="10">
        <v>7.6997239999999998</v>
      </c>
      <c r="L15" s="10">
        <v>4.913011</v>
      </c>
    </row>
  </sheetData>
  <mergeCells count="7">
    <mergeCell ref="B2:L2"/>
    <mergeCell ref="F4:F8"/>
    <mergeCell ref="B4:B8"/>
    <mergeCell ref="J4:J8"/>
    <mergeCell ref="B11:B15"/>
    <mergeCell ref="F11:F15"/>
    <mergeCell ref="J11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7031-0038-47DF-9290-15C1EEE6BC56}">
  <dimension ref="B3:H18"/>
  <sheetViews>
    <sheetView workbookViewId="0">
      <selection activeCell="B3" sqref="B3:H18"/>
    </sheetView>
  </sheetViews>
  <sheetFormatPr defaultRowHeight="14.4" x14ac:dyDescent="0.3"/>
  <sheetData>
    <row r="3" spans="2:8" x14ac:dyDescent="0.3">
      <c r="B3" s="86" t="s">
        <v>362</v>
      </c>
      <c r="C3" s="86"/>
      <c r="D3" s="86"/>
    </row>
    <row r="4" spans="2:8" x14ac:dyDescent="0.3">
      <c r="B4" s="8"/>
      <c r="C4" s="8" t="s">
        <v>5</v>
      </c>
      <c r="D4" s="8" t="s">
        <v>7</v>
      </c>
      <c r="F4" s="8"/>
      <c r="G4" s="8" t="s">
        <v>5</v>
      </c>
      <c r="H4" s="8" t="s">
        <v>7</v>
      </c>
    </row>
    <row r="5" spans="2:8" x14ac:dyDescent="0.3">
      <c r="B5" s="8" t="s">
        <v>81</v>
      </c>
      <c r="C5" s="10">
        <v>52.330669999999998</v>
      </c>
      <c r="D5" s="8">
        <v>4.1818172046760402</v>
      </c>
      <c r="F5" s="8" t="s">
        <v>93</v>
      </c>
      <c r="G5" s="8">
        <v>43.775222390974179</v>
      </c>
      <c r="H5" s="8">
        <v>7.9583423736168371</v>
      </c>
    </row>
    <row r="6" spans="2:8" x14ac:dyDescent="0.3">
      <c r="B6" s="8" t="s">
        <v>82</v>
      </c>
      <c r="C6" s="10">
        <v>37.548389999999998</v>
      </c>
      <c r="D6" s="8">
        <v>1.7903225806451613</v>
      </c>
      <c r="F6" s="8" t="s">
        <v>94</v>
      </c>
      <c r="G6" s="8">
        <v>40.033596552222669</v>
      </c>
      <c r="H6" s="8">
        <v>11.648640647697466</v>
      </c>
    </row>
    <row r="7" spans="2:8" x14ac:dyDescent="0.3">
      <c r="B7" s="8" t="s">
        <v>83</v>
      </c>
      <c r="C7" s="10">
        <v>93.502300000000005</v>
      </c>
      <c r="D7" s="8">
        <v>5.8525345622119822</v>
      </c>
      <c r="F7" s="8" t="s">
        <v>95</v>
      </c>
      <c r="G7" s="8">
        <v>71.932795492673392</v>
      </c>
      <c r="H7" s="8">
        <v>8.1720418850593326</v>
      </c>
    </row>
    <row r="8" spans="2:8" x14ac:dyDescent="0.3">
      <c r="B8" s="8" t="s">
        <v>84</v>
      </c>
      <c r="C8" s="10">
        <v>56.714860000000002</v>
      </c>
      <c r="D8" s="8">
        <v>6.2779884978925997</v>
      </c>
      <c r="F8" s="8" t="s">
        <v>96</v>
      </c>
      <c r="G8" s="8">
        <v>50.343037270535881</v>
      </c>
      <c r="H8" s="8">
        <v>8.5794976393900928</v>
      </c>
    </row>
    <row r="9" spans="2:8" x14ac:dyDescent="0.3">
      <c r="B9" s="8" t="s">
        <v>85</v>
      </c>
      <c r="C9" s="10">
        <v>74.335300000000004</v>
      </c>
      <c r="D9" s="8">
        <v>4.9725999594073471</v>
      </c>
      <c r="F9" s="8" t="s">
        <v>97</v>
      </c>
      <c r="G9" s="8">
        <v>33.931855333060895</v>
      </c>
      <c r="H9" s="8">
        <v>8.9522885165508796</v>
      </c>
    </row>
    <row r="10" spans="2:8" x14ac:dyDescent="0.3">
      <c r="B10" s="8" t="s">
        <v>86</v>
      </c>
      <c r="C10" s="10">
        <v>58.819710000000001</v>
      </c>
      <c r="D10" s="8">
        <v>5.5214524667900875</v>
      </c>
      <c r="F10" s="8" t="s">
        <v>98</v>
      </c>
      <c r="G10" s="8">
        <v>31.718700987793881</v>
      </c>
      <c r="H10" s="8">
        <v>5.6202541267280157</v>
      </c>
    </row>
    <row r="11" spans="2:8" x14ac:dyDescent="0.3">
      <c r="B11" s="8" t="s">
        <v>87</v>
      </c>
      <c r="C11" s="10">
        <v>42.152340000000002</v>
      </c>
      <c r="D11" s="8">
        <v>2.6314939782377063</v>
      </c>
      <c r="F11" s="8" t="s">
        <v>99</v>
      </c>
      <c r="G11" s="8">
        <v>94.354659352064644</v>
      </c>
      <c r="H11" s="8">
        <v>14.27088738972496</v>
      </c>
    </row>
    <row r="12" spans="2:8" x14ac:dyDescent="0.3">
      <c r="B12" s="8" t="s">
        <v>88</v>
      </c>
      <c r="C12" s="10">
        <v>57.67</v>
      </c>
      <c r="D12" s="8">
        <v>9.3060772101096294</v>
      </c>
      <c r="F12" s="8" t="s">
        <v>100</v>
      </c>
      <c r="G12" s="8">
        <v>83.293007050275094</v>
      </c>
      <c r="H12" s="8">
        <v>4.3403488657767584</v>
      </c>
    </row>
    <row r="13" spans="2:8" x14ac:dyDescent="0.3">
      <c r="B13" s="8" t="s">
        <v>89</v>
      </c>
      <c r="C13" s="10">
        <v>60.042180000000002</v>
      </c>
      <c r="D13" s="8">
        <v>13.538937827089347</v>
      </c>
      <c r="F13" s="8"/>
      <c r="G13" s="8" t="s">
        <v>5</v>
      </c>
      <c r="H13" s="8" t="s">
        <v>7</v>
      </c>
    </row>
    <row r="14" spans="2:8" x14ac:dyDescent="0.3">
      <c r="B14" s="8" t="s">
        <v>90</v>
      </c>
      <c r="C14" s="10">
        <v>20.903860000000002</v>
      </c>
      <c r="D14" s="8">
        <v>9.9983591096712754</v>
      </c>
      <c r="F14" s="15" t="s">
        <v>101</v>
      </c>
      <c r="G14" s="10">
        <v>59.687629999999999</v>
      </c>
      <c r="H14" s="10">
        <v>226.7799</v>
      </c>
    </row>
    <row r="15" spans="2:8" x14ac:dyDescent="0.3">
      <c r="B15" s="8" t="s">
        <v>91</v>
      </c>
      <c r="C15" s="10">
        <v>33.898879999999998</v>
      </c>
      <c r="D15" s="8">
        <v>12.727069622683009</v>
      </c>
      <c r="F15" s="15" t="s">
        <v>102</v>
      </c>
      <c r="G15" s="10">
        <v>67.858850000000004</v>
      </c>
      <c r="H15" s="10">
        <v>294.74689999999998</v>
      </c>
    </row>
    <row r="16" spans="2:8" x14ac:dyDescent="0.3">
      <c r="B16" s="8" t="s">
        <v>92</v>
      </c>
      <c r="C16" s="10">
        <v>17.280280000000001</v>
      </c>
      <c r="D16" s="8">
        <v>5.6456696995290923</v>
      </c>
      <c r="F16" s="15" t="s">
        <v>103</v>
      </c>
      <c r="G16" s="10">
        <v>51.796999999999997</v>
      </c>
      <c r="H16" s="10">
        <v>376.75310000000002</v>
      </c>
    </row>
    <row r="17" spans="6:8" x14ac:dyDescent="0.3">
      <c r="F17" s="15" t="s">
        <v>104</v>
      </c>
      <c r="G17" s="10">
        <v>59.708750000000002</v>
      </c>
      <c r="H17" s="10">
        <v>425.8682</v>
      </c>
    </row>
    <row r="18" spans="6:8" x14ac:dyDescent="0.3">
      <c r="F18" s="15" t="s">
        <v>105</v>
      </c>
      <c r="G18" s="10">
        <v>92.296539999999993</v>
      </c>
      <c r="H18" s="10">
        <v>341.12740000000002</v>
      </c>
    </row>
  </sheetData>
  <mergeCells count="1">
    <mergeCell ref="B3:D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AD43-A61A-41AE-A1A9-9843DDD0DF52}">
  <dimension ref="B3:D9"/>
  <sheetViews>
    <sheetView workbookViewId="0">
      <selection activeCell="B2" sqref="B2"/>
    </sheetView>
  </sheetViews>
  <sheetFormatPr defaultRowHeight="14.4" x14ac:dyDescent="0.3"/>
  <sheetData>
    <row r="3" spans="2:4" x14ac:dyDescent="0.3">
      <c r="B3" s="8"/>
      <c r="C3" s="8" t="s">
        <v>194</v>
      </c>
      <c r="D3" s="8"/>
    </row>
    <row r="4" spans="2:4" x14ac:dyDescent="0.3">
      <c r="B4" s="15"/>
      <c r="C4" s="15" t="s">
        <v>5</v>
      </c>
      <c r="D4" s="15" t="s">
        <v>6</v>
      </c>
    </row>
    <row r="5" spans="2:4" x14ac:dyDescent="0.3">
      <c r="B5" s="20" t="s">
        <v>154</v>
      </c>
      <c r="C5" s="10">
        <v>90.037750000000003</v>
      </c>
      <c r="D5" s="10">
        <v>9.9622519999999994</v>
      </c>
    </row>
    <row r="6" spans="2:4" x14ac:dyDescent="0.3">
      <c r="B6" s="20" t="s">
        <v>153</v>
      </c>
      <c r="C6" s="10">
        <v>44.789650000000002</v>
      </c>
      <c r="D6" s="10">
        <v>55.210349999999998</v>
      </c>
    </row>
    <row r="7" spans="2:4" x14ac:dyDescent="0.3">
      <c r="B7" s="20" t="s">
        <v>156</v>
      </c>
      <c r="C7" s="10">
        <v>21.954609999999999</v>
      </c>
      <c r="D7" s="10">
        <v>78.045389999999998</v>
      </c>
    </row>
    <row r="8" spans="2:4" x14ac:dyDescent="0.3">
      <c r="B8" s="20" t="s">
        <v>155</v>
      </c>
      <c r="C8" s="10">
        <v>39.94811</v>
      </c>
      <c r="D8" s="10">
        <v>60.05189</v>
      </c>
    </row>
    <row r="9" spans="2:4" x14ac:dyDescent="0.3">
      <c r="B9" s="20" t="s">
        <v>157</v>
      </c>
      <c r="C9" s="10">
        <v>86.936930000000004</v>
      </c>
      <c r="D9" s="10">
        <v>13.06307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4F45-B069-465E-8266-5DE8DB8F17D4}">
  <dimension ref="B2:L13"/>
  <sheetViews>
    <sheetView workbookViewId="0">
      <selection activeCell="L18" sqref="L18"/>
    </sheetView>
  </sheetViews>
  <sheetFormatPr defaultRowHeight="14.4" x14ac:dyDescent="0.3"/>
  <cols>
    <col min="2" max="2" width="12.44140625" customWidth="1"/>
    <col min="4" max="4" width="11.77734375" customWidth="1"/>
    <col min="5" max="5" width="11.44140625" customWidth="1"/>
    <col min="6" max="6" width="12" customWidth="1"/>
    <col min="7" max="7" width="10.44140625" customWidth="1"/>
    <col min="8" max="8" width="9.77734375" customWidth="1"/>
  </cols>
  <sheetData>
    <row r="2" spans="2:12" x14ac:dyDescent="0.3">
      <c r="B2" s="14"/>
    </row>
    <row r="3" spans="2:12" x14ac:dyDescent="0.3">
      <c r="B3" s="22"/>
      <c r="C3" s="103" t="s">
        <v>153</v>
      </c>
      <c r="D3" s="103"/>
      <c r="E3" s="103"/>
      <c r="F3" s="103"/>
      <c r="G3" s="103"/>
      <c r="H3" s="103" t="s">
        <v>154</v>
      </c>
      <c r="I3" s="103"/>
      <c r="J3" s="103"/>
      <c r="K3" s="103"/>
      <c r="L3" s="103"/>
    </row>
    <row r="4" spans="2:12" x14ac:dyDescent="0.3">
      <c r="B4" s="23" t="s">
        <v>2</v>
      </c>
      <c r="C4" s="23">
        <v>0.243338</v>
      </c>
      <c r="D4" s="23">
        <v>0.170658</v>
      </c>
      <c r="E4" s="23">
        <v>-0.85358000000000001</v>
      </c>
      <c r="F4" s="23">
        <v>0.30584299999999998</v>
      </c>
      <c r="G4" s="23">
        <v>-0.15015999999999999</v>
      </c>
      <c r="H4" s="23">
        <v>-0.22731999999999999</v>
      </c>
      <c r="I4" s="23">
        <v>-0.68333999999999995</v>
      </c>
      <c r="J4" s="23">
        <v>-0.15239</v>
      </c>
      <c r="K4" s="23">
        <v>-0.47903000000000001</v>
      </c>
      <c r="L4" s="23">
        <v>-0.69235999999999998</v>
      </c>
    </row>
    <row r="5" spans="2:12" x14ac:dyDescent="0.3">
      <c r="B5" s="23" t="s">
        <v>3</v>
      </c>
      <c r="C5" s="23">
        <v>-0.74902999999999997</v>
      </c>
      <c r="D5" s="23">
        <v>0.16592899999999999</v>
      </c>
      <c r="E5" s="23">
        <v>-0.21357999999999999</v>
      </c>
      <c r="F5" s="23">
        <v>0.55628999999999995</v>
      </c>
      <c r="G5" s="23">
        <v>-7.3649999999999993E-2</v>
      </c>
      <c r="H5" s="23">
        <v>-1.01993</v>
      </c>
      <c r="I5" s="23">
        <v>-1.9556100000000001</v>
      </c>
      <c r="J5" s="23">
        <v>-0.69072</v>
      </c>
      <c r="K5" s="23">
        <v>-1.9360599999999999</v>
      </c>
      <c r="L5" s="23">
        <v>-1.68723</v>
      </c>
    </row>
    <row r="6" spans="2:12" x14ac:dyDescent="0.3">
      <c r="B6" s="23" t="s">
        <v>4</v>
      </c>
      <c r="C6" s="23">
        <v>1.0461E-2</v>
      </c>
      <c r="D6" s="23">
        <v>-0.37279000000000001</v>
      </c>
      <c r="E6" s="23">
        <v>-0.31914999999999999</v>
      </c>
      <c r="F6" s="23">
        <v>0.38426900000000003</v>
      </c>
      <c r="G6" s="23">
        <v>0.155357</v>
      </c>
      <c r="H6" s="23">
        <v>-4.8186400000000003</v>
      </c>
      <c r="I6" s="23">
        <v>-2.5675300000000001</v>
      </c>
      <c r="J6" s="23">
        <v>-2.2976299999999998</v>
      </c>
      <c r="K6" s="23">
        <v>-3.3085</v>
      </c>
      <c r="L6" s="23">
        <v>-3.3816000000000002</v>
      </c>
    </row>
    <row r="7" spans="2:12" x14ac:dyDescent="0.3">
      <c r="B7" s="23" t="s">
        <v>5</v>
      </c>
      <c r="C7" s="23">
        <v>-0.16824</v>
      </c>
      <c r="D7" s="23">
        <v>-0.29714000000000002</v>
      </c>
      <c r="E7" s="23">
        <v>0.22279099999999999</v>
      </c>
      <c r="F7" s="23">
        <v>0.14504900000000001</v>
      </c>
      <c r="G7" s="23">
        <v>3.3439999999999998E-2</v>
      </c>
      <c r="H7" s="23">
        <v>-0.53571000000000002</v>
      </c>
      <c r="I7" s="23">
        <v>4.1681999999999997E-2</v>
      </c>
      <c r="J7" s="23">
        <v>0.105867</v>
      </c>
      <c r="K7" s="23">
        <v>0.32563399999999998</v>
      </c>
      <c r="L7" s="23">
        <v>0.75984300000000005</v>
      </c>
    </row>
    <row r="8" spans="2:12" x14ac:dyDescent="0.3">
      <c r="B8" s="23" t="s">
        <v>55</v>
      </c>
      <c r="C8" s="23">
        <v>-0.14443</v>
      </c>
      <c r="D8" s="23">
        <v>0.57172400000000001</v>
      </c>
      <c r="E8" s="23">
        <v>-0.37489</v>
      </c>
      <c r="F8" s="23">
        <v>-0.21057999999999999</v>
      </c>
      <c r="G8" s="23">
        <v>-3.8580000000000003E-2</v>
      </c>
      <c r="H8" s="23">
        <v>-3.8936500000000001</v>
      </c>
      <c r="I8" s="23">
        <v>-3.0474299999999999</v>
      </c>
      <c r="J8" s="23">
        <v>-4.0806800000000001</v>
      </c>
      <c r="K8" s="23">
        <v>-3.3558500000000002</v>
      </c>
      <c r="L8" s="23">
        <v>-3.1454800000000001</v>
      </c>
    </row>
    <row r="9" spans="2:12" x14ac:dyDescent="0.3">
      <c r="B9" s="23" t="s">
        <v>7</v>
      </c>
      <c r="C9" s="23">
        <v>-0.16233</v>
      </c>
      <c r="D9" s="23">
        <v>0.38729400000000003</v>
      </c>
      <c r="E9" s="23">
        <v>-0.38502999999999998</v>
      </c>
      <c r="F9" s="23">
        <v>9.6786999999999998E-2</v>
      </c>
      <c r="G9" s="23">
        <v>-5.3900000000000003E-2</v>
      </c>
      <c r="H9" s="23">
        <v>7.4609999999999998E-3</v>
      </c>
      <c r="I9" s="23">
        <v>-0.37839</v>
      </c>
      <c r="J9" s="23">
        <v>-1.46336</v>
      </c>
      <c r="K9" s="23">
        <v>-0.21820000000000001</v>
      </c>
      <c r="L9" s="23">
        <v>-1.03698</v>
      </c>
    </row>
    <row r="11" spans="2:12" ht="15.6" x14ac:dyDescent="0.3">
      <c r="B11" s="23"/>
      <c r="C11" s="23" t="s">
        <v>159</v>
      </c>
      <c r="D11" s="23" t="s">
        <v>160</v>
      </c>
      <c r="E11" s="23" t="s">
        <v>161</v>
      </c>
      <c r="F11" s="23" t="s">
        <v>162</v>
      </c>
      <c r="G11" s="23" t="s">
        <v>55</v>
      </c>
      <c r="H11" s="23" t="s">
        <v>7</v>
      </c>
    </row>
    <row r="12" spans="2:12" x14ac:dyDescent="0.3">
      <c r="B12" s="23" t="s">
        <v>153</v>
      </c>
      <c r="C12" s="23">
        <v>1.068119</v>
      </c>
      <c r="D12" s="23">
        <v>2.0399639999999999</v>
      </c>
      <c r="E12" s="23">
        <v>3.3010299999999999</v>
      </c>
      <c r="F12" s="23">
        <v>49.189553600000004</v>
      </c>
      <c r="G12" s="23">
        <v>60.739440000000002</v>
      </c>
      <c r="H12" s="23">
        <v>8.9061129999999995</v>
      </c>
    </row>
    <row r="13" spans="2:12" x14ac:dyDescent="0.3">
      <c r="B13" s="23" t="s">
        <v>154</v>
      </c>
      <c r="C13" s="23">
        <v>0.79318699999999998</v>
      </c>
      <c r="D13" s="23">
        <v>0.79246399999999995</v>
      </c>
      <c r="E13" s="23">
        <v>0.39903499999999997</v>
      </c>
      <c r="F13" s="23">
        <v>56.487257700000001</v>
      </c>
      <c r="G13" s="23">
        <v>5.5640429999999999</v>
      </c>
      <c r="H13" s="23">
        <v>6.2059740000000003</v>
      </c>
    </row>
  </sheetData>
  <mergeCells count="2">
    <mergeCell ref="C3:G3"/>
    <mergeCell ref="H3:L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DFDC-4E2D-4B8C-BFA5-85F104F3B43D}">
  <dimension ref="B3:L9"/>
  <sheetViews>
    <sheetView workbookViewId="0">
      <selection activeCell="B3" sqref="B3:L3"/>
    </sheetView>
  </sheetViews>
  <sheetFormatPr defaultRowHeight="14.4" x14ac:dyDescent="0.3"/>
  <cols>
    <col min="5" max="5" width="7" customWidth="1"/>
    <col min="6" max="6" width="10.6640625" customWidth="1"/>
    <col min="10" max="10" width="9.77734375" customWidth="1"/>
  </cols>
  <sheetData>
    <row r="3" spans="2:12" ht="16.2" x14ac:dyDescent="0.3">
      <c r="B3" s="102" t="s">
        <v>441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2:12" x14ac:dyDescent="0.3">
      <c r="B4" s="8"/>
      <c r="C4" s="15" t="s">
        <v>153</v>
      </c>
      <c r="D4" s="15" t="s">
        <v>154</v>
      </c>
      <c r="G4" s="15" t="s">
        <v>153</v>
      </c>
      <c r="H4" s="15" t="s">
        <v>154</v>
      </c>
      <c r="K4" s="15" t="s">
        <v>153</v>
      </c>
      <c r="L4" s="15" t="s">
        <v>154</v>
      </c>
    </row>
    <row r="5" spans="2:12" x14ac:dyDescent="0.3">
      <c r="B5" s="103" t="s">
        <v>440</v>
      </c>
      <c r="C5" s="10">
        <v>3.325053</v>
      </c>
      <c r="D5" s="10">
        <v>0.116975</v>
      </c>
      <c r="F5" s="103" t="s">
        <v>5</v>
      </c>
      <c r="G5" s="10">
        <v>43.775219999999997</v>
      </c>
      <c r="H5" s="10">
        <v>33.93186</v>
      </c>
      <c r="J5" s="103" t="s">
        <v>55</v>
      </c>
      <c r="K5" s="10">
        <v>54.95335</v>
      </c>
      <c r="L5" s="10">
        <v>4.0866369999999996</v>
      </c>
    </row>
    <row r="6" spans="2:12" x14ac:dyDescent="0.3">
      <c r="B6" s="103"/>
      <c r="C6" s="10">
        <v>2.5493389999999998</v>
      </c>
      <c r="D6" s="10">
        <v>0.55686199999999997</v>
      </c>
      <c r="F6" s="103"/>
      <c r="G6" s="10">
        <v>40.0336</v>
      </c>
      <c r="H6" s="10">
        <v>50.631450000000001</v>
      </c>
      <c r="J6" s="103"/>
      <c r="K6" s="10">
        <v>90.276970000000006</v>
      </c>
      <c r="L6" s="10">
        <v>7.3469009999999999</v>
      </c>
    </row>
    <row r="7" spans="2:12" x14ac:dyDescent="0.3">
      <c r="B7" s="103"/>
      <c r="C7" s="10">
        <v>2.645912</v>
      </c>
      <c r="D7" s="10">
        <v>0.67141899999999999</v>
      </c>
      <c r="F7" s="103"/>
      <c r="G7" s="10">
        <v>57.403649999999999</v>
      </c>
      <c r="H7" s="10">
        <v>52.93488</v>
      </c>
      <c r="J7" s="103"/>
      <c r="K7" s="10">
        <v>46.839930000000003</v>
      </c>
      <c r="L7" s="10">
        <v>3.5897450000000002</v>
      </c>
    </row>
    <row r="8" spans="2:12" x14ac:dyDescent="0.3">
      <c r="B8" s="103"/>
      <c r="C8" s="10">
        <v>4.3084980000000002</v>
      </c>
      <c r="D8" s="10">
        <v>0.33318900000000001</v>
      </c>
      <c r="F8" s="103"/>
      <c r="G8" s="10">
        <v>54.39226</v>
      </c>
      <c r="H8" s="10">
        <v>61.645099999999999</v>
      </c>
      <c r="J8" s="103"/>
      <c r="K8" s="10">
        <v>52.490450000000003</v>
      </c>
      <c r="L8" s="10">
        <v>5.9327800000000002</v>
      </c>
    </row>
    <row r="9" spans="2:12" x14ac:dyDescent="0.3">
      <c r="B9" s="103"/>
      <c r="C9" s="10">
        <v>3.6763479999999999</v>
      </c>
      <c r="D9" s="10">
        <v>0.31672800000000001</v>
      </c>
      <c r="F9" s="103"/>
      <c r="G9" s="10">
        <v>50.343040000000002</v>
      </c>
      <c r="H9" s="10">
        <v>83.293009999999995</v>
      </c>
      <c r="J9" s="103"/>
      <c r="K9" s="10">
        <v>59.136490000000002</v>
      </c>
      <c r="L9" s="10">
        <v>6.8641540000000001</v>
      </c>
    </row>
  </sheetData>
  <mergeCells count="4">
    <mergeCell ref="B5:B9"/>
    <mergeCell ref="J5:J9"/>
    <mergeCell ref="F5:F9"/>
    <mergeCell ref="B3:L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5A02-B918-4B7A-B244-A05561AECCC5}">
  <dimension ref="B3:C15"/>
  <sheetViews>
    <sheetView zoomScale="80" zoomScaleNormal="80" workbookViewId="0">
      <selection activeCell="P24" sqref="P24"/>
    </sheetView>
  </sheetViews>
  <sheetFormatPr defaultRowHeight="14.4" x14ac:dyDescent="0.3"/>
  <cols>
    <col min="2" max="2" width="12.33203125" customWidth="1"/>
    <col min="3" max="3" width="14.44140625" customWidth="1"/>
  </cols>
  <sheetData>
    <row r="3" spans="2:3" x14ac:dyDescent="0.3">
      <c r="B3" s="22" t="s">
        <v>195</v>
      </c>
      <c r="C3" s="22"/>
    </row>
    <row r="4" spans="2:3" x14ac:dyDescent="0.3">
      <c r="B4" s="23" t="s">
        <v>153</v>
      </c>
      <c r="C4" s="23" t="s">
        <v>154</v>
      </c>
    </row>
    <row r="5" spans="2:3" x14ac:dyDescent="0.3">
      <c r="B5" s="23">
        <v>32.1</v>
      </c>
      <c r="C5" s="23">
        <v>70.3</v>
      </c>
    </row>
    <row r="6" spans="2:3" x14ac:dyDescent="0.3">
      <c r="B6" s="23">
        <v>16.399999999999999</v>
      </c>
      <c r="C6" s="23">
        <v>72.400000000000006</v>
      </c>
    </row>
    <row r="7" spans="2:3" x14ac:dyDescent="0.3">
      <c r="B7" s="23">
        <v>37.85</v>
      </c>
      <c r="C7" s="23">
        <v>67.3</v>
      </c>
    </row>
    <row r="8" spans="2:3" x14ac:dyDescent="0.3">
      <c r="B8" s="23">
        <v>26</v>
      </c>
      <c r="C8" s="23">
        <v>67</v>
      </c>
    </row>
    <row r="10" spans="2:3" ht="16.2" x14ac:dyDescent="0.3">
      <c r="B10" s="103" t="s">
        <v>439</v>
      </c>
      <c r="C10" s="103"/>
    </row>
    <row r="11" spans="2:3" x14ac:dyDescent="0.3">
      <c r="B11" s="24" t="s">
        <v>153</v>
      </c>
      <c r="C11" s="24" t="s">
        <v>154</v>
      </c>
    </row>
    <row r="12" spans="2:3" x14ac:dyDescent="0.3">
      <c r="B12" s="24">
        <v>12.94045</v>
      </c>
      <c r="C12" s="24">
        <v>49.707970000000003</v>
      </c>
    </row>
    <row r="13" spans="2:3" x14ac:dyDescent="0.3">
      <c r="B13" s="24">
        <v>4.5285840000000004</v>
      </c>
      <c r="C13" s="24">
        <v>51.650669999999998</v>
      </c>
    </row>
    <row r="14" spans="2:3" x14ac:dyDescent="0.3">
      <c r="B14" s="24">
        <v>20.444009999999999</v>
      </c>
      <c r="C14" s="24">
        <v>53.160890000000002</v>
      </c>
    </row>
    <row r="15" spans="2:3" x14ac:dyDescent="0.3">
      <c r="B15" s="24">
        <v>10.786519999999999</v>
      </c>
      <c r="C15" s="24">
        <v>58.556660000000001</v>
      </c>
    </row>
  </sheetData>
  <mergeCells count="1">
    <mergeCell ref="B10:C1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3452-9606-41A4-9720-D96EF1287108}">
  <dimension ref="C2:J17"/>
  <sheetViews>
    <sheetView workbookViewId="0">
      <selection activeCell="B3" sqref="B3"/>
    </sheetView>
  </sheetViews>
  <sheetFormatPr defaultRowHeight="14.4" x14ac:dyDescent="0.3"/>
  <sheetData>
    <row r="2" spans="3:10" x14ac:dyDescent="0.3">
      <c r="C2" s="81" t="s">
        <v>398</v>
      </c>
      <c r="D2" s="81"/>
      <c r="E2" s="81"/>
      <c r="F2" s="81"/>
      <c r="G2" s="81"/>
      <c r="H2" s="81"/>
      <c r="I2" s="81"/>
      <c r="J2" s="81"/>
    </row>
    <row r="3" spans="3:10" x14ac:dyDescent="0.3">
      <c r="C3" s="8"/>
      <c r="D3" s="104" t="s">
        <v>198</v>
      </c>
      <c r="E3" s="105"/>
      <c r="F3" s="106"/>
      <c r="H3" s="107" t="s">
        <v>199</v>
      </c>
      <c r="I3" s="108"/>
      <c r="J3" s="100"/>
    </row>
    <row r="4" spans="3:10" x14ac:dyDescent="0.3">
      <c r="C4" s="15"/>
      <c r="D4" s="15" t="s">
        <v>196</v>
      </c>
      <c r="E4" s="15" t="s">
        <v>145</v>
      </c>
      <c r="F4" s="15" t="s">
        <v>197</v>
      </c>
      <c r="H4" s="15" t="s">
        <v>196</v>
      </c>
      <c r="I4" s="15" t="s">
        <v>145</v>
      </c>
      <c r="J4" s="15" t="s">
        <v>197</v>
      </c>
    </row>
    <row r="5" spans="3:10" x14ac:dyDescent="0.3">
      <c r="C5" s="20" t="s">
        <v>107</v>
      </c>
      <c r="D5" s="10">
        <v>89.171329999999998</v>
      </c>
      <c r="E5" s="10">
        <v>233.78460000000001</v>
      </c>
      <c r="F5" s="10">
        <v>149.44280000000001</v>
      </c>
      <c r="H5" s="10">
        <v>73.582809999999995</v>
      </c>
      <c r="I5" s="10">
        <v>110.01519999999999</v>
      </c>
      <c r="J5" s="10"/>
    </row>
    <row r="6" spans="3:10" x14ac:dyDescent="0.3">
      <c r="C6" s="20" t="s">
        <v>107</v>
      </c>
      <c r="D6" s="10">
        <v>66.404290000000003</v>
      </c>
      <c r="E6" s="10">
        <v>228.29490000000001</v>
      </c>
      <c r="F6" s="10">
        <v>158.01130000000001</v>
      </c>
      <c r="H6" s="10">
        <v>85.463499999999996</v>
      </c>
      <c r="I6" s="10">
        <v>94.574979999999996</v>
      </c>
      <c r="J6" s="10">
        <v>139.928</v>
      </c>
    </row>
    <row r="7" spans="3:10" x14ac:dyDescent="0.3">
      <c r="C7" s="20" t="s">
        <v>107</v>
      </c>
      <c r="D7" s="10">
        <v>67.194490000000002</v>
      </c>
      <c r="E7" s="10">
        <v>147.2259</v>
      </c>
      <c r="F7" s="10">
        <v>203.52619999999999</v>
      </c>
      <c r="H7" s="10">
        <v>84.465190000000007</v>
      </c>
      <c r="I7" s="10">
        <v>69.110889999999998</v>
      </c>
      <c r="J7" s="10">
        <v>173.26509999999999</v>
      </c>
    </row>
    <row r="8" spans="3:10" x14ac:dyDescent="0.3">
      <c r="C8" s="20" t="s">
        <v>107</v>
      </c>
      <c r="D8" s="10">
        <v>63.163029999999999</v>
      </c>
      <c r="E8" s="10">
        <v>166.6678</v>
      </c>
      <c r="F8" s="10">
        <v>191.91839999999999</v>
      </c>
      <c r="H8" s="10">
        <v>56.423279999999998</v>
      </c>
      <c r="I8" s="10">
        <v>100.6036</v>
      </c>
      <c r="J8" s="10">
        <v>195.57589999999999</v>
      </c>
    </row>
    <row r="9" spans="3:10" x14ac:dyDescent="0.3">
      <c r="C9" s="20" t="s">
        <v>107</v>
      </c>
      <c r="D9" s="10">
        <v>66.646330000000006</v>
      </c>
      <c r="E9" s="10">
        <v>192.6336</v>
      </c>
      <c r="F9" s="10">
        <v>168.3717</v>
      </c>
      <c r="H9" s="10">
        <v>70.251859999999994</v>
      </c>
      <c r="I9" s="10">
        <v>85.824299999999994</v>
      </c>
      <c r="J9" s="10">
        <v>150.5283</v>
      </c>
    </row>
    <row r="11" spans="3:10" x14ac:dyDescent="0.3">
      <c r="C11" s="8"/>
      <c r="D11" s="107" t="s">
        <v>200</v>
      </c>
      <c r="E11" s="108"/>
      <c r="F11" s="100"/>
      <c r="H11" s="107" t="s">
        <v>201</v>
      </c>
      <c r="I11" s="108"/>
      <c r="J11" s="100"/>
    </row>
    <row r="12" spans="3:10" x14ac:dyDescent="0.3">
      <c r="C12" s="8"/>
      <c r="D12" s="15" t="s">
        <v>196</v>
      </c>
      <c r="E12" s="15" t="s">
        <v>145</v>
      </c>
      <c r="F12" s="15" t="s">
        <v>197</v>
      </c>
      <c r="H12" s="15" t="s">
        <v>196</v>
      </c>
      <c r="I12" s="15" t="s">
        <v>145</v>
      </c>
      <c r="J12" s="15" t="s">
        <v>197</v>
      </c>
    </row>
    <row r="13" spans="3:10" x14ac:dyDescent="0.3">
      <c r="C13" s="20" t="s">
        <v>107</v>
      </c>
      <c r="D13" s="10">
        <v>53.06691</v>
      </c>
      <c r="E13" s="10">
        <v>176.3913</v>
      </c>
      <c r="F13" s="10">
        <v>461.05549999999999</v>
      </c>
      <c r="H13" s="10">
        <v>57.661960000000001</v>
      </c>
      <c r="I13" s="10">
        <v>50.782490000000003</v>
      </c>
      <c r="J13" s="10">
        <v>125.11</v>
      </c>
    </row>
    <row r="14" spans="3:10" x14ac:dyDescent="0.3">
      <c r="C14" s="20" t="s">
        <v>107</v>
      </c>
      <c r="D14" s="10">
        <v>46.170569999999998</v>
      </c>
      <c r="E14" s="10">
        <v>83.039119999999997</v>
      </c>
      <c r="F14" s="10"/>
      <c r="H14" s="10">
        <v>62.420549999999999</v>
      </c>
      <c r="I14" s="10">
        <v>54.501559999999998</v>
      </c>
      <c r="J14" s="10">
        <v>362.601</v>
      </c>
    </row>
    <row r="15" spans="3:10" x14ac:dyDescent="0.3">
      <c r="C15" s="20" t="s">
        <v>107</v>
      </c>
      <c r="D15" s="10">
        <v>93.804320000000004</v>
      </c>
      <c r="E15" s="10">
        <v>105.2007</v>
      </c>
      <c r="F15" s="10">
        <v>519.32799999999997</v>
      </c>
      <c r="H15" s="10">
        <v>43.611220000000003</v>
      </c>
      <c r="I15" s="10">
        <v>59.886980000000001</v>
      </c>
      <c r="J15" s="10">
        <v>144.3347</v>
      </c>
    </row>
    <row r="16" spans="3:10" x14ac:dyDescent="0.3">
      <c r="C16" s="20" t="s">
        <v>107</v>
      </c>
      <c r="D16" s="10">
        <v>57.844029999999997</v>
      </c>
      <c r="E16" s="10">
        <v>101.319</v>
      </c>
      <c r="F16" s="10">
        <v>762.36959999999999</v>
      </c>
      <c r="H16" s="10">
        <v>64.301060000000007</v>
      </c>
      <c r="I16" s="10">
        <v>50.363509999999998</v>
      </c>
      <c r="J16" s="10"/>
    </row>
    <row r="17" spans="3:10" x14ac:dyDescent="0.3">
      <c r="C17" s="20" t="s">
        <v>107</v>
      </c>
      <c r="D17" s="10">
        <v>77.686300000000003</v>
      </c>
      <c r="E17" s="10">
        <v>121.1871</v>
      </c>
      <c r="F17" s="10">
        <v>607.62139999999999</v>
      </c>
      <c r="H17" s="10">
        <v>57.299210000000002</v>
      </c>
      <c r="I17" s="10">
        <v>64.517960000000002</v>
      </c>
      <c r="J17" s="10">
        <v>120.0424</v>
      </c>
    </row>
  </sheetData>
  <mergeCells count="5">
    <mergeCell ref="D3:F3"/>
    <mergeCell ref="H3:J3"/>
    <mergeCell ref="D11:F11"/>
    <mergeCell ref="H11:J11"/>
    <mergeCell ref="C2:J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7FEB-CFA5-4803-8410-04FC15DFE92C}">
  <dimension ref="B3:L23"/>
  <sheetViews>
    <sheetView workbookViewId="0">
      <selection activeCell="B2" sqref="B2"/>
    </sheetView>
  </sheetViews>
  <sheetFormatPr defaultRowHeight="14.4" x14ac:dyDescent="0.3"/>
  <sheetData>
    <row r="3" spans="2:12" x14ac:dyDescent="0.3">
      <c r="C3" s="8"/>
      <c r="D3" s="8" t="s">
        <v>144</v>
      </c>
      <c r="E3" s="8" t="s">
        <v>202</v>
      </c>
      <c r="F3" s="8" t="s">
        <v>203</v>
      </c>
      <c r="G3" s="8" t="s">
        <v>204</v>
      </c>
      <c r="H3" s="8" t="s">
        <v>205</v>
      </c>
      <c r="I3" s="8" t="s">
        <v>206</v>
      </c>
      <c r="J3" s="8" t="s">
        <v>207</v>
      </c>
      <c r="K3" s="8" t="s">
        <v>208</v>
      </c>
      <c r="L3" s="8" t="s">
        <v>209</v>
      </c>
    </row>
    <row r="4" spans="2:12" x14ac:dyDescent="0.3">
      <c r="B4" s="85" t="s">
        <v>311</v>
      </c>
      <c r="C4" s="85" t="s">
        <v>198</v>
      </c>
      <c r="D4" s="8">
        <v>0</v>
      </c>
      <c r="E4" s="8">
        <v>26.63</v>
      </c>
      <c r="F4" s="8">
        <v>38.71</v>
      </c>
      <c r="G4" s="8">
        <v>68.930000000000007</v>
      </c>
      <c r="H4" s="8">
        <v>81.99</v>
      </c>
      <c r="I4" s="8">
        <v>122.15</v>
      </c>
      <c r="J4" s="8">
        <v>156.75</v>
      </c>
      <c r="K4" s="8">
        <v>268.02</v>
      </c>
      <c r="L4" s="8">
        <v>401.93</v>
      </c>
    </row>
    <row r="5" spans="2:12" x14ac:dyDescent="0.3">
      <c r="B5" s="85"/>
      <c r="C5" s="85"/>
      <c r="D5" s="8">
        <v>0</v>
      </c>
      <c r="E5" s="8">
        <v>33.35</v>
      </c>
      <c r="F5" s="8">
        <v>60.02</v>
      </c>
      <c r="G5" s="8">
        <v>79.62</v>
      </c>
      <c r="H5" s="8">
        <v>96.69</v>
      </c>
      <c r="I5" s="8">
        <v>147.03</v>
      </c>
      <c r="J5" s="8">
        <v>158.34</v>
      </c>
      <c r="K5" s="8">
        <v>307.17</v>
      </c>
      <c r="L5" s="8">
        <v>487.73</v>
      </c>
    </row>
    <row r="6" spans="2:12" x14ac:dyDescent="0.3">
      <c r="B6" s="85"/>
      <c r="C6" s="85"/>
      <c r="D6" s="8">
        <v>0</v>
      </c>
      <c r="E6" s="8">
        <v>25.66</v>
      </c>
      <c r="F6" s="8">
        <v>46.12</v>
      </c>
      <c r="G6" s="8">
        <v>77.45</v>
      </c>
      <c r="H6" s="8">
        <v>114.4</v>
      </c>
      <c r="I6" s="8">
        <v>190.25</v>
      </c>
      <c r="J6" s="8">
        <v>254</v>
      </c>
      <c r="K6" s="8">
        <v>261.69</v>
      </c>
      <c r="L6" s="8">
        <v>559.76</v>
      </c>
    </row>
    <row r="7" spans="2:12" x14ac:dyDescent="0.3">
      <c r="B7" s="85"/>
      <c r="C7" s="85"/>
      <c r="D7" s="8">
        <v>0</v>
      </c>
      <c r="E7" s="8">
        <v>31.47</v>
      </c>
      <c r="F7" s="8">
        <v>35.840000000000003</v>
      </c>
      <c r="G7" s="8">
        <v>49.88</v>
      </c>
      <c r="H7" s="8">
        <v>95.33</v>
      </c>
      <c r="I7" s="8">
        <v>124.79</v>
      </c>
      <c r="J7" s="8">
        <v>157.94</v>
      </c>
      <c r="K7" s="8">
        <v>207.82</v>
      </c>
      <c r="L7" s="8">
        <v>358.37</v>
      </c>
    </row>
    <row r="8" spans="2:12" x14ac:dyDescent="0.3">
      <c r="B8" s="85"/>
      <c r="C8" s="85"/>
      <c r="D8" s="8">
        <v>0</v>
      </c>
      <c r="E8" s="8">
        <v>23.59</v>
      </c>
      <c r="F8" s="8">
        <v>24.13</v>
      </c>
      <c r="G8" s="8">
        <v>29.65</v>
      </c>
      <c r="H8" s="8">
        <v>66.63</v>
      </c>
      <c r="I8" s="8">
        <v>126.64</v>
      </c>
      <c r="J8" s="8">
        <v>187.03</v>
      </c>
      <c r="K8" s="8">
        <v>271.43</v>
      </c>
      <c r="L8" s="8">
        <v>394.57</v>
      </c>
    </row>
    <row r="9" spans="2:12" x14ac:dyDescent="0.3">
      <c r="B9" s="85"/>
      <c r="C9" s="85" t="s">
        <v>210</v>
      </c>
      <c r="D9" s="8">
        <v>0</v>
      </c>
      <c r="E9" s="8">
        <v>27.24</v>
      </c>
      <c r="F9" s="8">
        <v>58.32</v>
      </c>
      <c r="G9" s="8">
        <v>51.93</v>
      </c>
      <c r="H9" s="8">
        <v>98.2</v>
      </c>
      <c r="I9" s="8">
        <v>116.87</v>
      </c>
      <c r="J9" s="8">
        <v>159.66</v>
      </c>
      <c r="K9" s="8">
        <v>198.15</v>
      </c>
      <c r="L9" s="8">
        <v>320.38</v>
      </c>
    </row>
    <row r="10" spans="2:12" x14ac:dyDescent="0.3">
      <c r="B10" s="85"/>
      <c r="C10" s="85"/>
      <c r="D10" s="8">
        <v>0</v>
      </c>
      <c r="E10" s="8">
        <v>35.119999999999997</v>
      </c>
      <c r="F10" s="8">
        <v>35.96</v>
      </c>
      <c r="G10" s="8">
        <v>54.57</v>
      </c>
      <c r="H10" s="8">
        <v>74.02</v>
      </c>
      <c r="I10" s="8">
        <v>104.43</v>
      </c>
      <c r="J10" s="8">
        <v>136.09</v>
      </c>
      <c r="K10" s="8">
        <v>245.25</v>
      </c>
      <c r="L10" s="8">
        <v>333.23</v>
      </c>
    </row>
    <row r="11" spans="2:12" x14ac:dyDescent="0.3">
      <c r="B11" s="85"/>
      <c r="C11" s="85"/>
      <c r="D11" s="8">
        <v>0</v>
      </c>
      <c r="E11" s="8">
        <v>26.81</v>
      </c>
      <c r="F11" s="8">
        <v>38.71</v>
      </c>
      <c r="G11" s="8">
        <v>46.99</v>
      </c>
      <c r="H11" s="8">
        <v>54.49</v>
      </c>
      <c r="I11" s="8">
        <v>67.08</v>
      </c>
      <c r="J11" s="8">
        <v>68.760000000000005</v>
      </c>
      <c r="K11" s="8">
        <v>105.09</v>
      </c>
      <c r="L11" s="8">
        <v>188.85</v>
      </c>
    </row>
    <row r="12" spans="2:12" x14ac:dyDescent="0.3">
      <c r="B12" s="85"/>
      <c r="C12" s="85"/>
      <c r="D12" s="8">
        <v>0</v>
      </c>
      <c r="E12" s="8">
        <v>29.18</v>
      </c>
      <c r="F12" s="8">
        <v>37.270000000000003</v>
      </c>
      <c r="G12" s="8">
        <v>42.34</v>
      </c>
      <c r="H12" s="8">
        <v>69.8</v>
      </c>
      <c r="I12" s="8">
        <v>78.41</v>
      </c>
      <c r="J12" s="8">
        <v>121.51</v>
      </c>
      <c r="K12" s="8">
        <v>195.09</v>
      </c>
      <c r="L12" s="8">
        <v>324.93</v>
      </c>
    </row>
    <row r="13" spans="2:12" x14ac:dyDescent="0.3">
      <c r="B13" s="85"/>
      <c r="C13" s="85"/>
      <c r="D13" s="8">
        <v>0</v>
      </c>
      <c r="E13" s="8">
        <v>25.09</v>
      </c>
      <c r="F13" s="8">
        <v>42.49</v>
      </c>
      <c r="G13" s="8">
        <v>24.98</v>
      </c>
      <c r="H13" s="8">
        <v>48.03</v>
      </c>
      <c r="I13" s="8">
        <v>40.07</v>
      </c>
      <c r="J13" s="8">
        <v>54.74</v>
      </c>
      <c r="K13" s="8">
        <v>90.52</v>
      </c>
      <c r="L13" s="8">
        <v>108.4</v>
      </c>
    </row>
    <row r="14" spans="2:12" x14ac:dyDescent="0.3">
      <c r="B14" s="85" t="s">
        <v>312</v>
      </c>
      <c r="C14" s="85" t="s">
        <v>211</v>
      </c>
      <c r="D14" s="8">
        <v>0</v>
      </c>
      <c r="E14" s="8">
        <v>25.42</v>
      </c>
      <c r="F14" s="8">
        <v>46.47</v>
      </c>
      <c r="G14" s="8">
        <v>91.61</v>
      </c>
      <c r="H14" s="8">
        <v>105.09</v>
      </c>
      <c r="I14" s="8">
        <v>137.6</v>
      </c>
      <c r="J14" s="8">
        <v>189.31</v>
      </c>
      <c r="K14" s="8">
        <v>236.04</v>
      </c>
      <c r="L14" s="8">
        <v>355.21</v>
      </c>
    </row>
    <row r="15" spans="2:12" x14ac:dyDescent="0.3">
      <c r="B15" s="85"/>
      <c r="C15" s="85"/>
      <c r="D15" s="8">
        <v>0</v>
      </c>
      <c r="E15" s="8">
        <v>35.119999999999997</v>
      </c>
      <c r="F15" s="8">
        <v>50.27</v>
      </c>
      <c r="G15" s="8">
        <v>98.06</v>
      </c>
      <c r="H15" s="22" t="s">
        <v>213</v>
      </c>
      <c r="I15" s="8"/>
      <c r="J15" s="8"/>
      <c r="K15" s="8"/>
      <c r="L15" s="8"/>
    </row>
    <row r="16" spans="2:12" x14ac:dyDescent="0.3">
      <c r="B16" s="85"/>
      <c r="C16" s="85"/>
      <c r="D16" s="8">
        <v>0</v>
      </c>
      <c r="E16" s="8">
        <v>38.71</v>
      </c>
      <c r="F16" s="8">
        <v>37.32</v>
      </c>
      <c r="G16" s="8">
        <v>50.34</v>
      </c>
      <c r="H16" s="8">
        <v>76.27</v>
      </c>
      <c r="I16" s="8">
        <v>147.97999999999999</v>
      </c>
      <c r="J16" s="8">
        <v>156.56</v>
      </c>
      <c r="K16" s="8">
        <v>209</v>
      </c>
      <c r="L16" s="8">
        <v>267.86</v>
      </c>
    </row>
    <row r="17" spans="2:12" x14ac:dyDescent="0.3">
      <c r="B17" s="85"/>
      <c r="C17" s="85"/>
      <c r="D17" s="8">
        <v>0</v>
      </c>
      <c r="E17" s="8">
        <v>31.43</v>
      </c>
      <c r="F17" s="8">
        <v>41.37</v>
      </c>
      <c r="G17" s="8">
        <v>82.12</v>
      </c>
      <c r="H17" s="8">
        <v>99.78</v>
      </c>
      <c r="I17" s="8">
        <v>144.18</v>
      </c>
      <c r="J17" s="8">
        <v>188.03</v>
      </c>
      <c r="K17" s="8">
        <v>220.32</v>
      </c>
      <c r="L17" s="8">
        <v>305.82</v>
      </c>
    </row>
    <row r="18" spans="2:12" x14ac:dyDescent="0.3">
      <c r="B18" s="85"/>
      <c r="C18" s="85"/>
      <c r="D18" s="8">
        <v>0</v>
      </c>
      <c r="E18" s="8">
        <v>29.05</v>
      </c>
      <c r="F18" s="8">
        <v>33.25</v>
      </c>
      <c r="G18" s="8">
        <v>50.34</v>
      </c>
      <c r="H18" s="8">
        <v>58.79</v>
      </c>
      <c r="I18" s="8">
        <v>100.01</v>
      </c>
      <c r="J18" s="8">
        <v>151.97</v>
      </c>
      <c r="K18" s="8">
        <v>197.44</v>
      </c>
      <c r="L18" s="8">
        <v>256.02999999999997</v>
      </c>
    </row>
    <row r="19" spans="2:12" x14ac:dyDescent="0.3">
      <c r="B19" s="85"/>
      <c r="C19" s="85" t="s">
        <v>212</v>
      </c>
      <c r="D19" s="8">
        <v>0</v>
      </c>
      <c r="E19" s="8">
        <v>27.24</v>
      </c>
      <c r="F19" s="8">
        <v>31.21</v>
      </c>
      <c r="G19" s="8">
        <v>87.7</v>
      </c>
      <c r="H19" s="8">
        <v>90.08</v>
      </c>
      <c r="I19" s="8">
        <v>109.36</v>
      </c>
      <c r="J19" s="8">
        <v>120.29</v>
      </c>
      <c r="K19" s="8">
        <v>122.52</v>
      </c>
      <c r="L19" s="8">
        <v>85.65</v>
      </c>
    </row>
    <row r="20" spans="2:12" x14ac:dyDescent="0.3">
      <c r="B20" s="85"/>
      <c r="C20" s="85"/>
      <c r="D20" s="8">
        <v>0</v>
      </c>
      <c r="E20" s="8">
        <v>27.88</v>
      </c>
      <c r="F20" s="8">
        <v>31.21</v>
      </c>
      <c r="G20" s="8">
        <v>56.2</v>
      </c>
      <c r="H20" s="8">
        <v>52.71</v>
      </c>
      <c r="I20" s="8">
        <v>32.26</v>
      </c>
      <c r="J20" s="8">
        <v>28.5</v>
      </c>
      <c r="K20" s="8">
        <v>26.23</v>
      </c>
      <c r="L20" s="8">
        <v>0</v>
      </c>
    </row>
    <row r="21" spans="2:12" x14ac:dyDescent="0.3">
      <c r="B21" s="85"/>
      <c r="C21" s="85"/>
      <c r="D21" s="8">
        <v>0</v>
      </c>
      <c r="E21" s="8">
        <v>26.63</v>
      </c>
      <c r="F21" s="8">
        <v>40.07</v>
      </c>
      <c r="G21" s="8">
        <v>67.86</v>
      </c>
      <c r="H21" s="8">
        <v>52.81</v>
      </c>
      <c r="I21" s="8">
        <v>56.34</v>
      </c>
      <c r="J21" s="8">
        <v>59.38</v>
      </c>
      <c r="K21" s="8">
        <v>41.57</v>
      </c>
      <c r="L21" s="8">
        <v>19.47</v>
      </c>
    </row>
    <row r="22" spans="2:12" x14ac:dyDescent="0.3">
      <c r="B22" s="85"/>
      <c r="C22" s="85"/>
      <c r="D22" s="8">
        <v>0</v>
      </c>
      <c r="E22" s="8">
        <v>22.15</v>
      </c>
      <c r="F22" s="8">
        <v>33.25</v>
      </c>
      <c r="G22" s="8">
        <v>54.22</v>
      </c>
      <c r="H22" s="8">
        <v>40.86</v>
      </c>
      <c r="I22" s="8">
        <v>73.59</v>
      </c>
      <c r="J22" s="8">
        <v>49.88</v>
      </c>
      <c r="K22" s="8">
        <v>58.72</v>
      </c>
      <c r="L22" s="8">
        <v>38.229999999999997</v>
      </c>
    </row>
    <row r="23" spans="2:12" x14ac:dyDescent="0.3">
      <c r="B23" s="85"/>
      <c r="C23" s="85"/>
      <c r="D23" s="8">
        <v>0</v>
      </c>
      <c r="E23" s="8">
        <v>20.73</v>
      </c>
      <c r="F23" s="8">
        <v>27.14</v>
      </c>
      <c r="G23" s="8">
        <v>50.89</v>
      </c>
      <c r="H23" s="8">
        <v>55.52</v>
      </c>
      <c r="I23" s="8">
        <v>49.37</v>
      </c>
      <c r="J23" s="8">
        <v>56.5</v>
      </c>
      <c r="K23" s="8">
        <v>30.26</v>
      </c>
      <c r="L23" s="8">
        <v>46.18</v>
      </c>
    </row>
  </sheetData>
  <mergeCells count="6">
    <mergeCell ref="B14:B23"/>
    <mergeCell ref="C14:C18"/>
    <mergeCell ref="C19:C23"/>
    <mergeCell ref="B4:B13"/>
    <mergeCell ref="C4:C8"/>
    <mergeCell ref="C9:C1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1629-A59A-4DA0-A13E-C02E017C96CA}">
  <dimension ref="B3:T15"/>
  <sheetViews>
    <sheetView workbookViewId="0">
      <selection activeCell="B2" sqref="B2"/>
    </sheetView>
  </sheetViews>
  <sheetFormatPr defaultRowHeight="14.4" x14ac:dyDescent="0.3"/>
  <sheetData>
    <row r="3" spans="2:20" x14ac:dyDescent="0.3">
      <c r="B3" s="10"/>
      <c r="C3" s="96" t="s">
        <v>198</v>
      </c>
      <c r="D3" s="96"/>
      <c r="E3" s="96"/>
      <c r="F3" s="96"/>
      <c r="G3" s="96"/>
      <c r="H3" s="96" t="s">
        <v>199</v>
      </c>
      <c r="I3" s="96"/>
      <c r="J3" s="96"/>
      <c r="K3" s="96"/>
      <c r="L3" s="96"/>
      <c r="M3" s="95" t="s">
        <v>200</v>
      </c>
      <c r="N3" s="95"/>
      <c r="O3" s="95"/>
      <c r="P3" s="95"/>
      <c r="Q3" s="95" t="s">
        <v>201</v>
      </c>
      <c r="R3" s="95"/>
      <c r="S3" s="95"/>
      <c r="T3" s="95"/>
    </row>
    <row r="4" spans="2:20" x14ac:dyDescent="0.3">
      <c r="B4" s="20" t="s">
        <v>214</v>
      </c>
      <c r="C4" s="10">
        <v>0.85150700000000001</v>
      </c>
      <c r="D4" s="10">
        <v>0.236399</v>
      </c>
      <c r="E4" s="10">
        <v>-1.46451</v>
      </c>
      <c r="F4" s="10">
        <v>0.104894</v>
      </c>
      <c r="G4" s="10">
        <v>-0.78639000000000003</v>
      </c>
      <c r="H4" s="10">
        <v>-3.8415400000000002</v>
      </c>
      <c r="I4" s="10">
        <v>-2.4377499999999999</v>
      </c>
      <c r="J4" s="10">
        <v>-1.5287599999999999</v>
      </c>
      <c r="K4" s="10">
        <v>-1.3049299999999999</v>
      </c>
      <c r="L4" s="10">
        <v>-2.3219699999999999</v>
      </c>
      <c r="M4" s="10">
        <v>-4.2614000000000001</v>
      </c>
      <c r="N4" s="10">
        <v>-2.5278499999999999</v>
      </c>
      <c r="O4" s="10">
        <v>-1.38184</v>
      </c>
      <c r="P4" s="10">
        <v>-1.64947</v>
      </c>
      <c r="Q4" s="10">
        <v>-0.28906999999999999</v>
      </c>
      <c r="R4" s="10">
        <v>-2.7600199999999999</v>
      </c>
      <c r="S4" s="10">
        <v>-1.8332599999999999</v>
      </c>
      <c r="T4" s="10">
        <v>-0.86373</v>
      </c>
    </row>
    <row r="5" spans="2:20" ht="16.2" x14ac:dyDescent="0.3">
      <c r="B5" s="20" t="s">
        <v>215</v>
      </c>
      <c r="C5" s="10">
        <v>1.061847</v>
      </c>
      <c r="D5" s="10">
        <v>-1.3138799999999999</v>
      </c>
      <c r="E5" s="10">
        <v>-0.10392999999999999</v>
      </c>
      <c r="F5" s="10">
        <v>9.8664000000000002E-2</v>
      </c>
      <c r="G5" s="10">
        <v>-0.97460000000000002</v>
      </c>
      <c r="H5" s="10">
        <v>0.80169599999999996</v>
      </c>
      <c r="I5" s="10">
        <v>0.94115800000000005</v>
      </c>
      <c r="J5" s="10">
        <v>1.4672430000000001</v>
      </c>
      <c r="K5" s="10">
        <v>0.63539000000000001</v>
      </c>
      <c r="L5" s="10">
        <v>1.814678</v>
      </c>
      <c r="M5" s="10">
        <v>-0.55686000000000002</v>
      </c>
      <c r="N5" s="10">
        <v>0.27622600000000003</v>
      </c>
      <c r="O5" s="10">
        <v>0.25230799999999998</v>
      </c>
      <c r="P5" s="10">
        <v>0.311838</v>
      </c>
      <c r="Q5" s="10">
        <v>2.9300440000000001</v>
      </c>
      <c r="R5" s="10">
        <v>2.671141</v>
      </c>
      <c r="S5" s="10">
        <v>3.8008920000000002</v>
      </c>
      <c r="T5" s="10">
        <v>3.4302030000000001</v>
      </c>
    </row>
    <row r="6" spans="2:20" ht="16.2" x14ac:dyDescent="0.3">
      <c r="B6" s="20" t="s">
        <v>216</v>
      </c>
      <c r="C6" s="10">
        <v>-2.6890000000000001E-2</v>
      </c>
      <c r="D6" s="10">
        <v>0.51328200000000002</v>
      </c>
      <c r="E6" s="10">
        <v>-0.84814000000000001</v>
      </c>
      <c r="F6" s="10">
        <v>0.13799700000000001</v>
      </c>
      <c r="G6" s="10">
        <v>-9.6500000000000002E-2</v>
      </c>
      <c r="H6" s="10">
        <v>1.624352</v>
      </c>
      <c r="I6" s="10">
        <v>0.68008900000000005</v>
      </c>
      <c r="J6" s="10">
        <v>1.2494559999999999</v>
      </c>
      <c r="K6" s="10">
        <v>0.29049599999999998</v>
      </c>
      <c r="L6" s="10">
        <v>1.0284519999999999</v>
      </c>
      <c r="M6" s="10">
        <v>-0.81786999999999999</v>
      </c>
      <c r="N6" s="10">
        <v>-1.4062399999999999</v>
      </c>
      <c r="O6" s="10">
        <v>-1.67527</v>
      </c>
      <c r="P6" s="10">
        <v>-1.1293200000000001</v>
      </c>
      <c r="Q6" s="10">
        <v>4.1900899999999996</v>
      </c>
      <c r="R6" s="10">
        <v>3.0895039999999998</v>
      </c>
      <c r="S6" s="10">
        <v>4.0343030000000004</v>
      </c>
      <c r="T6" s="10">
        <v>4.1142979999999998</v>
      </c>
    </row>
    <row r="7" spans="2:20" x14ac:dyDescent="0.3">
      <c r="B7" s="20" t="s">
        <v>162</v>
      </c>
      <c r="C7" s="10">
        <v>0.56239399999999995</v>
      </c>
      <c r="D7" s="10">
        <v>-0.22001999999999999</v>
      </c>
      <c r="E7" s="10">
        <v>0.13111</v>
      </c>
      <c r="F7" s="10">
        <v>-0.48591000000000001</v>
      </c>
      <c r="G7" s="10">
        <v>-0.22509000000000001</v>
      </c>
      <c r="H7" s="10">
        <v>0.347885</v>
      </c>
      <c r="I7" s="10">
        <v>0.70633100000000004</v>
      </c>
      <c r="J7" s="10">
        <v>1.1234390000000001</v>
      </c>
      <c r="K7" s="10">
        <v>0.81518199999999996</v>
      </c>
      <c r="L7" s="10">
        <v>1.8017190000000001</v>
      </c>
      <c r="M7" s="10">
        <v>-2.9720499999999999</v>
      </c>
      <c r="N7" s="10">
        <v>-3.12208</v>
      </c>
      <c r="O7" s="10">
        <v>-3.9357899999999999</v>
      </c>
      <c r="P7" s="10">
        <v>-2.86239</v>
      </c>
      <c r="Q7" s="10">
        <v>-1.4230400000000001</v>
      </c>
      <c r="R7" s="10">
        <v>-0.85648000000000002</v>
      </c>
      <c r="S7" s="10">
        <v>-0.49975999999999998</v>
      </c>
      <c r="T7" s="10">
        <v>-0.88875999999999999</v>
      </c>
    </row>
    <row r="8" spans="2:20" x14ac:dyDescent="0.3">
      <c r="B8" s="20" t="s">
        <v>55</v>
      </c>
      <c r="C8" s="10">
        <v>0.46876299999999999</v>
      </c>
      <c r="D8" s="10">
        <v>-8.9480000000000004E-2</v>
      </c>
      <c r="E8" s="10">
        <v>5.5359999999999999E-2</v>
      </c>
      <c r="F8" s="10">
        <v>2.7331000000000001E-2</v>
      </c>
      <c r="G8" s="10">
        <v>-0.69438</v>
      </c>
      <c r="H8" s="10">
        <v>0.155033</v>
      </c>
      <c r="I8" s="10">
        <v>-0.52690999999999999</v>
      </c>
      <c r="J8" s="10">
        <v>-0.84031999999999996</v>
      </c>
      <c r="K8" s="10">
        <v>0.172961</v>
      </c>
      <c r="L8" s="10">
        <v>-0.79064000000000001</v>
      </c>
      <c r="M8" s="10">
        <v>-2.4580099999999998</v>
      </c>
      <c r="N8" s="10">
        <v>-2.4858600000000002</v>
      </c>
      <c r="O8" s="10">
        <v>-2.7946300000000002</v>
      </c>
      <c r="P8" s="10">
        <v>-2.2316199999999999</v>
      </c>
      <c r="Q8" s="10">
        <v>-1.55941</v>
      </c>
      <c r="R8" s="10">
        <v>-1.964</v>
      </c>
      <c r="S8" s="10">
        <v>0.79933699999999996</v>
      </c>
      <c r="T8" s="10">
        <v>5.6299000000000002E-2</v>
      </c>
    </row>
    <row r="9" spans="2:20" x14ac:dyDescent="0.3">
      <c r="B9" s="20" t="s">
        <v>7</v>
      </c>
      <c r="C9" s="10">
        <v>-0.88671999999999995</v>
      </c>
      <c r="D9" s="10">
        <v>-1.8426499999999999</v>
      </c>
      <c r="E9" s="10">
        <v>0.24840000000000001</v>
      </c>
      <c r="F9" s="10">
        <v>1.1366099999999999</v>
      </c>
      <c r="G9" s="10">
        <v>-0.33311000000000002</v>
      </c>
      <c r="H9" s="10">
        <v>0.28242099999999998</v>
      </c>
      <c r="I9" s="10">
        <v>-0.99238000000000004</v>
      </c>
      <c r="J9" s="10">
        <v>-2.1638299999999999</v>
      </c>
      <c r="K9" s="10">
        <v>-0.79544000000000004</v>
      </c>
      <c r="L9" s="10">
        <v>-0.59545000000000003</v>
      </c>
      <c r="M9" s="10">
        <v>2.2494100000000001</v>
      </c>
      <c r="N9" s="10">
        <v>1.841853</v>
      </c>
      <c r="O9" s="10">
        <v>3.6529820000000002</v>
      </c>
      <c r="P9" s="10">
        <v>3.2371439999999998</v>
      </c>
      <c r="Q9" s="10">
        <v>1.7933950000000001</v>
      </c>
      <c r="R9" s="10">
        <v>1.148444</v>
      </c>
      <c r="S9" s="10">
        <v>1.2797719999999999</v>
      </c>
      <c r="T9" s="10">
        <v>1.559321</v>
      </c>
    </row>
    <row r="11" spans="2:20" ht="16.2" x14ac:dyDescent="0.3">
      <c r="B11" s="10"/>
      <c r="C11" s="15" t="s">
        <v>159</v>
      </c>
      <c r="D11" s="15" t="s">
        <v>160</v>
      </c>
      <c r="E11" s="15" t="s">
        <v>161</v>
      </c>
      <c r="F11" s="15" t="s">
        <v>162</v>
      </c>
      <c r="G11" s="15" t="s">
        <v>55</v>
      </c>
      <c r="H11" s="15" t="s">
        <v>7</v>
      </c>
    </row>
    <row r="12" spans="2:20" x14ac:dyDescent="0.3">
      <c r="B12" s="8" t="s">
        <v>198</v>
      </c>
      <c r="C12" s="10">
        <v>1.2984579999999999</v>
      </c>
      <c r="D12" s="10">
        <v>4.1831209999999999</v>
      </c>
      <c r="E12" s="10">
        <v>2.3869950000000002</v>
      </c>
      <c r="F12" s="10">
        <v>49.380560000000003</v>
      </c>
      <c r="G12" s="10">
        <v>81.414209999999997</v>
      </c>
      <c r="H12" s="10">
        <v>8.1088240000000003</v>
      </c>
    </row>
    <row r="13" spans="2:20" x14ac:dyDescent="0.3">
      <c r="B13" s="8" t="s">
        <v>199</v>
      </c>
      <c r="C13" s="10">
        <v>0.31309399999999998</v>
      </c>
      <c r="D13" s="10">
        <v>9.6206080000000007</v>
      </c>
      <c r="E13" s="10">
        <v>4.9294739999999999</v>
      </c>
      <c r="F13" s="10">
        <v>102.0091</v>
      </c>
      <c r="G13" s="10">
        <v>66.294960000000003</v>
      </c>
      <c r="H13" s="10">
        <v>5.1572930000000001</v>
      </c>
    </row>
    <row r="14" spans="2:20" x14ac:dyDescent="0.3">
      <c r="B14" s="8" t="s">
        <v>200</v>
      </c>
      <c r="C14" s="10">
        <v>0.30125000000000002</v>
      </c>
      <c r="D14" s="10">
        <v>4.5211199999999998</v>
      </c>
      <c r="E14" s="10">
        <v>1.0233110000000001</v>
      </c>
      <c r="F14" s="10">
        <v>5.4955360000000004</v>
      </c>
      <c r="G14" s="10">
        <v>14.60483</v>
      </c>
      <c r="H14" s="10">
        <v>61.521990000000002</v>
      </c>
    </row>
    <row r="15" spans="2:20" x14ac:dyDescent="0.3">
      <c r="B15" s="8" t="s">
        <v>201</v>
      </c>
      <c r="C15" s="10">
        <v>0.58307799999999999</v>
      </c>
      <c r="D15" s="10">
        <v>40.479520000000001</v>
      </c>
      <c r="E15" s="10">
        <v>36.085129999999999</v>
      </c>
      <c r="F15" s="10">
        <v>26.820139999999999</v>
      </c>
      <c r="G15" s="10">
        <v>68.707509999999999</v>
      </c>
      <c r="H15" s="10">
        <v>22.417249999999999</v>
      </c>
    </row>
  </sheetData>
  <mergeCells count="4">
    <mergeCell ref="Q3:T3"/>
    <mergeCell ref="C3:G3"/>
    <mergeCell ref="H3:L3"/>
    <mergeCell ref="M3:P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C804-AFA9-4065-8621-879051C61238}">
  <dimension ref="B3:F33"/>
  <sheetViews>
    <sheetView workbookViewId="0">
      <selection activeCell="B2" sqref="B2"/>
    </sheetView>
  </sheetViews>
  <sheetFormatPr defaultRowHeight="14.4" x14ac:dyDescent="0.3"/>
  <sheetData>
    <row r="3" spans="2:6" x14ac:dyDescent="0.3">
      <c r="B3" s="8"/>
      <c r="C3" s="8" t="s">
        <v>198</v>
      </c>
      <c r="D3" s="8" t="s">
        <v>199</v>
      </c>
      <c r="E3" s="8" t="s">
        <v>200</v>
      </c>
      <c r="F3" s="8" t="s">
        <v>201</v>
      </c>
    </row>
    <row r="4" spans="2:6" x14ac:dyDescent="0.3">
      <c r="B4" s="103" t="s">
        <v>214</v>
      </c>
      <c r="C4" s="10">
        <v>2.3429180000000001</v>
      </c>
      <c r="D4" s="10">
        <v>9.0575000000000003E-2</v>
      </c>
      <c r="E4" s="10">
        <v>6.7705000000000001E-2</v>
      </c>
      <c r="F4" s="10">
        <v>1.0626990000000001</v>
      </c>
    </row>
    <row r="5" spans="2:6" x14ac:dyDescent="0.3">
      <c r="B5" s="103"/>
      <c r="C5" s="10">
        <v>1.529647</v>
      </c>
      <c r="D5" s="10">
        <v>0.23965900000000001</v>
      </c>
      <c r="E5" s="10">
        <v>0.22514899999999999</v>
      </c>
      <c r="F5" s="10">
        <v>0.19168099999999999</v>
      </c>
    </row>
    <row r="6" spans="2:6" x14ac:dyDescent="0.3">
      <c r="B6" s="103"/>
      <c r="C6" s="10">
        <v>0.47050799999999998</v>
      </c>
      <c r="D6" s="10">
        <v>0.45001400000000003</v>
      </c>
      <c r="E6" s="10">
        <v>0.49825599999999998</v>
      </c>
      <c r="F6" s="10">
        <v>0.36438700000000002</v>
      </c>
    </row>
    <row r="7" spans="2:6" x14ac:dyDescent="0.3">
      <c r="B7" s="103"/>
      <c r="C7" s="10">
        <v>1.396382</v>
      </c>
      <c r="D7" s="10">
        <v>0.52554000000000001</v>
      </c>
      <c r="E7" s="10">
        <v>0.41389199999999998</v>
      </c>
      <c r="F7" s="10">
        <v>0.71354300000000004</v>
      </c>
    </row>
    <row r="8" spans="2:6" x14ac:dyDescent="0.3">
      <c r="B8" s="103"/>
      <c r="C8" s="10">
        <v>0.75283599999999995</v>
      </c>
      <c r="D8" s="10">
        <v>0.25968400000000003</v>
      </c>
      <c r="E8" s="10"/>
      <c r="F8" s="10"/>
    </row>
    <row r="9" spans="2:6" x14ac:dyDescent="0.3">
      <c r="B9" s="103" t="s">
        <v>3</v>
      </c>
      <c r="C9" s="10">
        <v>8.7326940000000004</v>
      </c>
      <c r="D9" s="10">
        <v>7.2918029999999998</v>
      </c>
      <c r="E9" s="10">
        <v>2.8436020000000002</v>
      </c>
      <c r="F9" s="10">
        <v>31.880980000000001</v>
      </c>
    </row>
    <row r="10" spans="2:6" x14ac:dyDescent="0.3">
      <c r="B10" s="103"/>
      <c r="C10" s="10">
        <v>1.682612</v>
      </c>
      <c r="D10" s="10">
        <v>8.0318830000000005</v>
      </c>
      <c r="E10" s="10">
        <v>5.0658560000000001</v>
      </c>
      <c r="F10" s="10">
        <v>26.643660000000001</v>
      </c>
    </row>
    <row r="11" spans="2:6" x14ac:dyDescent="0.3">
      <c r="B11" s="103"/>
      <c r="C11" s="10">
        <v>3.892382</v>
      </c>
      <c r="D11" s="10">
        <v>11.566039999999999</v>
      </c>
      <c r="E11" s="10">
        <v>4.9825609999999996</v>
      </c>
      <c r="F11" s="10">
        <v>58.301960000000001</v>
      </c>
    </row>
    <row r="12" spans="2:6" x14ac:dyDescent="0.3">
      <c r="B12" s="103"/>
      <c r="C12" s="10">
        <v>4.4792100000000001</v>
      </c>
      <c r="D12" s="10">
        <v>6.4978850000000001</v>
      </c>
      <c r="E12" s="10">
        <v>5.1924599999999996</v>
      </c>
      <c r="F12" s="10">
        <v>45.091470000000001</v>
      </c>
    </row>
    <row r="13" spans="2:6" x14ac:dyDescent="0.3">
      <c r="B13" s="103"/>
      <c r="C13" s="10">
        <v>2.1287090000000002</v>
      </c>
      <c r="D13" s="10">
        <v>14.71543</v>
      </c>
      <c r="E13" s="10"/>
      <c r="F13" s="10"/>
    </row>
    <row r="14" spans="2:6" x14ac:dyDescent="0.3">
      <c r="B14" s="103" t="s">
        <v>4</v>
      </c>
      <c r="C14" s="10">
        <v>2.3429180000000001</v>
      </c>
      <c r="D14" s="10">
        <v>7.3591959999999998</v>
      </c>
      <c r="E14" s="10">
        <v>1.354096</v>
      </c>
      <c r="F14" s="10">
        <v>43.57067</v>
      </c>
    </row>
    <row r="15" spans="2:6" x14ac:dyDescent="0.3">
      <c r="B15" s="103"/>
      <c r="C15" s="10">
        <v>3.4069419999999999</v>
      </c>
      <c r="D15" s="10">
        <v>3.8245369999999999</v>
      </c>
      <c r="E15" s="10">
        <v>0.90059699999999998</v>
      </c>
      <c r="F15" s="10">
        <v>20.318190000000001</v>
      </c>
    </row>
    <row r="16" spans="2:6" x14ac:dyDescent="0.3">
      <c r="B16" s="103"/>
      <c r="C16" s="10">
        <v>1.325976</v>
      </c>
      <c r="D16" s="10">
        <v>5.6751230000000001</v>
      </c>
      <c r="E16" s="10">
        <v>0.74738400000000005</v>
      </c>
      <c r="F16" s="10">
        <v>39.110900000000001</v>
      </c>
    </row>
    <row r="17" spans="2:6" x14ac:dyDescent="0.3">
      <c r="B17" s="103"/>
      <c r="C17" s="10">
        <v>2.6265930000000002</v>
      </c>
      <c r="D17" s="10">
        <v>2.919441</v>
      </c>
      <c r="E17" s="10">
        <v>1.0911690000000001</v>
      </c>
      <c r="F17" s="10">
        <v>41.340780000000002</v>
      </c>
    </row>
    <row r="18" spans="2:6" x14ac:dyDescent="0.3">
      <c r="B18" s="103"/>
      <c r="C18" s="10">
        <v>2.232548</v>
      </c>
      <c r="D18" s="10">
        <v>4.8690759999999997</v>
      </c>
      <c r="E18" s="10"/>
      <c r="F18" s="10"/>
    </row>
    <row r="19" spans="2:6" x14ac:dyDescent="0.3">
      <c r="B19" s="103" t="s">
        <v>193</v>
      </c>
      <c r="C19" s="10">
        <v>72.921149999999997</v>
      </c>
      <c r="D19" s="10">
        <v>62.846299999999999</v>
      </c>
      <c r="E19" s="10">
        <v>6.2933159999999999</v>
      </c>
      <c r="F19" s="10">
        <v>18.415310000000002</v>
      </c>
    </row>
    <row r="20" spans="2:6" x14ac:dyDescent="0.3">
      <c r="B20" s="103"/>
      <c r="C20" s="10">
        <v>42.395989999999998</v>
      </c>
      <c r="D20" s="10">
        <v>80.571770000000001</v>
      </c>
      <c r="E20" s="10">
        <v>5.671748</v>
      </c>
      <c r="F20" s="10">
        <v>27.272729999999999</v>
      </c>
    </row>
    <row r="21" spans="2:6" x14ac:dyDescent="0.3">
      <c r="B21" s="103"/>
      <c r="C21" s="10">
        <v>54.078429999999997</v>
      </c>
      <c r="D21" s="10">
        <v>107.58329999999999</v>
      </c>
      <c r="E21" s="10">
        <v>3.226753</v>
      </c>
      <c r="F21" s="10">
        <v>34.92324</v>
      </c>
    </row>
    <row r="22" spans="2:6" x14ac:dyDescent="0.3">
      <c r="B22" s="103"/>
      <c r="C22" s="10">
        <v>35.25996</v>
      </c>
      <c r="D22" s="10">
        <v>86.886110000000002</v>
      </c>
      <c r="E22" s="10">
        <v>6.7903279999999997</v>
      </c>
      <c r="F22" s="10">
        <v>26.669280000000001</v>
      </c>
    </row>
    <row r="23" spans="2:6" x14ac:dyDescent="0.3">
      <c r="B23" s="103"/>
      <c r="C23" s="10">
        <v>42.24727</v>
      </c>
      <c r="D23" s="10">
        <v>172.15809999999999</v>
      </c>
      <c r="E23" s="10"/>
      <c r="F23" s="10"/>
    </row>
    <row r="24" spans="2:6" x14ac:dyDescent="0.3">
      <c r="B24" s="103" t="s">
        <v>55</v>
      </c>
      <c r="C24" s="10">
        <v>112.6709</v>
      </c>
      <c r="D24" s="10">
        <v>90.650400000000005</v>
      </c>
      <c r="E24" s="10">
        <v>14.81718</v>
      </c>
      <c r="F24" s="10">
        <v>27.622969999999999</v>
      </c>
    </row>
    <row r="25" spans="2:6" x14ac:dyDescent="0.3">
      <c r="B25" s="103"/>
      <c r="C25" s="10">
        <v>76.517889999999994</v>
      </c>
      <c r="D25" s="10">
        <v>56.504539999999999</v>
      </c>
      <c r="E25" s="10">
        <v>14.533849999999999</v>
      </c>
      <c r="F25" s="10">
        <v>20.86777</v>
      </c>
    </row>
    <row r="26" spans="2:6" x14ac:dyDescent="0.3">
      <c r="B26" s="103"/>
      <c r="C26" s="10">
        <v>84.599010000000007</v>
      </c>
      <c r="D26" s="10">
        <v>45.471400000000003</v>
      </c>
      <c r="E26" s="10">
        <v>11.733650000000001</v>
      </c>
      <c r="F26" s="10">
        <v>141.68520000000001</v>
      </c>
    </row>
    <row r="27" spans="2:6" x14ac:dyDescent="0.3">
      <c r="B27" s="103"/>
      <c r="C27" s="10">
        <v>82.971239999999995</v>
      </c>
      <c r="D27" s="10">
        <v>91.783900000000003</v>
      </c>
      <c r="E27" s="10">
        <v>17.33466</v>
      </c>
      <c r="F27" s="10">
        <v>84.6541</v>
      </c>
    </row>
    <row r="28" spans="2:6" x14ac:dyDescent="0.3">
      <c r="B28" s="103"/>
      <c r="C28" s="10">
        <v>50.311979999999998</v>
      </c>
      <c r="D28" s="10">
        <v>47.06456</v>
      </c>
      <c r="E28" s="10"/>
      <c r="F28" s="10"/>
    </row>
    <row r="29" spans="2:6" x14ac:dyDescent="0.3">
      <c r="B29" s="103" t="s">
        <v>7</v>
      </c>
      <c r="C29" s="10">
        <v>4.3855880000000003</v>
      </c>
      <c r="D29" s="10">
        <v>9.8622270000000007</v>
      </c>
      <c r="E29" s="10">
        <v>38.556519999999999</v>
      </c>
      <c r="F29" s="10">
        <v>28.107579999999999</v>
      </c>
    </row>
    <row r="30" spans="2:6" x14ac:dyDescent="0.3">
      <c r="B30" s="103"/>
      <c r="C30" s="10">
        <v>2.2608090000000001</v>
      </c>
      <c r="D30" s="10">
        <v>4.0758729999999996</v>
      </c>
      <c r="E30" s="10">
        <v>29.067710000000002</v>
      </c>
      <c r="F30" s="10">
        <v>17.975210000000001</v>
      </c>
    </row>
    <row r="31" spans="2:6" x14ac:dyDescent="0.3">
      <c r="B31" s="103"/>
      <c r="C31" s="10">
        <v>9.6323819999999998</v>
      </c>
      <c r="D31" s="10">
        <v>1.809596</v>
      </c>
      <c r="E31" s="10">
        <v>102.0035</v>
      </c>
      <c r="F31" s="10">
        <v>19.688269999999999</v>
      </c>
    </row>
    <row r="32" spans="2:6" x14ac:dyDescent="0.3">
      <c r="B32" s="103"/>
      <c r="C32" s="10">
        <v>17.82837</v>
      </c>
      <c r="D32" s="10">
        <v>4.6720430000000004</v>
      </c>
      <c r="E32" s="10">
        <v>76.4602</v>
      </c>
      <c r="F32" s="10">
        <v>23.897929999999999</v>
      </c>
    </row>
    <row r="33" spans="2:6" x14ac:dyDescent="0.3">
      <c r="B33" s="103"/>
      <c r="C33" s="10">
        <v>6.4369740000000002</v>
      </c>
      <c r="D33" s="10">
        <v>5.3667259999999999</v>
      </c>
      <c r="E33" s="10"/>
      <c r="F33" s="10"/>
    </row>
  </sheetData>
  <mergeCells count="6">
    <mergeCell ref="B4:B8"/>
    <mergeCell ref="B9:B13"/>
    <mergeCell ref="B29:B33"/>
    <mergeCell ref="B14:B18"/>
    <mergeCell ref="B19:B23"/>
    <mergeCell ref="B24:B2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ED61-0820-4647-A8AE-B64A2780F085}">
  <dimension ref="B3:F17"/>
  <sheetViews>
    <sheetView workbookViewId="0">
      <selection activeCell="B2" sqref="B2"/>
    </sheetView>
  </sheetViews>
  <sheetFormatPr defaultRowHeight="14.4" x14ac:dyDescent="0.3"/>
  <sheetData>
    <row r="3" spans="2:6" x14ac:dyDescent="0.3">
      <c r="B3" s="81" t="s">
        <v>399</v>
      </c>
      <c r="C3" s="81"/>
      <c r="D3" s="81"/>
      <c r="E3" s="81"/>
      <c r="F3" s="81"/>
    </row>
    <row r="4" spans="2:6" x14ac:dyDescent="0.3">
      <c r="B4" s="107" t="s">
        <v>218</v>
      </c>
      <c r="C4" s="100"/>
      <c r="E4" s="95" t="s">
        <v>220</v>
      </c>
      <c r="F4" s="95"/>
    </row>
    <row r="5" spans="2:6" x14ac:dyDescent="0.3">
      <c r="B5" s="15" t="s">
        <v>196</v>
      </c>
      <c r="C5" s="15" t="s">
        <v>217</v>
      </c>
      <c r="E5" s="15" t="s">
        <v>196</v>
      </c>
      <c r="F5" s="15" t="s">
        <v>217</v>
      </c>
    </row>
    <row r="6" spans="2:6" x14ac:dyDescent="0.3">
      <c r="B6" s="10">
        <v>99.981960000000001</v>
      </c>
      <c r="C6" s="10">
        <v>137.49950000000001</v>
      </c>
      <c r="E6" s="10">
        <v>77.711200000000005</v>
      </c>
      <c r="F6" s="10">
        <v>108.4019</v>
      </c>
    </row>
    <row r="7" spans="2:6" x14ac:dyDescent="0.3">
      <c r="B7" s="10">
        <v>87.662679999999995</v>
      </c>
      <c r="C7" s="10">
        <v>225.78380000000001</v>
      </c>
      <c r="E7" s="10">
        <v>68.911940000000001</v>
      </c>
      <c r="F7" s="10">
        <v>14.3986</v>
      </c>
    </row>
    <row r="8" spans="2:6" x14ac:dyDescent="0.3">
      <c r="B8" s="10">
        <v>101.27809999999999</v>
      </c>
      <c r="C8" s="10">
        <v>157.00290000000001</v>
      </c>
      <c r="E8" s="10">
        <v>98.357339999999994</v>
      </c>
      <c r="F8" s="10">
        <v>105.36060000000001</v>
      </c>
    </row>
    <row r="9" spans="2:6" x14ac:dyDescent="0.3">
      <c r="B9" s="10">
        <v>104.06959999999999</v>
      </c>
      <c r="C9" s="10">
        <v>148.74639999999999</v>
      </c>
      <c r="E9" s="10">
        <v>114.7658</v>
      </c>
      <c r="F9" s="10">
        <v>102.6741</v>
      </c>
    </row>
    <row r="10" spans="2:6" x14ac:dyDescent="0.3">
      <c r="B10" s="10">
        <v>95.265820000000005</v>
      </c>
      <c r="C10" s="10">
        <v>132.99430000000001</v>
      </c>
      <c r="E10" s="10">
        <v>87.693359999999998</v>
      </c>
      <c r="F10" s="10">
        <v>81.789159999999995</v>
      </c>
    </row>
    <row r="11" spans="2:6" x14ac:dyDescent="0.3">
      <c r="B11" s="2"/>
      <c r="C11" s="2"/>
    </row>
    <row r="12" spans="2:6" x14ac:dyDescent="0.3">
      <c r="B12" s="109" t="s">
        <v>222</v>
      </c>
      <c r="C12" s="110"/>
      <c r="E12" s="107" t="s">
        <v>221</v>
      </c>
      <c r="F12" s="100"/>
    </row>
    <row r="13" spans="2:6" x14ac:dyDescent="0.3">
      <c r="B13" s="15" t="s">
        <v>196</v>
      </c>
      <c r="C13" s="15" t="s">
        <v>217</v>
      </c>
      <c r="E13" s="15" t="s">
        <v>196</v>
      </c>
      <c r="F13" s="15" t="s">
        <v>217</v>
      </c>
    </row>
    <row r="14" spans="2:6" x14ac:dyDescent="0.3">
      <c r="B14" s="10">
        <v>44.349939999999997</v>
      </c>
      <c r="C14" s="10">
        <v>21.478649999999998</v>
      </c>
      <c r="E14" s="10">
        <v>44.2104</v>
      </c>
      <c r="F14" s="10">
        <v>13.124879999999999</v>
      </c>
    </row>
    <row r="15" spans="2:6" x14ac:dyDescent="0.3">
      <c r="B15" s="10">
        <v>43.144010000000002</v>
      </c>
      <c r="C15" s="10">
        <v>9.6900329999999997</v>
      </c>
      <c r="E15" s="10">
        <v>41.628920000000001</v>
      </c>
      <c r="F15" s="10">
        <v>14.54879</v>
      </c>
    </row>
    <row r="16" spans="2:6" x14ac:dyDescent="0.3">
      <c r="B16" s="10">
        <v>49.238630000000001</v>
      </c>
      <c r="C16" s="10">
        <v>22.0411</v>
      </c>
      <c r="E16" s="10">
        <v>41.236179999999997</v>
      </c>
      <c r="F16" s="10">
        <v>8.2076779999999996</v>
      </c>
    </row>
    <row r="17" spans="2:6" x14ac:dyDescent="0.3">
      <c r="B17" s="10">
        <v>46.217149999999997</v>
      </c>
      <c r="C17" s="10">
        <v>29.920439999999999</v>
      </c>
      <c r="E17" s="10">
        <v>43.775559999999999</v>
      </c>
      <c r="F17" s="10">
        <v>8.4667580000000005</v>
      </c>
    </row>
  </sheetData>
  <mergeCells count="5">
    <mergeCell ref="B4:C4"/>
    <mergeCell ref="B12:C12"/>
    <mergeCell ref="E12:F12"/>
    <mergeCell ref="E4:F4"/>
    <mergeCell ref="B3:F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9712-2872-4314-B1E9-FB395185B272}">
  <dimension ref="B1:U24"/>
  <sheetViews>
    <sheetView workbookViewId="0">
      <selection activeCell="P12" sqref="P12"/>
    </sheetView>
  </sheetViews>
  <sheetFormatPr defaultRowHeight="14.4" x14ac:dyDescent="0.3"/>
  <sheetData>
    <row r="1" spans="2:21" x14ac:dyDescent="0.3">
      <c r="H1" s="2"/>
      <c r="I1" s="2"/>
      <c r="J1" s="2"/>
      <c r="K1" s="2"/>
      <c r="L1" s="2"/>
      <c r="M1" s="2"/>
      <c r="N1" s="2"/>
      <c r="O1" s="2"/>
      <c r="P1" s="2"/>
      <c r="Q1" s="2"/>
    </row>
    <row r="2" spans="2:21" x14ac:dyDescent="0.3">
      <c r="B2" t="s">
        <v>241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2:21" x14ac:dyDescent="0.3">
      <c r="B3" t="s">
        <v>107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2:21" x14ac:dyDescent="0.3">
      <c r="B4" s="8"/>
      <c r="C4" s="22" t="s">
        <v>144</v>
      </c>
      <c r="D4" s="22" t="s">
        <v>202</v>
      </c>
      <c r="E4" s="22" t="s">
        <v>203</v>
      </c>
      <c r="F4" s="22" t="s">
        <v>204</v>
      </c>
      <c r="G4" s="22" t="s">
        <v>205</v>
      </c>
      <c r="H4" s="22" t="s">
        <v>206</v>
      </c>
      <c r="I4" s="22" t="s">
        <v>207</v>
      </c>
      <c r="J4" s="22" t="s">
        <v>208</v>
      </c>
      <c r="K4" s="2"/>
      <c r="L4" s="2"/>
      <c r="M4" s="2"/>
      <c r="N4" s="2"/>
      <c r="O4" s="2"/>
      <c r="P4" s="2"/>
      <c r="Q4" s="2"/>
    </row>
    <row r="5" spans="2:21" x14ac:dyDescent="0.3">
      <c r="B5" s="85" t="s">
        <v>223</v>
      </c>
      <c r="C5" s="8">
        <v>0</v>
      </c>
      <c r="D5" s="8">
        <v>30.54</v>
      </c>
      <c r="E5" s="8">
        <v>48.95</v>
      </c>
      <c r="F5" s="8">
        <v>87.03</v>
      </c>
      <c r="G5" s="8">
        <v>176.99</v>
      </c>
      <c r="H5" s="8">
        <v>281.7</v>
      </c>
      <c r="I5" s="8">
        <v>325.12</v>
      </c>
      <c r="J5" s="8">
        <v>447.61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x14ac:dyDescent="0.3">
      <c r="B6" s="85"/>
      <c r="C6" s="8">
        <v>0</v>
      </c>
      <c r="D6" s="8">
        <v>20.260000000000002</v>
      </c>
      <c r="E6" s="8">
        <v>47.5</v>
      </c>
      <c r="F6" s="8">
        <v>65.58</v>
      </c>
      <c r="G6" s="8">
        <v>98.17</v>
      </c>
      <c r="H6" s="8">
        <v>177.3</v>
      </c>
      <c r="I6" s="8">
        <v>260.58</v>
      </c>
      <c r="J6" s="8">
        <v>385.37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x14ac:dyDescent="0.3">
      <c r="B7" s="85"/>
      <c r="C7" s="8">
        <v>0</v>
      </c>
      <c r="D7" s="8">
        <v>23.09</v>
      </c>
      <c r="E7" s="8">
        <v>32.69</v>
      </c>
      <c r="F7" s="8">
        <v>71.040000000000006</v>
      </c>
      <c r="G7" s="8">
        <v>109.93</v>
      </c>
      <c r="H7" s="8">
        <v>120.62</v>
      </c>
      <c r="I7" s="8">
        <v>259.18</v>
      </c>
      <c r="J7" s="8">
        <v>481.16</v>
      </c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x14ac:dyDescent="0.3">
      <c r="B8" s="85"/>
      <c r="C8" s="8">
        <v>0</v>
      </c>
      <c r="D8" s="8">
        <v>21.21</v>
      </c>
      <c r="E8" s="8">
        <v>33.25</v>
      </c>
      <c r="F8" s="8">
        <v>91.61</v>
      </c>
      <c r="G8" s="8">
        <v>102.07</v>
      </c>
      <c r="H8" s="8">
        <v>142.22999999999999</v>
      </c>
      <c r="I8" s="8">
        <v>218.08</v>
      </c>
      <c r="J8" s="8">
        <v>290.33</v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x14ac:dyDescent="0.3">
      <c r="B9" s="85"/>
      <c r="C9" s="8">
        <v>0</v>
      </c>
      <c r="D9" s="8">
        <v>26.81</v>
      </c>
      <c r="E9" s="8">
        <v>57.26</v>
      </c>
      <c r="F9" s="8">
        <v>68.239999999999995</v>
      </c>
      <c r="G9" s="8">
        <v>159.83000000000001</v>
      </c>
      <c r="H9" s="8">
        <v>169.48</v>
      </c>
      <c r="I9" s="8">
        <v>328.81</v>
      </c>
      <c r="J9" s="8">
        <v>405.47</v>
      </c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3">
      <c r="B10" s="85" t="s">
        <v>224</v>
      </c>
      <c r="C10" s="8">
        <v>0</v>
      </c>
      <c r="D10" s="8">
        <v>23.59</v>
      </c>
      <c r="E10" s="8">
        <v>46.08</v>
      </c>
      <c r="F10" s="8">
        <v>55.29</v>
      </c>
      <c r="G10" s="8">
        <v>83.78</v>
      </c>
      <c r="H10" s="8">
        <v>119.09</v>
      </c>
      <c r="I10" s="8">
        <v>189.31</v>
      </c>
      <c r="J10" s="8">
        <v>263.77999999999997</v>
      </c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x14ac:dyDescent="0.3">
      <c r="B11" s="85"/>
      <c r="C11" s="8">
        <v>0</v>
      </c>
      <c r="D11" s="8">
        <v>23.56</v>
      </c>
      <c r="E11" s="8">
        <v>40.14</v>
      </c>
      <c r="F11" s="8">
        <v>72.099999999999994</v>
      </c>
      <c r="G11" s="8">
        <v>86.74</v>
      </c>
      <c r="H11" s="8">
        <v>110.87</v>
      </c>
      <c r="I11" s="8">
        <v>211.72</v>
      </c>
      <c r="J11" s="8">
        <v>337.99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x14ac:dyDescent="0.3">
      <c r="B12" s="85"/>
      <c r="C12" s="8">
        <v>0</v>
      </c>
      <c r="D12" s="8">
        <v>25.2</v>
      </c>
      <c r="E12" s="8">
        <v>58.09</v>
      </c>
      <c r="F12" s="8">
        <v>86.74</v>
      </c>
      <c r="G12" s="8">
        <v>58.79</v>
      </c>
      <c r="H12" s="8">
        <v>101.48</v>
      </c>
      <c r="I12" s="8">
        <v>171.57</v>
      </c>
      <c r="J12" s="8">
        <v>251.43</v>
      </c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x14ac:dyDescent="0.3">
      <c r="B13" s="85"/>
      <c r="C13" s="8">
        <v>0</v>
      </c>
      <c r="D13" s="8">
        <v>27.88</v>
      </c>
      <c r="E13" s="8">
        <v>42.34</v>
      </c>
      <c r="F13" s="8">
        <v>77.94</v>
      </c>
      <c r="G13" s="8">
        <v>55.75</v>
      </c>
      <c r="H13" s="8">
        <v>50.8</v>
      </c>
      <c r="I13" s="8">
        <v>93.97</v>
      </c>
      <c r="J13" s="8">
        <v>136.09</v>
      </c>
    </row>
    <row r="14" spans="2:21" x14ac:dyDescent="0.3">
      <c r="B14" s="85"/>
      <c r="C14" s="8">
        <v>0</v>
      </c>
      <c r="D14" s="8">
        <v>20.73</v>
      </c>
      <c r="E14" s="8">
        <v>33.25</v>
      </c>
      <c r="F14" s="8">
        <v>39.32</v>
      </c>
      <c r="G14" s="8">
        <v>48.41</v>
      </c>
      <c r="H14" s="8">
        <v>65.930000000000007</v>
      </c>
      <c r="I14" s="8">
        <v>106.73</v>
      </c>
      <c r="J14" s="8">
        <v>111.78</v>
      </c>
    </row>
    <row r="15" spans="2:21" x14ac:dyDescent="0.3">
      <c r="B15" s="85" t="s">
        <v>222</v>
      </c>
      <c r="C15" s="8">
        <v>0</v>
      </c>
      <c r="D15" s="8">
        <v>23.56</v>
      </c>
      <c r="E15" s="8">
        <v>34.5</v>
      </c>
      <c r="F15" s="8">
        <v>45.36</v>
      </c>
      <c r="G15" s="8">
        <v>77.040000000000006</v>
      </c>
      <c r="H15" s="8">
        <v>181.14</v>
      </c>
      <c r="I15" s="8">
        <v>251.78</v>
      </c>
      <c r="J15" s="8">
        <v>388.05</v>
      </c>
    </row>
    <row r="16" spans="2:21" x14ac:dyDescent="0.3">
      <c r="B16" s="85"/>
      <c r="C16" s="8">
        <v>0</v>
      </c>
      <c r="D16" s="8">
        <v>26.81</v>
      </c>
      <c r="E16" s="8">
        <v>63.62</v>
      </c>
      <c r="F16" s="8">
        <v>93.44</v>
      </c>
      <c r="G16" s="8">
        <v>148.91</v>
      </c>
      <c r="H16" s="8">
        <v>216.44</v>
      </c>
      <c r="I16" s="8">
        <v>298.24</v>
      </c>
      <c r="J16" s="8">
        <v>409.53</v>
      </c>
    </row>
    <row r="17" spans="2:10" x14ac:dyDescent="0.3">
      <c r="B17" s="85"/>
      <c r="C17" s="8">
        <v>0</v>
      </c>
      <c r="D17" s="8">
        <v>23.56</v>
      </c>
      <c r="E17" s="8">
        <v>43.56</v>
      </c>
      <c r="F17" s="8">
        <v>64.86</v>
      </c>
      <c r="G17" s="8">
        <v>137.79</v>
      </c>
      <c r="H17" s="8">
        <v>247.4</v>
      </c>
      <c r="I17" s="8">
        <v>343.59</v>
      </c>
      <c r="J17" s="8">
        <v>449.56</v>
      </c>
    </row>
    <row r="18" spans="2:10" x14ac:dyDescent="0.3">
      <c r="B18" s="85"/>
      <c r="C18" s="8">
        <v>0</v>
      </c>
      <c r="D18" s="8">
        <v>25.74</v>
      </c>
      <c r="E18" s="8">
        <v>51.95</v>
      </c>
      <c r="F18" s="8">
        <v>116.65</v>
      </c>
      <c r="G18" s="8">
        <v>203.24</v>
      </c>
      <c r="H18" s="8">
        <v>183.33</v>
      </c>
      <c r="I18" s="8">
        <v>266.14</v>
      </c>
      <c r="J18" s="8">
        <v>310.44</v>
      </c>
    </row>
    <row r="19" spans="2:10" x14ac:dyDescent="0.3">
      <c r="B19" s="85"/>
      <c r="C19" s="8">
        <v>0</v>
      </c>
      <c r="D19" s="8">
        <v>23.56</v>
      </c>
      <c r="E19" s="8">
        <v>57.12</v>
      </c>
      <c r="F19" s="8">
        <v>85.49</v>
      </c>
      <c r="G19" s="8">
        <v>95.54</v>
      </c>
      <c r="H19" s="8">
        <v>132.69</v>
      </c>
      <c r="I19" s="8">
        <v>220.64</v>
      </c>
      <c r="J19" s="8">
        <v>316.64999999999998</v>
      </c>
    </row>
    <row r="20" spans="2:10" x14ac:dyDescent="0.3">
      <c r="B20" s="85" t="s">
        <v>221</v>
      </c>
      <c r="C20" s="8">
        <v>0</v>
      </c>
      <c r="D20" s="8">
        <v>23.56</v>
      </c>
      <c r="E20" s="8">
        <v>52.78</v>
      </c>
      <c r="F20" s="8">
        <v>110.31</v>
      </c>
      <c r="G20" s="8">
        <v>95.6</v>
      </c>
      <c r="H20" s="8">
        <v>67.58</v>
      </c>
      <c r="I20" s="8">
        <v>34.020000000000003</v>
      </c>
      <c r="J20" s="8">
        <v>0</v>
      </c>
    </row>
    <row r="21" spans="2:10" x14ac:dyDescent="0.3">
      <c r="B21" s="85"/>
      <c r="C21" s="8">
        <v>0</v>
      </c>
      <c r="D21" s="8">
        <v>24.5</v>
      </c>
      <c r="E21" s="8">
        <v>71.040000000000006</v>
      </c>
      <c r="F21" s="8">
        <v>154.57</v>
      </c>
      <c r="G21" s="8">
        <v>263.29000000000002</v>
      </c>
      <c r="H21" s="8">
        <v>335.28</v>
      </c>
      <c r="I21" s="8">
        <v>223.22</v>
      </c>
      <c r="J21" s="8">
        <v>310.44</v>
      </c>
    </row>
    <row r="22" spans="2:10" x14ac:dyDescent="0.3">
      <c r="B22" s="85"/>
      <c r="C22" s="8">
        <v>0</v>
      </c>
      <c r="D22" s="8">
        <v>23.38</v>
      </c>
      <c r="E22" s="8">
        <v>47.75</v>
      </c>
      <c r="F22" s="8">
        <v>123.94</v>
      </c>
      <c r="G22" s="8">
        <v>94.13</v>
      </c>
      <c r="H22" s="8">
        <v>131.36000000000001</v>
      </c>
      <c r="I22" s="8">
        <v>79.52</v>
      </c>
      <c r="J22" s="8">
        <v>113.25</v>
      </c>
    </row>
    <row r="23" spans="2:10" x14ac:dyDescent="0.3">
      <c r="B23" s="85"/>
      <c r="C23" s="8">
        <v>0</v>
      </c>
      <c r="D23" s="8">
        <v>24.52</v>
      </c>
      <c r="E23" s="8">
        <v>56.15</v>
      </c>
      <c r="F23" s="8">
        <v>69.8</v>
      </c>
      <c r="G23" s="8">
        <v>65.739999999999995</v>
      </c>
      <c r="H23" s="8">
        <v>56.15</v>
      </c>
      <c r="I23" s="8">
        <v>34.78</v>
      </c>
      <c r="J23" s="8">
        <v>14.14</v>
      </c>
    </row>
    <row r="24" spans="2:10" x14ac:dyDescent="0.3">
      <c r="B24" s="85"/>
      <c r="C24" s="8">
        <v>0</v>
      </c>
      <c r="D24" s="8">
        <v>23.15</v>
      </c>
      <c r="E24" s="8">
        <v>34.78</v>
      </c>
      <c r="F24" s="8">
        <v>60.32</v>
      </c>
      <c r="G24" s="8">
        <v>111.18</v>
      </c>
      <c r="H24" s="8">
        <v>135.08000000000001</v>
      </c>
      <c r="I24" s="8">
        <v>162.18</v>
      </c>
      <c r="J24" s="8">
        <v>219.86</v>
      </c>
    </row>
  </sheetData>
  <mergeCells count="4">
    <mergeCell ref="B5:B9"/>
    <mergeCell ref="B10:B14"/>
    <mergeCell ref="B15:B19"/>
    <mergeCell ref="B20:B2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04A5-9593-4529-8905-A954BF575B3F}">
  <dimension ref="B1:AG46"/>
  <sheetViews>
    <sheetView workbookViewId="0">
      <selection activeCell="L31" sqref="L31"/>
    </sheetView>
  </sheetViews>
  <sheetFormatPr defaultRowHeight="14.4" x14ac:dyDescent="0.3"/>
  <sheetData>
    <row r="1" spans="2:25" x14ac:dyDescent="0.3">
      <c r="B1" t="s">
        <v>304</v>
      </c>
    </row>
    <row r="2" spans="2:25" x14ac:dyDescent="0.3">
      <c r="B2" t="s">
        <v>153</v>
      </c>
      <c r="C2" t="s">
        <v>364</v>
      </c>
      <c r="O2" t="s">
        <v>155</v>
      </c>
      <c r="P2" t="s">
        <v>364</v>
      </c>
    </row>
    <row r="3" spans="2:25" x14ac:dyDescent="0.3">
      <c r="C3" t="s">
        <v>108</v>
      </c>
      <c r="D3" t="s">
        <v>109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 t="s">
        <v>115</v>
      </c>
      <c r="K3" t="s">
        <v>120</v>
      </c>
      <c r="L3" t="s">
        <v>121</v>
      </c>
      <c r="M3" t="s">
        <v>122</v>
      </c>
      <c r="P3" t="s">
        <v>108</v>
      </c>
      <c r="Q3" t="s">
        <v>109</v>
      </c>
      <c r="R3" t="s">
        <v>110</v>
      </c>
      <c r="S3" t="s">
        <v>111</v>
      </c>
      <c r="T3" t="s">
        <v>112</v>
      </c>
      <c r="U3" t="s">
        <v>113</v>
      </c>
      <c r="V3" t="s">
        <v>114</v>
      </c>
      <c r="W3" t="s">
        <v>115</v>
      </c>
      <c r="X3" t="s">
        <v>120</v>
      </c>
    </row>
    <row r="4" spans="2:25" x14ac:dyDescent="0.3">
      <c r="B4" s="87" t="s">
        <v>132</v>
      </c>
      <c r="C4" s="8">
        <v>0</v>
      </c>
      <c r="D4" s="8">
        <v>25.98</v>
      </c>
      <c r="E4" s="8">
        <v>64.510000000000005</v>
      </c>
      <c r="F4" s="8">
        <v>45.05</v>
      </c>
      <c r="G4" s="8">
        <v>59.3</v>
      </c>
      <c r="H4" s="8">
        <v>74.06</v>
      </c>
      <c r="I4" s="8">
        <v>75.66</v>
      </c>
      <c r="J4" s="8">
        <v>92.94</v>
      </c>
      <c r="K4" s="10">
        <v>100.63</v>
      </c>
      <c r="L4" s="10">
        <v>95.3</v>
      </c>
      <c r="M4" s="10">
        <v>118.79</v>
      </c>
      <c r="O4" s="85" t="s">
        <v>132</v>
      </c>
      <c r="P4" s="8">
        <v>0</v>
      </c>
      <c r="Q4" s="8">
        <v>18.850000000000001</v>
      </c>
      <c r="R4" s="8">
        <v>41.58</v>
      </c>
      <c r="S4" s="8">
        <v>93.45</v>
      </c>
      <c r="T4" s="8">
        <v>120.34</v>
      </c>
      <c r="U4" s="8">
        <v>364.02</v>
      </c>
      <c r="V4" s="8">
        <v>516.33000000000004</v>
      </c>
      <c r="W4" s="12">
        <v>850.59</v>
      </c>
      <c r="X4" s="10">
        <v>802.49</v>
      </c>
      <c r="Y4" s="2"/>
    </row>
    <row r="5" spans="2:25" x14ac:dyDescent="0.3">
      <c r="B5" s="88"/>
      <c r="C5" s="8">
        <v>0</v>
      </c>
      <c r="D5" s="8">
        <v>36.56</v>
      </c>
      <c r="E5" s="8">
        <v>72.05</v>
      </c>
      <c r="F5" s="8">
        <v>113.88</v>
      </c>
      <c r="G5" s="8">
        <v>106.86</v>
      </c>
      <c r="H5" s="8">
        <v>136.78</v>
      </c>
      <c r="I5" s="8">
        <v>164.2</v>
      </c>
      <c r="J5" s="8">
        <v>170.77</v>
      </c>
      <c r="K5" s="10">
        <v>292.98</v>
      </c>
      <c r="L5" s="10">
        <v>340.49</v>
      </c>
      <c r="M5" s="10">
        <v>675.47</v>
      </c>
      <c r="O5" s="85"/>
      <c r="P5" s="8">
        <v>0</v>
      </c>
      <c r="Q5" s="8">
        <v>27.14</v>
      </c>
      <c r="R5" s="8">
        <v>34.64</v>
      </c>
      <c r="S5" s="8">
        <v>98.06</v>
      </c>
      <c r="T5" s="8">
        <v>257.86</v>
      </c>
      <c r="U5" s="8">
        <v>441.97</v>
      </c>
      <c r="V5" s="8">
        <v>728.59</v>
      </c>
      <c r="W5" s="12">
        <v>1006.1</v>
      </c>
      <c r="X5" s="10">
        <v>1718.8</v>
      </c>
      <c r="Y5" s="2"/>
    </row>
    <row r="6" spans="2:25" x14ac:dyDescent="0.3">
      <c r="B6" s="88"/>
      <c r="C6" s="8">
        <v>0</v>
      </c>
      <c r="D6" s="8">
        <v>31.36</v>
      </c>
      <c r="E6" s="8">
        <v>56.33</v>
      </c>
      <c r="F6" s="8">
        <v>54.49</v>
      </c>
      <c r="G6" s="8">
        <v>35.19</v>
      </c>
      <c r="H6" s="8">
        <v>50.18</v>
      </c>
      <c r="I6" s="8">
        <v>95.6</v>
      </c>
      <c r="J6" s="8">
        <v>140.88999999999999</v>
      </c>
      <c r="K6" s="10">
        <v>179.13</v>
      </c>
      <c r="L6" s="10">
        <v>305.45</v>
      </c>
      <c r="M6" s="10">
        <v>365.94</v>
      </c>
      <c r="O6" s="85"/>
      <c r="P6" s="8">
        <v>0</v>
      </c>
      <c r="Q6" s="8">
        <v>18.850000000000001</v>
      </c>
      <c r="R6" s="8">
        <v>43.85</v>
      </c>
      <c r="S6" s="8">
        <v>77.23</v>
      </c>
      <c r="T6" s="8">
        <v>217.64</v>
      </c>
      <c r="U6" s="8">
        <v>342.67</v>
      </c>
      <c r="V6" s="8">
        <v>544.80999999999995</v>
      </c>
      <c r="W6" s="12">
        <v>652.30999999999995</v>
      </c>
      <c r="X6" s="10">
        <v>930.01</v>
      </c>
      <c r="Y6" s="2"/>
    </row>
    <row r="7" spans="2:25" x14ac:dyDescent="0.3">
      <c r="B7" s="88"/>
      <c r="C7" s="8">
        <v>0</v>
      </c>
      <c r="D7" s="8">
        <v>19.11</v>
      </c>
      <c r="E7" s="8">
        <v>50.89</v>
      </c>
      <c r="F7" s="8">
        <v>46.14</v>
      </c>
      <c r="G7" s="8">
        <v>53.76</v>
      </c>
      <c r="H7" s="8">
        <v>44.79</v>
      </c>
      <c r="I7" s="8">
        <v>70.67</v>
      </c>
      <c r="J7" s="8">
        <v>84.97</v>
      </c>
      <c r="K7" s="10">
        <v>139.5</v>
      </c>
      <c r="L7" s="10">
        <v>212.32</v>
      </c>
      <c r="M7" s="10">
        <v>537.65</v>
      </c>
      <c r="O7" s="85"/>
      <c r="P7" s="8">
        <v>0</v>
      </c>
      <c r="Q7" s="8">
        <v>41.89</v>
      </c>
      <c r="R7" s="8">
        <v>63.73</v>
      </c>
      <c r="S7" s="8">
        <v>88.56</v>
      </c>
      <c r="T7" s="8">
        <v>241.51</v>
      </c>
      <c r="U7" s="8">
        <v>411.21</v>
      </c>
      <c r="V7" s="8">
        <v>715.92</v>
      </c>
      <c r="W7" s="12">
        <v>1010.99</v>
      </c>
      <c r="X7" s="10">
        <v>1472.62</v>
      </c>
      <c r="Y7" s="2"/>
    </row>
    <row r="8" spans="2:25" x14ac:dyDescent="0.3">
      <c r="B8" s="88"/>
      <c r="C8" s="8">
        <v>0</v>
      </c>
      <c r="D8" s="8">
        <v>20.23</v>
      </c>
      <c r="E8" s="8">
        <v>47.78</v>
      </c>
      <c r="F8" s="8">
        <v>60.04</v>
      </c>
      <c r="G8" s="8">
        <v>47.53</v>
      </c>
      <c r="H8" s="8">
        <v>69.400000000000006</v>
      </c>
      <c r="I8" s="8">
        <v>93.44</v>
      </c>
      <c r="J8" s="8">
        <v>124.19</v>
      </c>
      <c r="K8" s="10">
        <v>234.91</v>
      </c>
      <c r="L8" s="10">
        <v>414.81</v>
      </c>
      <c r="M8" s="10">
        <v>809.84</v>
      </c>
      <c r="O8" s="85"/>
      <c r="P8" s="8">
        <v>0</v>
      </c>
      <c r="Q8" s="8">
        <v>33.93</v>
      </c>
      <c r="R8" s="8">
        <v>58.79</v>
      </c>
      <c r="S8" s="8">
        <v>76.45</v>
      </c>
      <c r="T8" s="8">
        <v>217.9</v>
      </c>
      <c r="U8" s="8">
        <v>355.59</v>
      </c>
      <c r="V8" s="8">
        <v>525.32000000000005</v>
      </c>
      <c r="W8" s="12">
        <v>738.8</v>
      </c>
      <c r="X8" s="10">
        <v>941.88</v>
      </c>
      <c r="Y8" s="2"/>
    </row>
    <row r="9" spans="2:25" x14ac:dyDescent="0.3">
      <c r="B9" s="88"/>
      <c r="C9" s="8">
        <v>0</v>
      </c>
      <c r="D9" s="8">
        <v>47.44</v>
      </c>
      <c r="E9" s="8">
        <v>74.8</v>
      </c>
      <c r="F9" s="8">
        <v>85.8</v>
      </c>
      <c r="G9" s="8">
        <v>87.16</v>
      </c>
      <c r="H9" s="8">
        <v>51.31</v>
      </c>
      <c r="I9" s="8">
        <v>48.66</v>
      </c>
      <c r="J9" s="8">
        <v>33.51</v>
      </c>
      <c r="K9" s="10">
        <v>18.850000000000001</v>
      </c>
      <c r="L9" s="10">
        <v>0</v>
      </c>
      <c r="M9" s="10">
        <v>0</v>
      </c>
      <c r="O9" s="85"/>
      <c r="P9" s="8">
        <v>0</v>
      </c>
      <c r="Q9" s="8">
        <v>44.4</v>
      </c>
      <c r="R9" s="8">
        <v>71.66</v>
      </c>
      <c r="S9" s="8">
        <v>79.2</v>
      </c>
      <c r="T9" s="8">
        <v>166.5</v>
      </c>
      <c r="U9" s="8">
        <v>236.04</v>
      </c>
      <c r="V9" s="8">
        <v>359.46</v>
      </c>
      <c r="W9" s="12">
        <v>598.36</v>
      </c>
      <c r="X9" s="10">
        <v>905.02</v>
      </c>
      <c r="Y9" s="2"/>
    </row>
    <row r="10" spans="2:25" x14ac:dyDescent="0.3">
      <c r="B10" s="88"/>
      <c r="C10" s="8">
        <v>0</v>
      </c>
      <c r="D10" s="8">
        <v>33.24</v>
      </c>
      <c r="E10" s="8">
        <v>56.54</v>
      </c>
      <c r="F10" s="8">
        <v>68.349999999999994</v>
      </c>
      <c r="G10" s="8">
        <v>100.57</v>
      </c>
      <c r="H10" s="8">
        <v>109.93</v>
      </c>
      <c r="I10" s="8">
        <v>134.88</v>
      </c>
      <c r="J10" s="8">
        <v>186.59</v>
      </c>
      <c r="K10" s="10">
        <v>340.1</v>
      </c>
      <c r="L10" s="10">
        <v>522.95000000000005</v>
      </c>
      <c r="M10" s="10">
        <v>758.87</v>
      </c>
      <c r="O10" s="85"/>
      <c r="P10" s="8">
        <v>0</v>
      </c>
      <c r="Q10" s="8">
        <v>54.74</v>
      </c>
      <c r="R10" s="8">
        <v>61.96</v>
      </c>
      <c r="S10" s="8">
        <v>125.76</v>
      </c>
      <c r="T10" s="8">
        <v>225.29</v>
      </c>
      <c r="U10" s="8">
        <v>401.42</v>
      </c>
      <c r="V10" s="8">
        <v>615.57000000000005</v>
      </c>
      <c r="W10" s="12">
        <v>978.74</v>
      </c>
      <c r="X10" s="10">
        <v>1249.8800000000001</v>
      </c>
      <c r="Y10" s="2"/>
    </row>
    <row r="11" spans="2:25" x14ac:dyDescent="0.3">
      <c r="B11" s="88"/>
      <c r="C11" s="8">
        <v>0</v>
      </c>
      <c r="D11" s="8">
        <v>40.619999999999997</v>
      </c>
      <c r="E11" s="8">
        <v>79.849999999999994</v>
      </c>
      <c r="F11" s="8">
        <v>128.59</v>
      </c>
      <c r="G11" s="8">
        <v>238.92</v>
      </c>
      <c r="H11" s="8">
        <v>281.49</v>
      </c>
      <c r="I11" s="8">
        <v>385.2</v>
      </c>
      <c r="J11" s="8">
        <v>635.38</v>
      </c>
      <c r="K11" s="10">
        <v>741.26</v>
      </c>
      <c r="L11" s="10">
        <v>1115.22</v>
      </c>
      <c r="M11" s="10">
        <v>1739.37</v>
      </c>
      <c r="O11" s="85"/>
      <c r="P11" s="8">
        <v>0</v>
      </c>
      <c r="Q11" s="8">
        <v>14.14</v>
      </c>
      <c r="R11" s="8">
        <v>48.77</v>
      </c>
      <c r="S11" s="8">
        <v>68.760000000000005</v>
      </c>
      <c r="T11" s="8">
        <v>162.18</v>
      </c>
      <c r="U11" s="8">
        <v>270.77</v>
      </c>
      <c r="V11" s="8">
        <v>457.39</v>
      </c>
      <c r="W11" s="12">
        <v>733.13</v>
      </c>
      <c r="X11" s="10">
        <v>1096.6300000000001</v>
      </c>
      <c r="Y11" s="2"/>
    </row>
    <row r="12" spans="2:25" x14ac:dyDescent="0.3">
      <c r="B12" s="89"/>
      <c r="C12" s="8">
        <v>0</v>
      </c>
      <c r="D12" s="8">
        <v>37.630000000000003</v>
      </c>
      <c r="E12" s="8">
        <v>48.74</v>
      </c>
      <c r="F12" s="8">
        <v>75.010000000000005</v>
      </c>
      <c r="G12" s="8">
        <v>133.05000000000001</v>
      </c>
      <c r="H12" s="8">
        <v>165.88</v>
      </c>
      <c r="I12" s="8">
        <v>226.85</v>
      </c>
      <c r="J12" s="8">
        <v>259.18</v>
      </c>
      <c r="K12" s="10">
        <v>302.31</v>
      </c>
      <c r="L12" s="10">
        <v>582.19000000000005</v>
      </c>
      <c r="M12" s="10">
        <v>896.74</v>
      </c>
      <c r="O12" s="85"/>
      <c r="P12" s="8">
        <v>0</v>
      </c>
      <c r="Q12" s="8">
        <v>44.01</v>
      </c>
      <c r="R12" s="8">
        <v>71.180000000000007</v>
      </c>
      <c r="S12" s="8">
        <v>69.400000000000006</v>
      </c>
      <c r="T12" s="8">
        <v>217.64</v>
      </c>
      <c r="U12" s="8">
        <v>421.02</v>
      </c>
      <c r="V12" s="8">
        <v>487.37</v>
      </c>
      <c r="W12" s="12">
        <v>788.93</v>
      </c>
      <c r="X12" s="10">
        <v>1097.27</v>
      </c>
      <c r="Y12" s="2"/>
    </row>
    <row r="13" spans="2:25" x14ac:dyDescent="0.3">
      <c r="B13" s="11"/>
      <c r="K13" s="2"/>
      <c r="L13" s="2"/>
      <c r="M13" s="2"/>
      <c r="O13" s="85"/>
      <c r="P13" s="8">
        <v>0</v>
      </c>
      <c r="Q13" s="8">
        <v>35.840000000000003</v>
      </c>
      <c r="R13" s="8">
        <v>52.81</v>
      </c>
      <c r="S13" s="8">
        <v>66.8</v>
      </c>
      <c r="T13" s="8">
        <v>132.83000000000001</v>
      </c>
      <c r="U13" s="8">
        <v>189.31</v>
      </c>
      <c r="V13" s="8">
        <v>267.86</v>
      </c>
      <c r="W13" s="8">
        <v>466.53</v>
      </c>
      <c r="X13" s="10">
        <v>559.76</v>
      </c>
      <c r="Y13" s="2"/>
    </row>
    <row r="14" spans="2:25" x14ac:dyDescent="0.3">
      <c r="B14" s="87" t="s">
        <v>133</v>
      </c>
      <c r="C14" s="8">
        <v>0</v>
      </c>
      <c r="D14" s="8">
        <v>36.49</v>
      </c>
      <c r="E14" s="8">
        <v>33.46</v>
      </c>
      <c r="F14" s="8">
        <v>50.18</v>
      </c>
      <c r="G14" s="8">
        <v>36.32</v>
      </c>
      <c r="H14" s="8">
        <v>0</v>
      </c>
      <c r="I14" s="8">
        <v>0</v>
      </c>
      <c r="J14" s="8">
        <v>0</v>
      </c>
      <c r="K14" s="10">
        <v>0</v>
      </c>
      <c r="L14" s="10">
        <v>0</v>
      </c>
      <c r="M14" s="10">
        <v>0</v>
      </c>
      <c r="O14" s="87" t="s">
        <v>133</v>
      </c>
      <c r="P14" s="8">
        <v>0</v>
      </c>
      <c r="Q14" s="8">
        <v>59.83</v>
      </c>
      <c r="R14" s="8">
        <v>50.17</v>
      </c>
      <c r="S14" s="8">
        <v>72.02</v>
      </c>
      <c r="T14" s="8">
        <v>129.41</v>
      </c>
      <c r="U14" s="8">
        <v>137.79</v>
      </c>
      <c r="V14" s="8">
        <v>304.94</v>
      </c>
      <c r="W14" s="12">
        <v>602.14</v>
      </c>
      <c r="X14" s="10">
        <v>895.9</v>
      </c>
      <c r="Y14" s="2"/>
    </row>
    <row r="15" spans="2:25" x14ac:dyDescent="0.3">
      <c r="B15" s="88"/>
      <c r="C15" s="8">
        <v>0</v>
      </c>
      <c r="D15" s="8">
        <v>33.9</v>
      </c>
      <c r="E15" s="8">
        <v>93.07</v>
      </c>
      <c r="F15" s="8">
        <v>103.5</v>
      </c>
      <c r="G15" s="8">
        <v>75.34</v>
      </c>
      <c r="H15" s="8">
        <v>43.62</v>
      </c>
      <c r="I15" s="8">
        <v>46.59</v>
      </c>
      <c r="J15" s="8">
        <v>14.14</v>
      </c>
      <c r="K15" s="8">
        <v>0</v>
      </c>
      <c r="L15" s="8">
        <v>0</v>
      </c>
      <c r="M15" s="8">
        <v>0</v>
      </c>
      <c r="O15" s="88"/>
      <c r="P15" s="8">
        <v>0</v>
      </c>
      <c r="Q15" s="8">
        <v>54.74</v>
      </c>
      <c r="R15" s="8">
        <v>59.83</v>
      </c>
      <c r="S15" s="8">
        <v>77.63</v>
      </c>
      <c r="T15" s="8">
        <v>82.97</v>
      </c>
      <c r="U15" s="8">
        <v>91.19</v>
      </c>
      <c r="V15" s="8">
        <v>71.709999999999994</v>
      </c>
      <c r="W15" s="12">
        <v>66.760000000000005</v>
      </c>
      <c r="X15" s="8">
        <v>114.94</v>
      </c>
    </row>
    <row r="16" spans="2:25" x14ac:dyDescent="0.3">
      <c r="B16" s="88"/>
      <c r="C16" s="8">
        <v>0</v>
      </c>
      <c r="D16" s="8">
        <v>45.62</v>
      </c>
      <c r="E16" s="8">
        <v>74.61</v>
      </c>
      <c r="F16" s="8">
        <v>73.540000000000006</v>
      </c>
      <c r="G16" s="8">
        <v>62.56</v>
      </c>
      <c r="H16" s="8">
        <v>32.71</v>
      </c>
      <c r="I16" s="8">
        <v>29.39</v>
      </c>
      <c r="J16" s="8">
        <v>14.14</v>
      </c>
      <c r="K16" s="8">
        <v>0</v>
      </c>
      <c r="L16" s="8">
        <v>0</v>
      </c>
      <c r="M16" s="8">
        <v>0</v>
      </c>
      <c r="O16" s="88"/>
      <c r="P16" s="8">
        <v>0</v>
      </c>
      <c r="Q16" s="8">
        <v>52.81</v>
      </c>
      <c r="R16" s="8">
        <v>94.1</v>
      </c>
      <c r="S16" s="8">
        <v>75.510000000000005</v>
      </c>
      <c r="T16" s="8">
        <v>82.74</v>
      </c>
      <c r="U16" s="8">
        <v>92.25</v>
      </c>
      <c r="V16" s="8">
        <v>43.58</v>
      </c>
      <c r="W16" s="12">
        <v>18.850000000000001</v>
      </c>
      <c r="X16" s="8">
        <v>0</v>
      </c>
    </row>
    <row r="17" spans="2:33" x14ac:dyDescent="0.3">
      <c r="B17" s="88"/>
      <c r="C17" s="8">
        <v>0</v>
      </c>
      <c r="D17" s="8">
        <v>33.29</v>
      </c>
      <c r="E17" s="8">
        <v>48.25</v>
      </c>
      <c r="F17" s="8">
        <v>35.81</v>
      </c>
      <c r="G17" s="8">
        <v>38.770000000000003</v>
      </c>
      <c r="H17" s="8">
        <v>33.93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O17" s="88"/>
      <c r="P17" s="8">
        <v>0</v>
      </c>
      <c r="Q17" s="8">
        <v>18.850000000000001</v>
      </c>
      <c r="R17" s="8">
        <v>50.34</v>
      </c>
      <c r="S17" s="8">
        <v>63.61</v>
      </c>
      <c r="T17" s="8">
        <v>182.46</v>
      </c>
      <c r="U17" s="8">
        <v>335.1</v>
      </c>
      <c r="V17" s="8">
        <v>487.37</v>
      </c>
      <c r="W17" s="12">
        <v>653.41999999999996</v>
      </c>
      <c r="X17" s="8">
        <v>574.23</v>
      </c>
    </row>
    <row r="18" spans="2:33" x14ac:dyDescent="0.3">
      <c r="B18" s="88"/>
      <c r="C18" s="8">
        <v>0</v>
      </c>
      <c r="D18" s="8">
        <v>21.21</v>
      </c>
      <c r="E18" s="8">
        <v>39.020000000000003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O18" s="88"/>
      <c r="P18" s="8">
        <v>0</v>
      </c>
      <c r="Q18" s="8">
        <v>35.54</v>
      </c>
      <c r="R18" s="8">
        <v>69.459999999999994</v>
      </c>
      <c r="S18" s="8">
        <v>51.95</v>
      </c>
      <c r="T18" s="8">
        <v>46.99</v>
      </c>
      <c r="U18" s="8">
        <v>0</v>
      </c>
      <c r="V18" s="8">
        <v>0</v>
      </c>
      <c r="W18" s="12">
        <v>0</v>
      </c>
      <c r="X18" s="8">
        <v>0</v>
      </c>
    </row>
    <row r="19" spans="2:33" x14ac:dyDescent="0.3">
      <c r="B19" s="88"/>
      <c r="C19" s="8">
        <v>0</v>
      </c>
      <c r="D19" s="8">
        <v>34.78</v>
      </c>
      <c r="E19" s="8">
        <v>77.95</v>
      </c>
      <c r="F19" s="8">
        <v>57.12</v>
      </c>
      <c r="G19" s="8">
        <v>29.49</v>
      </c>
      <c r="H19" s="8">
        <v>14.14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O19" s="88"/>
      <c r="P19" s="8">
        <v>0</v>
      </c>
      <c r="Q19" s="8">
        <v>75.040000000000006</v>
      </c>
      <c r="R19" s="8">
        <v>59.11</v>
      </c>
      <c r="S19" s="8">
        <v>71.66</v>
      </c>
      <c r="T19" s="8">
        <v>112.98</v>
      </c>
      <c r="U19" s="8">
        <v>142.9</v>
      </c>
      <c r="V19" s="8">
        <v>142.9</v>
      </c>
      <c r="W19" s="12">
        <v>169.51</v>
      </c>
      <c r="X19" s="8">
        <v>216.24</v>
      </c>
    </row>
    <row r="20" spans="2:33" x14ac:dyDescent="0.3">
      <c r="B20" s="88"/>
      <c r="C20" s="8">
        <v>0</v>
      </c>
      <c r="D20" s="8">
        <v>30.87</v>
      </c>
      <c r="E20" s="8">
        <v>60.94</v>
      </c>
      <c r="F20" s="8">
        <v>54.22</v>
      </c>
      <c r="G20" s="8">
        <v>35.840000000000003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O20" s="88"/>
      <c r="P20" s="8">
        <v>0</v>
      </c>
      <c r="Q20" s="8">
        <v>55.13</v>
      </c>
      <c r="R20" s="8">
        <v>80.88</v>
      </c>
      <c r="S20" s="8">
        <v>99.48</v>
      </c>
      <c r="T20" s="8">
        <v>206.84</v>
      </c>
      <c r="U20" s="8">
        <v>360.71</v>
      </c>
      <c r="V20" s="8">
        <v>443.77</v>
      </c>
      <c r="W20" s="12">
        <v>852.94</v>
      </c>
      <c r="X20" s="8">
        <v>1029.8</v>
      </c>
    </row>
    <row r="21" spans="2:33" x14ac:dyDescent="0.3">
      <c r="B21" s="88"/>
      <c r="C21" s="8">
        <v>0</v>
      </c>
      <c r="D21" s="8">
        <v>21.13</v>
      </c>
      <c r="E21" s="8">
        <v>30.22</v>
      </c>
      <c r="F21" s="8">
        <v>25.09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O21" s="88"/>
      <c r="P21" s="8">
        <v>0</v>
      </c>
      <c r="Q21" s="8">
        <v>40.83</v>
      </c>
      <c r="R21" s="8">
        <v>36.64</v>
      </c>
      <c r="S21" s="8">
        <v>59.83</v>
      </c>
      <c r="T21" s="8">
        <v>90.61</v>
      </c>
      <c r="U21" s="8">
        <v>110.58</v>
      </c>
      <c r="V21" s="8">
        <v>242.14</v>
      </c>
      <c r="W21" s="12">
        <v>262.27999999999997</v>
      </c>
      <c r="X21" s="8">
        <v>492.81</v>
      </c>
    </row>
    <row r="22" spans="2:33" x14ac:dyDescent="0.3">
      <c r="B22" s="88"/>
      <c r="C22" s="8">
        <v>0</v>
      </c>
      <c r="D22" s="8">
        <v>47.75</v>
      </c>
      <c r="E22" s="8">
        <v>92.25</v>
      </c>
      <c r="F22" s="8">
        <v>53.04</v>
      </c>
      <c r="G22" s="8">
        <v>56.15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O22" s="88"/>
      <c r="P22" s="8">
        <v>0</v>
      </c>
      <c r="Q22" s="8">
        <v>42.73</v>
      </c>
      <c r="R22" s="8">
        <v>86.36</v>
      </c>
      <c r="S22" s="8">
        <v>134.63999999999999</v>
      </c>
      <c r="T22" s="8">
        <v>284.27999999999997</v>
      </c>
      <c r="U22" s="8">
        <v>350.4</v>
      </c>
      <c r="V22" s="8">
        <v>471.61</v>
      </c>
      <c r="W22" s="12">
        <v>744.24</v>
      </c>
      <c r="X22" s="8">
        <v>1077.1600000000001</v>
      </c>
    </row>
    <row r="23" spans="2:33" x14ac:dyDescent="0.3">
      <c r="B23" s="89"/>
      <c r="C23" s="8">
        <v>0</v>
      </c>
      <c r="D23" s="8">
        <v>24.98</v>
      </c>
      <c r="E23" s="8">
        <v>85.5</v>
      </c>
      <c r="F23" s="8">
        <v>126.49</v>
      </c>
      <c r="G23" s="8">
        <v>126.71</v>
      </c>
      <c r="H23" s="8">
        <v>120.38</v>
      </c>
      <c r="I23" s="8">
        <v>62.04</v>
      </c>
      <c r="J23" s="8">
        <v>44.01</v>
      </c>
      <c r="K23" s="8">
        <v>39.82</v>
      </c>
      <c r="L23" s="8">
        <v>18.850000000000001</v>
      </c>
      <c r="M23" s="8">
        <v>0</v>
      </c>
      <c r="O23" s="89"/>
      <c r="P23" s="8">
        <v>0</v>
      </c>
      <c r="Q23" s="8">
        <v>61.52</v>
      </c>
      <c r="R23" s="8">
        <v>67.56</v>
      </c>
      <c r="S23" s="8">
        <v>95.03</v>
      </c>
      <c r="T23" s="8">
        <v>137.93</v>
      </c>
      <c r="U23" s="8">
        <v>166.25</v>
      </c>
      <c r="V23" s="8">
        <v>142.9</v>
      </c>
      <c r="W23" s="12">
        <v>139.38</v>
      </c>
      <c r="X23" s="8">
        <v>126.49</v>
      </c>
    </row>
    <row r="24" spans="2:33" x14ac:dyDescent="0.3">
      <c r="B24" s="33"/>
      <c r="O24" s="33"/>
    </row>
    <row r="25" spans="2:33" x14ac:dyDescent="0.3">
      <c r="B25" t="s">
        <v>156</v>
      </c>
      <c r="C25" t="s">
        <v>364</v>
      </c>
      <c r="O25" s="11" t="s">
        <v>157</v>
      </c>
      <c r="P25" t="s">
        <v>364</v>
      </c>
      <c r="AB25" s="2"/>
      <c r="AC25" s="2"/>
      <c r="AD25" s="2"/>
      <c r="AE25" s="2"/>
      <c r="AF25" s="2"/>
      <c r="AG25" s="2"/>
    </row>
    <row r="26" spans="2:33" x14ac:dyDescent="0.3">
      <c r="C26" t="s">
        <v>108</v>
      </c>
      <c r="D26" t="s">
        <v>109</v>
      </c>
      <c r="E26" t="s">
        <v>110</v>
      </c>
      <c r="F26" t="s">
        <v>111</v>
      </c>
      <c r="G26" t="s">
        <v>112</v>
      </c>
      <c r="H26" t="s">
        <v>113</v>
      </c>
      <c r="I26" t="s">
        <v>114</v>
      </c>
      <c r="P26" t="s">
        <v>108</v>
      </c>
      <c r="Q26" t="s">
        <v>109</v>
      </c>
      <c r="R26" t="s">
        <v>110</v>
      </c>
      <c r="S26" t="s">
        <v>111</v>
      </c>
      <c r="T26" t="s">
        <v>112</v>
      </c>
      <c r="U26" t="s">
        <v>113</v>
      </c>
      <c r="V26" t="s">
        <v>114</v>
      </c>
      <c r="W26" t="s">
        <v>115</v>
      </c>
      <c r="AB26" s="2"/>
      <c r="AC26" s="2"/>
      <c r="AD26" s="2"/>
      <c r="AE26" s="2"/>
      <c r="AF26" s="2"/>
      <c r="AG26" s="2"/>
    </row>
    <row r="27" spans="2:33" x14ac:dyDescent="0.3">
      <c r="B27" s="85" t="s">
        <v>132</v>
      </c>
      <c r="C27" s="8">
        <v>0</v>
      </c>
      <c r="D27" s="8">
        <v>69.459999999999994</v>
      </c>
      <c r="E27" s="8">
        <v>111.66</v>
      </c>
      <c r="F27" s="8">
        <v>243.74</v>
      </c>
      <c r="G27" s="8">
        <v>461.92</v>
      </c>
      <c r="H27" s="8">
        <v>962.52</v>
      </c>
      <c r="I27" s="8">
        <v>1336.17</v>
      </c>
      <c r="O27" s="85" t="s">
        <v>132</v>
      </c>
      <c r="P27" s="8">
        <v>0</v>
      </c>
      <c r="Q27" s="8">
        <v>23.56</v>
      </c>
      <c r="R27" s="8">
        <v>25.09</v>
      </c>
      <c r="S27" s="8">
        <v>100.01</v>
      </c>
      <c r="T27" s="8">
        <v>166.25</v>
      </c>
      <c r="U27" s="8">
        <v>239.31</v>
      </c>
      <c r="V27" s="8">
        <v>359.97</v>
      </c>
      <c r="W27" s="8">
        <v>630.6</v>
      </c>
      <c r="Y27" s="2"/>
      <c r="Z27" s="2"/>
      <c r="AA27" s="2"/>
      <c r="AB27" s="2"/>
      <c r="AC27" s="2"/>
      <c r="AD27" s="2"/>
      <c r="AE27" s="2"/>
      <c r="AF27" s="2"/>
      <c r="AG27" s="2"/>
    </row>
    <row r="28" spans="2:33" x14ac:dyDescent="0.3">
      <c r="B28" s="85"/>
      <c r="C28" s="8">
        <v>0</v>
      </c>
      <c r="D28" s="8">
        <v>65.14</v>
      </c>
      <c r="E28" s="8">
        <v>81.709999999999994</v>
      </c>
      <c r="F28" s="8">
        <v>277.14999999999998</v>
      </c>
      <c r="G28" s="8">
        <v>702.24</v>
      </c>
      <c r="H28" s="8">
        <v>989.12</v>
      </c>
      <c r="I28" s="8">
        <v>1417.08</v>
      </c>
      <c r="O28" s="85"/>
      <c r="P28" s="8">
        <v>0</v>
      </c>
      <c r="Q28" s="8">
        <v>18.850000000000001</v>
      </c>
      <c r="R28" s="8">
        <v>26.94</v>
      </c>
      <c r="S28" s="8">
        <v>67.89</v>
      </c>
      <c r="T28" s="8">
        <v>106.88</v>
      </c>
      <c r="U28" s="8">
        <v>173.72</v>
      </c>
      <c r="V28" s="8">
        <v>269.23</v>
      </c>
      <c r="W28" s="8">
        <v>472.62</v>
      </c>
      <c r="Y28" s="2"/>
      <c r="Z28" s="2"/>
      <c r="AA28" s="2"/>
      <c r="AB28" s="2"/>
      <c r="AC28" s="2"/>
      <c r="AD28" s="2"/>
      <c r="AE28" s="2"/>
      <c r="AF28" s="2"/>
      <c r="AG28" s="2"/>
    </row>
    <row r="29" spans="2:33" x14ac:dyDescent="0.3">
      <c r="B29" s="85"/>
      <c r="C29" s="8">
        <v>0</v>
      </c>
      <c r="D29" s="8">
        <v>63.94</v>
      </c>
      <c r="E29" s="8">
        <v>94.66</v>
      </c>
      <c r="F29" s="8">
        <v>212.32</v>
      </c>
      <c r="G29" s="8">
        <v>462.24</v>
      </c>
      <c r="H29" s="8">
        <v>744.35</v>
      </c>
      <c r="I29" s="8">
        <v>811.88</v>
      </c>
      <c r="O29" s="85"/>
      <c r="P29" s="8">
        <v>0</v>
      </c>
      <c r="Q29" s="8">
        <v>18.850000000000001</v>
      </c>
      <c r="R29" s="8">
        <v>24.13</v>
      </c>
      <c r="S29" s="8">
        <v>35.19</v>
      </c>
      <c r="T29" s="8">
        <v>47.31</v>
      </c>
      <c r="U29" s="8">
        <v>84.23</v>
      </c>
      <c r="V29" s="8">
        <v>173.09</v>
      </c>
      <c r="W29" s="8">
        <v>256.64</v>
      </c>
      <c r="Y29" s="2"/>
      <c r="Z29" s="2"/>
      <c r="AA29" s="2"/>
      <c r="AB29" s="2"/>
      <c r="AC29" s="2"/>
      <c r="AD29" s="2"/>
      <c r="AE29" s="2"/>
      <c r="AF29" s="2"/>
      <c r="AG29" s="2"/>
    </row>
    <row r="30" spans="2:33" x14ac:dyDescent="0.3">
      <c r="B30" s="85"/>
      <c r="C30" s="8">
        <v>0</v>
      </c>
      <c r="D30" s="8">
        <v>56.5</v>
      </c>
      <c r="E30" s="8">
        <v>58.19</v>
      </c>
      <c r="F30" s="8">
        <v>150.02000000000001</v>
      </c>
      <c r="G30" s="8">
        <v>275.20999999999998</v>
      </c>
      <c r="H30" s="8">
        <v>659.58</v>
      </c>
      <c r="I30" s="8">
        <v>1352.24</v>
      </c>
      <c r="O30" s="85"/>
      <c r="P30" s="8">
        <v>0</v>
      </c>
      <c r="Q30" s="8">
        <v>23.56</v>
      </c>
      <c r="R30" s="8">
        <v>21.64</v>
      </c>
      <c r="S30" s="8">
        <v>44.61</v>
      </c>
      <c r="T30" s="8">
        <v>61.83</v>
      </c>
      <c r="U30" s="8">
        <v>109.93</v>
      </c>
      <c r="V30" s="8">
        <v>223.21</v>
      </c>
      <c r="W30" s="8">
        <v>394.32</v>
      </c>
      <c r="Y30" s="2"/>
      <c r="Z30" s="2"/>
      <c r="AA30" s="2"/>
      <c r="AB30" s="2"/>
      <c r="AC30" s="2"/>
      <c r="AD30" s="2"/>
      <c r="AE30" s="2"/>
      <c r="AF30" s="2"/>
      <c r="AG30" s="2"/>
    </row>
    <row r="31" spans="2:33" x14ac:dyDescent="0.3">
      <c r="B31" s="85"/>
      <c r="C31" s="8">
        <v>0</v>
      </c>
      <c r="D31" s="8">
        <v>50.34</v>
      </c>
      <c r="E31" s="8">
        <v>83.28</v>
      </c>
      <c r="F31" s="8">
        <v>137.80000000000001</v>
      </c>
      <c r="G31" s="8">
        <v>201.6</v>
      </c>
      <c r="H31" s="8">
        <v>412.35</v>
      </c>
      <c r="I31" s="8">
        <v>615.82000000000005</v>
      </c>
      <c r="O31" s="85"/>
      <c r="P31" s="8">
        <v>0</v>
      </c>
      <c r="Q31" s="8">
        <v>19.79</v>
      </c>
      <c r="R31" s="8">
        <v>24.15</v>
      </c>
      <c r="S31" s="8">
        <v>77.489999999999995</v>
      </c>
      <c r="T31" s="8">
        <v>89.27</v>
      </c>
      <c r="U31" s="8">
        <v>171.08</v>
      </c>
      <c r="V31" s="8">
        <v>187.18</v>
      </c>
      <c r="W31" s="8">
        <v>268.74</v>
      </c>
      <c r="Y31" s="2"/>
      <c r="Z31" s="2"/>
      <c r="AA31" s="2"/>
      <c r="AB31" s="2"/>
      <c r="AC31" s="2"/>
      <c r="AD31" s="2"/>
      <c r="AE31" s="2"/>
      <c r="AF31" s="2"/>
      <c r="AG31" s="2"/>
    </row>
    <row r="32" spans="2:33" x14ac:dyDescent="0.3">
      <c r="B32" s="85"/>
      <c r="C32" s="8">
        <v>0</v>
      </c>
      <c r="D32" s="8">
        <v>41.05</v>
      </c>
      <c r="E32" s="8">
        <v>63.73</v>
      </c>
      <c r="F32" s="8">
        <v>196.78</v>
      </c>
      <c r="G32" s="8">
        <v>344.77</v>
      </c>
      <c r="H32" s="8">
        <v>472.9</v>
      </c>
      <c r="I32" s="8">
        <v>1020.7</v>
      </c>
      <c r="O32" s="85"/>
      <c r="P32" s="8">
        <v>0</v>
      </c>
      <c r="Q32" s="8">
        <v>24.5</v>
      </c>
      <c r="R32" s="8">
        <v>26.81</v>
      </c>
      <c r="S32" s="8">
        <v>57.26</v>
      </c>
      <c r="T32" s="8">
        <v>100.78</v>
      </c>
      <c r="U32" s="8">
        <v>169.5</v>
      </c>
      <c r="V32" s="8">
        <v>266</v>
      </c>
      <c r="W32" s="8">
        <v>394.32</v>
      </c>
      <c r="Y32" s="2"/>
      <c r="Z32" s="2"/>
      <c r="AA32" s="2"/>
      <c r="AB32" s="2"/>
      <c r="AC32" s="2"/>
      <c r="AD32" s="2"/>
      <c r="AE32" s="2"/>
      <c r="AF32" s="2"/>
      <c r="AG32" s="2"/>
    </row>
    <row r="33" spans="2:33" x14ac:dyDescent="0.3">
      <c r="B33" s="85"/>
      <c r="C33" s="8">
        <v>0</v>
      </c>
      <c r="D33" s="8">
        <v>67.56</v>
      </c>
      <c r="E33" s="8">
        <v>103.5</v>
      </c>
      <c r="F33" s="8">
        <v>97.72</v>
      </c>
      <c r="G33" s="8">
        <v>246.95</v>
      </c>
      <c r="H33" s="8">
        <v>564.58000000000004</v>
      </c>
      <c r="I33" s="8">
        <v>1176.8900000000001</v>
      </c>
      <c r="O33" s="85"/>
      <c r="P33" s="8">
        <v>0</v>
      </c>
      <c r="Q33" s="8">
        <v>18.850000000000001</v>
      </c>
      <c r="R33" s="8">
        <v>30.79</v>
      </c>
      <c r="S33" s="8">
        <v>53.01</v>
      </c>
      <c r="T33" s="8">
        <v>54.22</v>
      </c>
      <c r="U33" s="8">
        <v>100.77</v>
      </c>
      <c r="V33" s="8">
        <v>125.02</v>
      </c>
      <c r="W33" s="8">
        <v>208.03</v>
      </c>
      <c r="Y33" s="2"/>
      <c r="Z33" s="2"/>
      <c r="AA33" s="2"/>
      <c r="AB33" s="2"/>
      <c r="AC33" s="2"/>
      <c r="AD33" s="2"/>
      <c r="AE33" s="2"/>
      <c r="AF33" s="2"/>
      <c r="AG33" s="2"/>
    </row>
    <row r="34" spans="2:33" x14ac:dyDescent="0.3">
      <c r="B34" s="85"/>
      <c r="C34" s="8">
        <v>0</v>
      </c>
      <c r="D34" s="8">
        <v>54.49</v>
      </c>
      <c r="E34" s="8">
        <v>70.819999999999993</v>
      </c>
      <c r="F34" s="8">
        <v>125.89</v>
      </c>
      <c r="G34" s="8">
        <v>234.38</v>
      </c>
      <c r="H34" s="8">
        <v>316.97000000000003</v>
      </c>
      <c r="I34" s="8">
        <v>555.49</v>
      </c>
      <c r="O34" s="85" t="s">
        <v>133</v>
      </c>
      <c r="P34" s="8">
        <v>0</v>
      </c>
      <c r="Q34" s="8">
        <v>23.56</v>
      </c>
      <c r="R34" s="8">
        <v>21.45</v>
      </c>
      <c r="S34" s="8">
        <v>27.84</v>
      </c>
      <c r="T34" s="8">
        <v>42.25</v>
      </c>
      <c r="U34" s="8">
        <v>26.39</v>
      </c>
      <c r="V34" s="8">
        <v>51.72</v>
      </c>
      <c r="W34" s="8">
        <v>31.1</v>
      </c>
      <c r="Y34" s="2"/>
      <c r="Z34" s="2"/>
      <c r="AA34" s="2"/>
      <c r="AB34" s="2"/>
      <c r="AC34" s="2"/>
      <c r="AD34" s="2"/>
      <c r="AE34" s="2"/>
      <c r="AF34" s="2"/>
      <c r="AG34" s="2"/>
    </row>
    <row r="35" spans="2:33" x14ac:dyDescent="0.3">
      <c r="B35" s="85"/>
      <c r="C35" s="8">
        <v>0</v>
      </c>
      <c r="D35" s="8">
        <v>70.819999999999993</v>
      </c>
      <c r="E35" s="8">
        <v>93.45</v>
      </c>
      <c r="F35" s="8">
        <v>247</v>
      </c>
      <c r="G35" s="8">
        <v>637.36</v>
      </c>
      <c r="H35" s="8">
        <v>1172.9000000000001</v>
      </c>
      <c r="I35" s="8">
        <v>2299.17</v>
      </c>
      <c r="O35" s="85"/>
      <c r="P35" s="8">
        <v>0</v>
      </c>
      <c r="Q35" s="8">
        <v>23.56</v>
      </c>
      <c r="R35" s="8">
        <v>25.2</v>
      </c>
      <c r="S35" s="8">
        <v>47.78</v>
      </c>
      <c r="T35" s="8">
        <v>66.8</v>
      </c>
      <c r="U35" s="8">
        <v>80.959999999999994</v>
      </c>
      <c r="V35" s="8">
        <v>57.21</v>
      </c>
      <c r="W35" s="8">
        <v>74.22</v>
      </c>
      <c r="AG35" s="2"/>
    </row>
    <row r="36" spans="2:33" x14ac:dyDescent="0.3">
      <c r="B36" s="85"/>
      <c r="C36" s="8">
        <v>0</v>
      </c>
      <c r="D36" s="8">
        <v>47.53</v>
      </c>
      <c r="E36" s="8">
        <v>63.61</v>
      </c>
      <c r="F36" s="8">
        <v>204.41</v>
      </c>
      <c r="G36" s="8">
        <v>333.04</v>
      </c>
      <c r="H36" s="8">
        <v>515.08000000000004</v>
      </c>
      <c r="I36" s="8">
        <v>933.2</v>
      </c>
      <c r="O36" s="85"/>
      <c r="P36" s="8">
        <v>0</v>
      </c>
      <c r="Q36" s="8">
        <v>23.56</v>
      </c>
      <c r="R36" s="8">
        <v>24.66</v>
      </c>
      <c r="S36" s="8">
        <v>39.020000000000003</v>
      </c>
      <c r="T36" s="8">
        <v>36.64</v>
      </c>
      <c r="U36" s="8">
        <v>68.239999999999995</v>
      </c>
      <c r="V36" s="8">
        <v>77.56</v>
      </c>
      <c r="W36" s="8">
        <v>139.15</v>
      </c>
      <c r="AG36" s="2"/>
    </row>
    <row r="37" spans="2:33" x14ac:dyDescent="0.3">
      <c r="B37" s="85" t="s">
        <v>133</v>
      </c>
      <c r="C37" s="8">
        <v>0</v>
      </c>
      <c r="D37" s="8">
        <v>49.43</v>
      </c>
      <c r="E37" s="8">
        <v>84.45</v>
      </c>
      <c r="F37" s="8">
        <v>101.8</v>
      </c>
      <c r="G37" s="8">
        <v>150.13</v>
      </c>
      <c r="H37" s="8">
        <v>316.97000000000003</v>
      </c>
      <c r="I37" s="8">
        <v>555.49</v>
      </c>
      <c r="O37" s="85"/>
      <c r="P37" s="8">
        <v>0</v>
      </c>
      <c r="Q37" s="8">
        <v>18.850000000000001</v>
      </c>
      <c r="R37" s="8">
        <v>18.850000000000001</v>
      </c>
      <c r="S37" s="8">
        <v>26.46</v>
      </c>
      <c r="T37" s="8">
        <v>49.37</v>
      </c>
      <c r="U37" s="8">
        <v>30.79</v>
      </c>
      <c r="V37" s="8">
        <v>37.99</v>
      </c>
      <c r="W37" s="8">
        <v>68.69</v>
      </c>
      <c r="AG37" s="2"/>
    </row>
    <row r="38" spans="2:33" x14ac:dyDescent="0.3">
      <c r="B38" s="85"/>
      <c r="C38" s="8">
        <v>0</v>
      </c>
      <c r="D38" s="8">
        <v>46.63</v>
      </c>
      <c r="E38" s="8">
        <v>73.62</v>
      </c>
      <c r="F38" s="8">
        <v>109.21</v>
      </c>
      <c r="G38" s="8">
        <v>76.34</v>
      </c>
      <c r="H38" s="8">
        <v>0</v>
      </c>
      <c r="I38" s="8">
        <v>0</v>
      </c>
      <c r="O38" s="85"/>
      <c r="P38" s="8">
        <v>0</v>
      </c>
      <c r="Q38" s="8">
        <v>23.56</v>
      </c>
      <c r="R38" s="8">
        <v>18.850000000000001</v>
      </c>
      <c r="S38" s="8">
        <v>19.3</v>
      </c>
      <c r="T38" s="8">
        <v>30.15</v>
      </c>
      <c r="U38" s="8">
        <v>21.64</v>
      </c>
      <c r="V38" s="8">
        <v>24.66</v>
      </c>
      <c r="W38" s="8">
        <v>0</v>
      </c>
      <c r="AG38" s="2"/>
    </row>
    <row r="39" spans="2:33" x14ac:dyDescent="0.3">
      <c r="B39" s="85"/>
      <c r="C39" s="8">
        <v>0</v>
      </c>
      <c r="D39" s="8">
        <v>43.01</v>
      </c>
      <c r="E39" s="8">
        <v>102.16</v>
      </c>
      <c r="F39" s="8">
        <v>165.92</v>
      </c>
      <c r="G39" s="8">
        <v>107.59</v>
      </c>
      <c r="H39" s="8">
        <v>230.34</v>
      </c>
      <c r="I39" s="8">
        <v>543.09</v>
      </c>
      <c r="O39" s="85"/>
      <c r="P39" s="8">
        <v>0</v>
      </c>
      <c r="Q39" s="8">
        <v>29.18</v>
      </c>
      <c r="R39" s="8">
        <v>26.23</v>
      </c>
      <c r="S39" s="8">
        <v>28.45</v>
      </c>
      <c r="T39" s="8">
        <v>25.45</v>
      </c>
      <c r="U39" s="8">
        <v>36.29</v>
      </c>
      <c r="V39" s="8">
        <v>30.22</v>
      </c>
      <c r="W39" s="8">
        <v>51.31</v>
      </c>
      <c r="AG39" s="2"/>
    </row>
    <row r="40" spans="2:33" x14ac:dyDescent="0.3">
      <c r="B40" s="85"/>
      <c r="C40" s="8">
        <v>0</v>
      </c>
      <c r="D40" s="8">
        <v>41.05</v>
      </c>
      <c r="E40" s="8">
        <v>80.58</v>
      </c>
      <c r="F40" s="8">
        <v>138.52000000000001</v>
      </c>
      <c r="G40" s="8">
        <v>128.02000000000001</v>
      </c>
      <c r="H40" s="8">
        <v>231.62</v>
      </c>
      <c r="I40" s="8">
        <v>584.19000000000005</v>
      </c>
      <c r="O40" s="85"/>
      <c r="P40" s="8">
        <v>0</v>
      </c>
      <c r="Q40" s="8">
        <v>22.64</v>
      </c>
      <c r="R40" s="8">
        <v>32.57</v>
      </c>
      <c r="S40" s="8">
        <v>23.06</v>
      </c>
      <c r="T40" s="8">
        <v>23.38</v>
      </c>
      <c r="U40" s="8">
        <v>24.52</v>
      </c>
      <c r="V40" s="8">
        <v>35.840000000000003</v>
      </c>
      <c r="W40" s="8">
        <v>64.86</v>
      </c>
      <c r="AG40" s="2"/>
    </row>
    <row r="41" spans="2:33" x14ac:dyDescent="0.3">
      <c r="B41" s="85"/>
      <c r="C41" s="8">
        <v>0</v>
      </c>
      <c r="D41" s="8">
        <v>50.97</v>
      </c>
      <c r="E41" s="8">
        <v>78.459999999999994</v>
      </c>
      <c r="F41" s="8">
        <v>72.17</v>
      </c>
      <c r="G41" s="8">
        <v>43.01</v>
      </c>
      <c r="H41" s="8">
        <v>0</v>
      </c>
      <c r="I41" s="8">
        <v>0</v>
      </c>
    </row>
    <row r="42" spans="2:33" x14ac:dyDescent="0.3">
      <c r="B42" s="85"/>
      <c r="C42" s="8">
        <v>0</v>
      </c>
      <c r="D42" s="8">
        <v>34.64</v>
      </c>
      <c r="E42" s="8">
        <v>58.22</v>
      </c>
      <c r="F42" s="8">
        <v>38.71</v>
      </c>
      <c r="G42" s="8">
        <v>14.14</v>
      </c>
      <c r="H42" s="8">
        <v>0</v>
      </c>
      <c r="I42" s="8">
        <v>0</v>
      </c>
    </row>
    <row r="43" spans="2:33" x14ac:dyDescent="0.3">
      <c r="B43" s="85"/>
      <c r="C43" s="8">
        <v>0</v>
      </c>
      <c r="D43" s="8">
        <v>43.01</v>
      </c>
      <c r="E43" s="8">
        <v>92.66</v>
      </c>
      <c r="F43" s="8">
        <v>281.02999999999997</v>
      </c>
      <c r="G43" s="8">
        <v>182.88</v>
      </c>
      <c r="H43" s="8">
        <v>273.45</v>
      </c>
      <c r="I43" s="8">
        <v>278.24</v>
      </c>
    </row>
    <row r="44" spans="2:33" x14ac:dyDescent="0.3">
      <c r="B44" s="85"/>
      <c r="C44" s="8">
        <v>0</v>
      </c>
      <c r="D44" s="8">
        <v>42.21</v>
      </c>
      <c r="E44" s="8">
        <v>72.05</v>
      </c>
      <c r="F44" s="8">
        <v>49.63</v>
      </c>
      <c r="G44" s="8">
        <v>97.5</v>
      </c>
      <c r="H44" s="8">
        <v>69.27</v>
      </c>
      <c r="I44" s="8">
        <v>0</v>
      </c>
    </row>
    <row r="45" spans="2:33" x14ac:dyDescent="0.3">
      <c r="B45" s="85"/>
      <c r="C45" s="8">
        <v>0</v>
      </c>
      <c r="D45" s="8">
        <v>48.77</v>
      </c>
      <c r="E45" s="8">
        <v>98.67</v>
      </c>
      <c r="F45" s="8">
        <v>82.47</v>
      </c>
      <c r="G45" s="8">
        <v>69.400000000000006</v>
      </c>
      <c r="H45" s="8">
        <v>50.27</v>
      </c>
      <c r="I45" s="8">
        <v>0</v>
      </c>
    </row>
    <row r="46" spans="2:33" x14ac:dyDescent="0.3">
      <c r="B46" s="85"/>
      <c r="C46" s="8">
        <v>0</v>
      </c>
      <c r="D46" s="8">
        <v>35.840000000000003</v>
      </c>
      <c r="E46" s="8">
        <v>104.43</v>
      </c>
      <c r="F46" s="8">
        <v>70.37</v>
      </c>
      <c r="G46" s="8">
        <v>77.45</v>
      </c>
      <c r="H46" s="8">
        <v>51.31</v>
      </c>
      <c r="I46" s="8">
        <v>23.56</v>
      </c>
    </row>
  </sheetData>
  <mergeCells count="8">
    <mergeCell ref="B37:B46"/>
    <mergeCell ref="O27:O33"/>
    <mergeCell ref="O34:O40"/>
    <mergeCell ref="B4:B12"/>
    <mergeCell ref="B14:B23"/>
    <mergeCell ref="O4:O13"/>
    <mergeCell ref="B27:B36"/>
    <mergeCell ref="O14:O2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CB00-C30E-499F-BB1D-EA68942A930D}">
  <dimension ref="B2:J23"/>
  <sheetViews>
    <sheetView workbookViewId="0">
      <selection activeCell="N13" sqref="N13"/>
    </sheetView>
  </sheetViews>
  <sheetFormatPr defaultRowHeight="14.4" x14ac:dyDescent="0.3"/>
  <sheetData>
    <row r="2" spans="2:10" x14ac:dyDescent="0.3">
      <c r="B2" t="s">
        <v>242</v>
      </c>
    </row>
    <row r="3" spans="2:10" x14ac:dyDescent="0.3">
      <c r="C3" s="8" t="s">
        <v>154</v>
      </c>
      <c r="D3" s="22" t="s">
        <v>144</v>
      </c>
      <c r="E3" s="22" t="s">
        <v>202</v>
      </c>
      <c r="F3" s="22" t="s">
        <v>203</v>
      </c>
      <c r="G3" s="22" t="s">
        <v>204</v>
      </c>
      <c r="H3" s="22" t="s">
        <v>205</v>
      </c>
      <c r="I3" s="22" t="s">
        <v>206</v>
      </c>
      <c r="J3" s="22" t="s">
        <v>207</v>
      </c>
    </row>
    <row r="4" spans="2:10" x14ac:dyDescent="0.3">
      <c r="C4" s="85" t="s">
        <v>223</v>
      </c>
      <c r="D4" s="8">
        <v>0</v>
      </c>
      <c r="E4" s="8">
        <v>18.850000000000001</v>
      </c>
      <c r="F4" s="8">
        <v>25.42</v>
      </c>
      <c r="G4" s="8">
        <v>37.32</v>
      </c>
      <c r="H4" s="8">
        <v>122.08</v>
      </c>
      <c r="I4" s="8">
        <v>350.98</v>
      </c>
      <c r="J4" s="8">
        <v>475.5</v>
      </c>
    </row>
    <row r="5" spans="2:10" x14ac:dyDescent="0.3">
      <c r="C5" s="85"/>
      <c r="D5" s="8">
        <v>0</v>
      </c>
      <c r="E5" s="8">
        <v>18.850000000000001</v>
      </c>
      <c r="F5" s="8">
        <v>24.52</v>
      </c>
      <c r="G5" s="8">
        <v>47.78</v>
      </c>
      <c r="H5" s="8">
        <v>175.3</v>
      </c>
      <c r="I5" s="8">
        <v>297.61</v>
      </c>
      <c r="J5" s="8">
        <v>389.94</v>
      </c>
    </row>
    <row r="6" spans="2:10" x14ac:dyDescent="0.3">
      <c r="C6" s="85"/>
      <c r="D6" s="8">
        <v>0</v>
      </c>
      <c r="E6" s="8">
        <v>18.850000000000001</v>
      </c>
      <c r="F6" s="8">
        <v>18.850000000000001</v>
      </c>
      <c r="G6" s="8">
        <v>34.64</v>
      </c>
      <c r="H6" s="8">
        <v>163.81</v>
      </c>
      <c r="I6" s="8">
        <v>267.95</v>
      </c>
      <c r="J6" s="8">
        <v>487.68</v>
      </c>
    </row>
    <row r="7" spans="2:10" x14ac:dyDescent="0.3">
      <c r="C7" s="85"/>
      <c r="D7" s="8">
        <v>0</v>
      </c>
      <c r="E7" s="8">
        <v>18.850000000000001</v>
      </c>
      <c r="F7" s="8">
        <v>20.260000000000002</v>
      </c>
      <c r="G7" s="8">
        <v>41.57</v>
      </c>
      <c r="H7" s="8">
        <v>167.68</v>
      </c>
      <c r="I7" s="8">
        <v>279.2</v>
      </c>
      <c r="J7" s="8">
        <v>376.68</v>
      </c>
    </row>
    <row r="8" spans="2:10" x14ac:dyDescent="0.3">
      <c r="C8" s="85"/>
      <c r="D8" s="8">
        <v>0</v>
      </c>
      <c r="E8" s="8">
        <v>18.850000000000001</v>
      </c>
      <c r="F8" s="8">
        <v>29.66</v>
      </c>
      <c r="G8" s="8">
        <v>58.97</v>
      </c>
      <c r="H8" s="8">
        <v>219.39</v>
      </c>
      <c r="I8" s="8">
        <v>338.72</v>
      </c>
      <c r="J8" s="8">
        <v>437.72</v>
      </c>
    </row>
    <row r="9" spans="2:10" x14ac:dyDescent="0.3">
      <c r="C9" s="85" t="s">
        <v>224</v>
      </c>
      <c r="D9" s="8">
        <v>0</v>
      </c>
      <c r="E9" s="8">
        <v>18.850000000000001</v>
      </c>
      <c r="F9" s="8">
        <v>26.23</v>
      </c>
      <c r="G9" s="8">
        <v>30.79</v>
      </c>
      <c r="H9" s="8">
        <v>124.79</v>
      </c>
      <c r="I9" s="8">
        <v>331.75</v>
      </c>
      <c r="J9" s="8">
        <v>437.6</v>
      </c>
    </row>
    <row r="10" spans="2:10" x14ac:dyDescent="0.3">
      <c r="C10" s="85"/>
      <c r="D10" s="8">
        <v>0</v>
      </c>
      <c r="E10" s="8">
        <v>18.850000000000001</v>
      </c>
      <c r="F10" s="8">
        <v>22.64</v>
      </c>
      <c r="G10" s="8">
        <v>44.6</v>
      </c>
      <c r="H10" s="8">
        <v>138.94</v>
      </c>
      <c r="I10" s="8">
        <v>200.8</v>
      </c>
      <c r="J10" s="8">
        <v>355.54</v>
      </c>
    </row>
    <row r="11" spans="2:10" x14ac:dyDescent="0.3">
      <c r="C11" s="85"/>
      <c r="D11" s="8">
        <v>0</v>
      </c>
      <c r="E11" s="8">
        <v>18.850000000000001</v>
      </c>
      <c r="F11" s="8">
        <v>27.94</v>
      </c>
      <c r="G11" s="8">
        <v>38.71</v>
      </c>
      <c r="H11" s="8">
        <v>167.28</v>
      </c>
      <c r="I11" s="8">
        <v>237.39</v>
      </c>
      <c r="J11" s="8">
        <v>408.8</v>
      </c>
    </row>
    <row r="12" spans="2:10" x14ac:dyDescent="0.3">
      <c r="C12" s="85"/>
      <c r="D12" s="8">
        <v>0</v>
      </c>
      <c r="E12" s="8">
        <v>18.850000000000001</v>
      </c>
      <c r="F12" s="8">
        <v>30.26</v>
      </c>
      <c r="G12" s="8">
        <v>24.15</v>
      </c>
      <c r="H12" s="8">
        <v>128.25</v>
      </c>
      <c r="I12" s="8">
        <v>228.6</v>
      </c>
      <c r="J12" s="8">
        <v>294.22000000000003</v>
      </c>
    </row>
    <row r="13" spans="2:10" x14ac:dyDescent="0.3">
      <c r="C13" s="85"/>
      <c r="D13" s="8">
        <v>0</v>
      </c>
      <c r="E13" s="8">
        <v>18.850000000000001</v>
      </c>
      <c r="F13" s="8">
        <v>24.13</v>
      </c>
      <c r="G13" s="8">
        <v>32.57</v>
      </c>
      <c r="H13" s="8">
        <v>206.29</v>
      </c>
      <c r="I13" s="8">
        <v>347.28</v>
      </c>
      <c r="J13" s="8">
        <v>467.65</v>
      </c>
    </row>
    <row r="14" spans="2:10" x14ac:dyDescent="0.3">
      <c r="C14" s="85" t="s">
        <v>222</v>
      </c>
      <c r="D14" s="8">
        <v>0</v>
      </c>
      <c r="E14" s="8">
        <v>18.850000000000001</v>
      </c>
      <c r="F14" s="8">
        <v>24.21</v>
      </c>
      <c r="G14" s="8">
        <v>35.54</v>
      </c>
      <c r="H14" s="8">
        <v>176.74</v>
      </c>
      <c r="I14" s="8">
        <v>348.75</v>
      </c>
      <c r="J14" s="8">
        <v>456.22</v>
      </c>
    </row>
    <row r="15" spans="2:10" x14ac:dyDescent="0.3">
      <c r="C15" s="85"/>
      <c r="D15" s="8">
        <v>0</v>
      </c>
      <c r="E15" s="8">
        <v>18.850000000000001</v>
      </c>
      <c r="F15" s="8">
        <v>25.74</v>
      </c>
      <c r="G15" s="8">
        <v>39.32</v>
      </c>
      <c r="H15" s="8">
        <v>153.63999999999999</v>
      </c>
      <c r="I15" s="8">
        <v>368.16</v>
      </c>
      <c r="J15" s="8">
        <v>584.79</v>
      </c>
    </row>
    <row r="16" spans="2:10" x14ac:dyDescent="0.3">
      <c r="C16" s="85"/>
      <c r="D16" s="8">
        <v>0</v>
      </c>
      <c r="E16" s="8">
        <v>18.850000000000001</v>
      </c>
      <c r="F16" s="8">
        <v>21.68</v>
      </c>
      <c r="G16" s="8">
        <v>48.59</v>
      </c>
      <c r="H16" s="8">
        <v>125.02</v>
      </c>
      <c r="I16" s="8">
        <v>227.86</v>
      </c>
      <c r="J16" s="8">
        <v>392.07</v>
      </c>
    </row>
    <row r="17" spans="3:10" x14ac:dyDescent="0.3">
      <c r="C17" s="85"/>
      <c r="D17" s="8">
        <v>0</v>
      </c>
      <c r="E17" s="8">
        <v>18.850000000000001</v>
      </c>
      <c r="F17" s="8">
        <v>23.8</v>
      </c>
      <c r="G17" s="8">
        <v>40.15</v>
      </c>
      <c r="H17" s="8">
        <v>141.80000000000001</v>
      </c>
      <c r="I17" s="8">
        <v>312.72000000000003</v>
      </c>
      <c r="J17" s="8">
        <v>471.09</v>
      </c>
    </row>
    <row r="18" spans="3:10" x14ac:dyDescent="0.3">
      <c r="C18" s="85"/>
      <c r="D18" s="8"/>
      <c r="E18" s="8"/>
      <c r="F18" s="8"/>
      <c r="G18" s="8"/>
      <c r="H18" s="8"/>
      <c r="I18" s="8"/>
      <c r="J18" s="8"/>
    </row>
    <row r="19" spans="3:10" x14ac:dyDescent="0.3">
      <c r="C19" s="85" t="s">
        <v>221</v>
      </c>
      <c r="D19" s="8">
        <v>0</v>
      </c>
      <c r="E19" s="8">
        <v>18.850000000000001</v>
      </c>
      <c r="F19" s="8">
        <v>25.2</v>
      </c>
      <c r="G19" s="8">
        <v>28.42</v>
      </c>
      <c r="H19" s="8">
        <v>114.94</v>
      </c>
      <c r="I19" s="8">
        <v>204.49</v>
      </c>
      <c r="J19" s="8">
        <v>272.19</v>
      </c>
    </row>
    <row r="20" spans="3:10" x14ac:dyDescent="0.3">
      <c r="C20" s="85"/>
      <c r="D20" s="8">
        <v>0</v>
      </c>
      <c r="E20" s="8">
        <v>18.850000000000001</v>
      </c>
      <c r="F20" s="8">
        <v>29.5</v>
      </c>
      <c r="G20" s="8">
        <v>34.78</v>
      </c>
      <c r="H20" s="8">
        <v>98.2</v>
      </c>
      <c r="I20" s="8">
        <v>216.44</v>
      </c>
      <c r="J20" s="8">
        <v>278.14</v>
      </c>
    </row>
    <row r="21" spans="3:10" x14ac:dyDescent="0.3">
      <c r="C21" s="85"/>
      <c r="D21" s="8">
        <v>0</v>
      </c>
      <c r="E21" s="8">
        <v>18.850000000000001</v>
      </c>
      <c r="F21" s="8">
        <v>21.13</v>
      </c>
      <c r="G21" s="8">
        <v>34.78</v>
      </c>
      <c r="H21" s="8">
        <v>118.79</v>
      </c>
      <c r="I21" s="8">
        <v>245.47</v>
      </c>
      <c r="J21" s="8">
        <v>328.4</v>
      </c>
    </row>
    <row r="22" spans="3:10" x14ac:dyDescent="0.3">
      <c r="C22" s="85"/>
      <c r="D22" s="8">
        <v>0</v>
      </c>
      <c r="E22" s="8">
        <v>18.850000000000001</v>
      </c>
      <c r="F22" s="8">
        <v>25.28</v>
      </c>
      <c r="G22" s="8">
        <v>32.659999999999997</v>
      </c>
      <c r="H22" s="8">
        <v>108.64</v>
      </c>
      <c r="I22" s="8">
        <v>212.13</v>
      </c>
      <c r="J22" s="8">
        <v>298.91000000000003</v>
      </c>
    </row>
    <row r="23" spans="3:10" x14ac:dyDescent="0.3">
      <c r="C23" s="85"/>
      <c r="D23" s="8"/>
      <c r="E23" s="8"/>
      <c r="F23" s="8"/>
      <c r="G23" s="8"/>
      <c r="H23" s="8"/>
      <c r="I23" s="8"/>
      <c r="J23" s="8"/>
    </row>
  </sheetData>
  <mergeCells count="4">
    <mergeCell ref="C4:C8"/>
    <mergeCell ref="C9:C13"/>
    <mergeCell ref="C14:C18"/>
    <mergeCell ref="C19:C2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E0A1-8F2F-4A9F-9B9A-90DC5F394DFB}">
  <dimension ref="B2:T16"/>
  <sheetViews>
    <sheetView workbookViewId="0">
      <selection activeCell="B2" sqref="B2:T16"/>
    </sheetView>
  </sheetViews>
  <sheetFormatPr defaultRowHeight="14.4" x14ac:dyDescent="0.3"/>
  <sheetData>
    <row r="2" spans="2:20" x14ac:dyDescent="0.3">
      <c r="B2" t="s">
        <v>313</v>
      </c>
    </row>
    <row r="3" spans="2:20" x14ac:dyDescent="0.3">
      <c r="B3" s="10"/>
      <c r="C3" s="96" t="s">
        <v>223</v>
      </c>
      <c r="D3" s="96"/>
      <c r="E3" s="96"/>
      <c r="F3" s="96"/>
      <c r="G3" s="96"/>
      <c r="H3" s="96" t="s">
        <v>224</v>
      </c>
      <c r="I3" s="96"/>
      <c r="J3" s="96"/>
      <c r="K3" s="96"/>
      <c r="L3" s="96"/>
      <c r="M3" s="95" t="s">
        <v>222</v>
      </c>
      <c r="N3" s="95"/>
      <c r="O3" s="95"/>
      <c r="P3" s="95"/>
      <c r="Q3" s="95" t="s">
        <v>221</v>
      </c>
      <c r="R3" s="95"/>
      <c r="S3" s="95"/>
      <c r="T3" s="95"/>
    </row>
    <row r="4" spans="2:20" x14ac:dyDescent="0.3">
      <c r="B4" s="20" t="s">
        <v>214</v>
      </c>
      <c r="C4" s="10">
        <v>0.51502899999999996</v>
      </c>
      <c r="D4" s="10">
        <v>-0.12236</v>
      </c>
      <c r="E4" s="10">
        <v>-0.32607000000000003</v>
      </c>
      <c r="F4" s="10">
        <v>-0.58750999999999998</v>
      </c>
      <c r="G4" s="10">
        <v>0.249865</v>
      </c>
      <c r="H4" s="10">
        <v>-0.29193999999999998</v>
      </c>
      <c r="I4" s="10">
        <v>0.28162599999999999</v>
      </c>
      <c r="J4" s="10">
        <v>-1.81793</v>
      </c>
      <c r="K4" s="10">
        <v>-1.4696100000000001</v>
      </c>
      <c r="L4" s="10">
        <v>-0.39495999999999998</v>
      </c>
      <c r="M4" s="10">
        <v>-3.5809899999999999</v>
      </c>
      <c r="N4" s="10">
        <v>-1.9854099999999999</v>
      </c>
      <c r="O4" s="10">
        <v>-1.7785500000000001</v>
      </c>
      <c r="P4" s="10">
        <v>-1.9327000000000001</v>
      </c>
      <c r="Q4" s="10">
        <v>-1.1238600000000001</v>
      </c>
      <c r="R4" s="10">
        <v>-1.2007300000000001</v>
      </c>
      <c r="S4" s="10">
        <v>-1.2398100000000001</v>
      </c>
      <c r="T4" s="10">
        <v>-0.45323000000000002</v>
      </c>
    </row>
    <row r="5" spans="2:20" ht="16.2" x14ac:dyDescent="0.3">
      <c r="B5" s="20" t="s">
        <v>215</v>
      </c>
      <c r="C5" s="10">
        <v>-0.26117000000000001</v>
      </c>
      <c r="D5" s="10">
        <v>0.30282500000000001</v>
      </c>
      <c r="E5" s="10">
        <v>-0.70718999999999999</v>
      </c>
      <c r="F5" s="10">
        <v>3.5993999999999998E-2</v>
      </c>
      <c r="G5" s="10">
        <v>0.37212000000000001</v>
      </c>
      <c r="H5" s="10">
        <v>0.70000200000000001</v>
      </c>
      <c r="I5" s="10">
        <v>1.1231059999999999</v>
      </c>
      <c r="J5" s="10">
        <v>0.63967300000000005</v>
      </c>
      <c r="K5" s="10">
        <v>-0.58947000000000005</v>
      </c>
      <c r="L5" s="10">
        <v>1.5763640000000001</v>
      </c>
      <c r="M5" s="10">
        <v>-2.0581</v>
      </c>
      <c r="N5" s="10">
        <v>-1.31132</v>
      </c>
      <c r="O5" s="10">
        <v>0.29952000000000001</v>
      </c>
      <c r="P5" s="10">
        <v>0.43060199999999998</v>
      </c>
      <c r="Q5" s="10">
        <v>1.600069</v>
      </c>
      <c r="R5" s="10">
        <v>2.477535</v>
      </c>
      <c r="S5" s="10">
        <v>-0.29677999999999999</v>
      </c>
      <c r="T5" s="10">
        <v>1.0974820000000001</v>
      </c>
    </row>
    <row r="6" spans="2:20" ht="16.2" x14ac:dyDescent="0.3">
      <c r="B6" s="20" t="s">
        <v>216</v>
      </c>
      <c r="C6" s="10">
        <v>-0.54174</v>
      </c>
      <c r="D6" s="10">
        <v>0.30320599999999998</v>
      </c>
      <c r="E6" s="10">
        <v>-0.34834999999999999</v>
      </c>
      <c r="F6" s="10">
        <v>-0.47227999999999998</v>
      </c>
      <c r="G6" s="10">
        <v>0.65340200000000004</v>
      </c>
      <c r="H6" s="10">
        <v>2.6695220000000002</v>
      </c>
      <c r="I6" s="10">
        <v>2.8156650000000001</v>
      </c>
      <c r="J6" s="10">
        <v>3.3770190000000002</v>
      </c>
      <c r="K6" s="10">
        <v>1.0945769999999999</v>
      </c>
      <c r="L6" s="10">
        <v>2.9494359999999999</v>
      </c>
      <c r="M6" s="10">
        <v>-0.95109999999999995</v>
      </c>
      <c r="N6" s="10">
        <v>-0.64673000000000003</v>
      </c>
      <c r="O6" s="10">
        <v>-0.45806999999999998</v>
      </c>
      <c r="P6" s="10">
        <v>-0.63466</v>
      </c>
      <c r="Q6" s="10">
        <v>3.9184079999999999</v>
      </c>
      <c r="R6" s="10">
        <v>4.7860379999999996</v>
      </c>
      <c r="S6" s="10">
        <v>2.8811369999999998</v>
      </c>
      <c r="T6" s="10">
        <v>4.3266819999999999</v>
      </c>
    </row>
    <row r="7" spans="2:20" x14ac:dyDescent="0.3">
      <c r="B7" s="20" t="s">
        <v>162</v>
      </c>
      <c r="C7" s="10">
        <v>0.13963900000000001</v>
      </c>
      <c r="D7" s="10">
        <v>-0.47104000000000001</v>
      </c>
      <c r="E7" s="10">
        <v>-1.2899999999999999E-3</v>
      </c>
      <c r="F7" s="10">
        <v>0.29546699999999998</v>
      </c>
      <c r="G7" s="10">
        <v>-7.3179999999999995E-2</v>
      </c>
      <c r="H7" s="10">
        <v>0.43005300000000002</v>
      </c>
      <c r="I7" s="10">
        <v>0.98295699999999997</v>
      </c>
      <c r="J7" s="10">
        <v>1.049946</v>
      </c>
      <c r="K7" s="10">
        <v>0.85071099999999999</v>
      </c>
      <c r="L7" s="10">
        <v>0.740981</v>
      </c>
      <c r="M7" s="10">
        <v>-2.9071600000000002</v>
      </c>
      <c r="N7" s="10">
        <v>-2.5710099999999998</v>
      </c>
      <c r="O7" s="10">
        <v>-0.83708000000000005</v>
      </c>
      <c r="P7" s="10">
        <v>-2.9884300000000001</v>
      </c>
      <c r="Q7" s="10">
        <v>-1.60808</v>
      </c>
      <c r="R7" s="10">
        <v>0.633077</v>
      </c>
      <c r="S7" s="10">
        <v>-0.96316999999999997</v>
      </c>
      <c r="T7" s="10">
        <v>0.58508499999999997</v>
      </c>
    </row>
    <row r="8" spans="2:20" x14ac:dyDescent="0.3">
      <c r="B8" s="20" t="s">
        <v>55</v>
      </c>
      <c r="C8" s="10">
        <v>0.29589100000000002</v>
      </c>
      <c r="D8" s="10">
        <v>4.2674999999999998E-2</v>
      </c>
      <c r="E8" s="10">
        <v>-4.8759999999999998E-2</v>
      </c>
      <c r="F8" s="10">
        <v>-0.38307000000000002</v>
      </c>
      <c r="G8" s="10">
        <v>1.2591E-2</v>
      </c>
      <c r="H8" s="10">
        <v>-0.54174999999999995</v>
      </c>
      <c r="I8" s="10">
        <v>-0.31961000000000001</v>
      </c>
      <c r="J8" s="10">
        <v>-0.71699000000000002</v>
      </c>
      <c r="K8" s="10">
        <v>-1.0437399999999999</v>
      </c>
      <c r="L8" s="10">
        <v>-0.51183000000000001</v>
      </c>
      <c r="M8" s="10">
        <v>-4.3269000000000002</v>
      </c>
      <c r="N8" s="10">
        <v>-4.4994199999999998</v>
      </c>
      <c r="O8" s="10">
        <v>-3.56752</v>
      </c>
      <c r="P8" s="10">
        <v>-5.1558200000000003</v>
      </c>
      <c r="Q8" s="10">
        <v>-3.12541</v>
      </c>
      <c r="R8" s="10">
        <v>-1.5001100000000001</v>
      </c>
      <c r="S8" s="10">
        <v>-2.4722400000000002</v>
      </c>
      <c r="T8" s="10">
        <v>-1.23603</v>
      </c>
    </row>
    <row r="9" spans="2:20" x14ac:dyDescent="0.3">
      <c r="B9" s="20" t="s">
        <v>7</v>
      </c>
      <c r="C9" s="10">
        <v>0.19109400000000001</v>
      </c>
      <c r="D9" s="10">
        <v>0.97748800000000002</v>
      </c>
      <c r="E9" s="10">
        <v>-1.34117</v>
      </c>
      <c r="F9" s="10">
        <v>-0.33122000000000001</v>
      </c>
      <c r="G9" s="10">
        <v>-0.51504000000000005</v>
      </c>
      <c r="H9" s="10">
        <v>-0.2301</v>
      </c>
      <c r="I9" s="10">
        <v>1.3319369999999999</v>
      </c>
      <c r="J9" s="10">
        <v>-0.86773</v>
      </c>
      <c r="K9" s="10">
        <v>-0.67183000000000004</v>
      </c>
      <c r="L9" s="10">
        <v>-0.80667999999999995</v>
      </c>
      <c r="M9" s="10">
        <v>-1.6595599999999999</v>
      </c>
      <c r="N9" s="10">
        <v>-0.45335999999999999</v>
      </c>
      <c r="O9" s="10">
        <v>-1.00518</v>
      </c>
      <c r="P9" s="10">
        <v>-0.90652999999999995</v>
      </c>
      <c r="Q9" s="10">
        <v>0.277536</v>
      </c>
      <c r="R9" s="10">
        <v>2.656758</v>
      </c>
      <c r="S9" s="10">
        <v>1.4512989999999999</v>
      </c>
      <c r="T9" s="10">
        <v>2.3251309999999998</v>
      </c>
    </row>
    <row r="12" spans="2:20" ht="16.2" x14ac:dyDescent="0.3">
      <c r="B12" s="8"/>
      <c r="C12" s="15" t="s">
        <v>159</v>
      </c>
      <c r="D12" s="15" t="s">
        <v>160</v>
      </c>
      <c r="E12" s="15" t="s">
        <v>161</v>
      </c>
      <c r="F12" s="15" t="s">
        <v>162</v>
      </c>
      <c r="G12" s="15" t="s">
        <v>55</v>
      </c>
      <c r="H12" s="15" t="s">
        <v>7</v>
      </c>
    </row>
    <row r="13" spans="2:20" x14ac:dyDescent="0.3">
      <c r="B13" s="8" t="s">
        <v>223</v>
      </c>
      <c r="C13" s="10">
        <v>4.7904239999999998</v>
      </c>
      <c r="D13" s="10">
        <v>15.69763</v>
      </c>
      <c r="E13" s="10">
        <v>1.569348</v>
      </c>
      <c r="F13" s="10">
        <v>84.259529999999998</v>
      </c>
      <c r="G13" s="10">
        <v>241.20249999999999</v>
      </c>
      <c r="H13" s="10">
        <v>10.536580000000001</v>
      </c>
    </row>
    <row r="14" spans="2:20" x14ac:dyDescent="0.3">
      <c r="B14" s="8" t="s">
        <v>224</v>
      </c>
      <c r="C14" s="10">
        <v>3.2934990000000002</v>
      </c>
      <c r="D14" s="10">
        <v>28.278949999999998</v>
      </c>
      <c r="E14" s="10">
        <v>10.562290000000001</v>
      </c>
      <c r="F14" s="10">
        <v>149.45869999999999</v>
      </c>
      <c r="G14" s="10">
        <v>158.37309999999999</v>
      </c>
      <c r="H14" s="10">
        <v>10.78396</v>
      </c>
    </row>
    <row r="15" spans="2:20" x14ac:dyDescent="0.3">
      <c r="B15" s="8" t="s">
        <v>222</v>
      </c>
      <c r="C15" s="10">
        <v>1.065291</v>
      </c>
      <c r="D15" s="10">
        <v>12.64293</v>
      </c>
      <c r="E15" s="10">
        <v>0.99183399999999999</v>
      </c>
      <c r="F15" s="10">
        <v>20.798950000000001</v>
      </c>
      <c r="G15" s="10">
        <v>12.44833</v>
      </c>
      <c r="H15" s="10">
        <v>5.475206</v>
      </c>
    </row>
    <row r="16" spans="2:20" x14ac:dyDescent="0.3">
      <c r="B16" s="8" t="s">
        <v>221</v>
      </c>
      <c r="C16" s="10">
        <v>2.4524020000000002</v>
      </c>
      <c r="D16" s="10">
        <v>45.346139999999998</v>
      </c>
      <c r="E16" s="10">
        <v>27.519639999999999</v>
      </c>
      <c r="F16" s="10">
        <v>81.983680000000007</v>
      </c>
      <c r="G16" s="10">
        <v>64.694720000000004</v>
      </c>
      <c r="H16" s="10">
        <v>40.207380000000001</v>
      </c>
    </row>
  </sheetData>
  <mergeCells count="4">
    <mergeCell ref="C3:G3"/>
    <mergeCell ref="M3:P3"/>
    <mergeCell ref="Q3:T3"/>
    <mergeCell ref="H3:L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77C7-88FC-416E-A397-530C163AB4EF}">
  <dimension ref="B2:F34"/>
  <sheetViews>
    <sheetView workbookViewId="0">
      <selection activeCell="L18" sqref="L18"/>
    </sheetView>
  </sheetViews>
  <sheetFormatPr defaultRowHeight="14.4" x14ac:dyDescent="0.3"/>
  <sheetData>
    <row r="2" spans="2:6" x14ac:dyDescent="0.3">
      <c r="B2" t="s">
        <v>314</v>
      </c>
    </row>
    <row r="4" spans="2:6" x14ac:dyDescent="0.3">
      <c r="B4" s="8"/>
      <c r="C4" s="8" t="s">
        <v>223</v>
      </c>
      <c r="D4" s="8" t="s">
        <v>224</v>
      </c>
      <c r="E4" s="8" t="s">
        <v>222</v>
      </c>
      <c r="F4" s="8" t="s">
        <v>221</v>
      </c>
    </row>
    <row r="5" spans="2:6" x14ac:dyDescent="0.3">
      <c r="B5" s="85" t="s">
        <v>159</v>
      </c>
      <c r="C5" s="10">
        <v>6.8456229999999998</v>
      </c>
      <c r="D5" s="10">
        <v>3.9128379999999998</v>
      </c>
      <c r="E5" s="10">
        <v>0.40030199999999999</v>
      </c>
      <c r="F5" s="10">
        <v>2.1981619999999999</v>
      </c>
    </row>
    <row r="6" spans="2:6" x14ac:dyDescent="0.3">
      <c r="B6" s="85"/>
      <c r="C6" s="10">
        <v>4.4008919999999998</v>
      </c>
      <c r="D6" s="10">
        <v>5.8230680000000001</v>
      </c>
      <c r="E6" s="10">
        <v>1.209775</v>
      </c>
      <c r="F6" s="10">
        <v>2.0840999999999998</v>
      </c>
    </row>
    <row r="7" spans="2:6" x14ac:dyDescent="0.3">
      <c r="B7" s="85"/>
      <c r="C7" s="10">
        <v>3.821342</v>
      </c>
      <c r="D7" s="10">
        <v>1.3586959999999999</v>
      </c>
      <c r="E7" s="10">
        <v>1.396293</v>
      </c>
      <c r="F7" s="10">
        <v>2.0283980000000001</v>
      </c>
    </row>
    <row r="8" spans="2:6" x14ac:dyDescent="0.3">
      <c r="B8" s="85"/>
      <c r="C8" s="10">
        <v>3.1879879999999998</v>
      </c>
      <c r="D8" s="10">
        <v>1.72973</v>
      </c>
      <c r="E8" s="10">
        <v>1.254793</v>
      </c>
      <c r="F8" s="10">
        <v>3.4989499999999998</v>
      </c>
    </row>
    <row r="9" spans="2:6" x14ac:dyDescent="0.3">
      <c r="B9" s="85"/>
      <c r="C9" s="10">
        <v>5.696275</v>
      </c>
      <c r="D9" s="10">
        <v>3.6431629999999999</v>
      </c>
      <c r="E9" s="10"/>
      <c r="F9" s="10"/>
    </row>
    <row r="10" spans="2:6" x14ac:dyDescent="0.3">
      <c r="B10" s="85" t="s">
        <v>3</v>
      </c>
      <c r="C10" s="10">
        <v>13.098319999999999</v>
      </c>
      <c r="D10" s="10">
        <v>25.500910000000001</v>
      </c>
      <c r="E10" s="10">
        <v>3.7695150000000002</v>
      </c>
      <c r="F10" s="10">
        <v>47.588590000000003</v>
      </c>
    </row>
    <row r="11" spans="2:6" x14ac:dyDescent="0.3">
      <c r="B11" s="85"/>
      <c r="C11" s="10">
        <v>19.36392</v>
      </c>
      <c r="D11" s="10">
        <v>34.191859999999998</v>
      </c>
      <c r="E11" s="10">
        <v>6.3253950000000003</v>
      </c>
      <c r="F11" s="10">
        <v>87.427139999999994</v>
      </c>
    </row>
    <row r="12" spans="2:6" x14ac:dyDescent="0.3">
      <c r="B12" s="85"/>
      <c r="C12" s="10">
        <v>9.6149900000000006</v>
      </c>
      <c r="D12" s="10">
        <v>24.456520000000001</v>
      </c>
      <c r="E12" s="10">
        <v>19.31962</v>
      </c>
      <c r="F12" s="10">
        <v>12.7789</v>
      </c>
    </row>
    <row r="13" spans="2:6" x14ac:dyDescent="0.3">
      <c r="B13" s="85"/>
      <c r="C13" s="10">
        <v>16.094200000000001</v>
      </c>
      <c r="D13" s="10">
        <v>10.43243</v>
      </c>
      <c r="E13" s="10">
        <v>21.1572</v>
      </c>
      <c r="F13" s="10">
        <v>33.589919999999999</v>
      </c>
    </row>
    <row r="14" spans="2:6" x14ac:dyDescent="0.3">
      <c r="B14" s="85"/>
      <c r="C14" s="10">
        <v>20.31671</v>
      </c>
      <c r="D14" s="10">
        <v>46.813040000000001</v>
      </c>
      <c r="E14" s="10"/>
      <c r="F14" s="10"/>
    </row>
    <row r="15" spans="2:6" x14ac:dyDescent="0.3">
      <c r="B15" s="85" t="s">
        <v>4</v>
      </c>
      <c r="C15" s="10">
        <v>1.0780510000000001</v>
      </c>
      <c r="D15" s="10">
        <v>9.9844840000000001</v>
      </c>
      <c r="E15" s="10">
        <v>0.811724</v>
      </c>
      <c r="F15" s="10">
        <v>23.728899999999999</v>
      </c>
    </row>
    <row r="16" spans="2:6" x14ac:dyDescent="0.3">
      <c r="B16" s="85"/>
      <c r="C16" s="10">
        <v>1.9363919999999999</v>
      </c>
      <c r="D16" s="10">
        <v>11.0489</v>
      </c>
      <c r="E16" s="10">
        <v>1.0023850000000001</v>
      </c>
      <c r="F16" s="10">
        <v>43.297249999999998</v>
      </c>
    </row>
    <row r="17" spans="2:6" x14ac:dyDescent="0.3">
      <c r="B17" s="85"/>
      <c r="C17" s="10">
        <v>1.232691</v>
      </c>
      <c r="D17" s="10">
        <v>16.304349999999999</v>
      </c>
      <c r="E17" s="10">
        <v>1.142422</v>
      </c>
      <c r="F17" s="10">
        <v>11.561870000000001</v>
      </c>
    </row>
    <row r="18" spans="2:6" x14ac:dyDescent="0.3">
      <c r="B18" s="85"/>
      <c r="C18" s="10">
        <v>1.1312219999999999</v>
      </c>
      <c r="D18" s="10">
        <v>3.3513510000000002</v>
      </c>
      <c r="E18" s="10">
        <v>1.010805</v>
      </c>
      <c r="F18" s="10">
        <v>31.490549999999999</v>
      </c>
    </row>
    <row r="19" spans="2:6" x14ac:dyDescent="0.3">
      <c r="B19" s="85"/>
      <c r="C19" s="10">
        <v>2.4683860000000002</v>
      </c>
      <c r="D19" s="10">
        <v>12.12238</v>
      </c>
      <c r="E19" s="10"/>
      <c r="F19" s="10"/>
    </row>
    <row r="20" spans="2:6" ht="14.4" customHeight="1" x14ac:dyDescent="0.3">
      <c r="B20" s="103" t="s">
        <v>193</v>
      </c>
      <c r="C20" s="10">
        <v>92.822770000000006</v>
      </c>
      <c r="D20" s="10">
        <v>113.5214</v>
      </c>
      <c r="E20" s="10">
        <v>11.232480000000001</v>
      </c>
      <c r="F20" s="10">
        <v>27.64011</v>
      </c>
    </row>
    <row r="21" spans="2:6" x14ac:dyDescent="0.3">
      <c r="B21" s="103"/>
      <c r="C21" s="10">
        <v>60.788379999999997</v>
      </c>
      <c r="D21" s="10">
        <v>166.54</v>
      </c>
      <c r="E21" s="10">
        <v>14.179690000000001</v>
      </c>
      <c r="F21" s="10">
        <v>130.6755</v>
      </c>
    </row>
    <row r="22" spans="2:6" x14ac:dyDescent="0.3">
      <c r="B22" s="103"/>
      <c r="C22" s="10">
        <v>84.183989999999994</v>
      </c>
      <c r="D22" s="10">
        <v>174.45529999999999</v>
      </c>
      <c r="E22" s="10">
        <v>47.166359999999997</v>
      </c>
      <c r="F22" s="10">
        <v>43.219079999999998</v>
      </c>
    </row>
    <row r="23" spans="2:6" x14ac:dyDescent="0.3">
      <c r="B23" s="103"/>
      <c r="C23" s="10">
        <v>103.4102</v>
      </c>
      <c r="D23" s="10">
        <v>151.9528</v>
      </c>
      <c r="E23" s="10">
        <v>10.61726</v>
      </c>
      <c r="F23" s="10">
        <v>126.4</v>
      </c>
    </row>
    <row r="24" spans="2:6" x14ac:dyDescent="0.3">
      <c r="B24" s="103"/>
      <c r="C24" s="10">
        <v>80.092250000000007</v>
      </c>
      <c r="D24" s="10">
        <v>140.82400000000001</v>
      </c>
      <c r="E24" s="10"/>
      <c r="F24" s="10"/>
    </row>
    <row r="25" spans="2:6" x14ac:dyDescent="0.3">
      <c r="B25" s="103" t="s">
        <v>55</v>
      </c>
      <c r="C25" s="10">
        <v>296.11070000000001</v>
      </c>
      <c r="D25" s="10">
        <v>165.69069999999999</v>
      </c>
      <c r="E25" s="10">
        <v>12.01863</v>
      </c>
      <c r="F25" s="10">
        <v>27.64011</v>
      </c>
    </row>
    <row r="26" spans="2:6" x14ac:dyDescent="0.3">
      <c r="B26" s="103"/>
      <c r="C26" s="10">
        <v>248.44399999999999</v>
      </c>
      <c r="D26" s="10">
        <v>193.27209999999999</v>
      </c>
      <c r="E26" s="10">
        <v>10.664059999999999</v>
      </c>
      <c r="F26" s="10">
        <v>85.271320000000003</v>
      </c>
    </row>
    <row r="27" spans="2:6" x14ac:dyDescent="0.3">
      <c r="B27" s="103"/>
      <c r="C27" s="10">
        <v>233.18629999999999</v>
      </c>
      <c r="D27" s="10">
        <v>146.73949999999999</v>
      </c>
      <c r="E27" s="10">
        <v>20.344740000000002</v>
      </c>
      <c r="F27" s="10">
        <v>43.467460000000003</v>
      </c>
    </row>
    <row r="28" spans="2:6" x14ac:dyDescent="0.3">
      <c r="B28" s="103"/>
      <c r="C28" s="10">
        <v>184.95490000000001</v>
      </c>
      <c r="D28" s="10">
        <v>116.9995</v>
      </c>
      <c r="E28" s="10">
        <v>6.7659000000000002</v>
      </c>
      <c r="F28" s="10">
        <v>102.4</v>
      </c>
    </row>
    <row r="29" spans="2:6" x14ac:dyDescent="0.3">
      <c r="B29" s="103"/>
      <c r="C29" s="10">
        <v>243.3169</v>
      </c>
      <c r="D29" s="10">
        <v>169.1635</v>
      </c>
      <c r="E29" s="10"/>
      <c r="F29" s="10"/>
    </row>
    <row r="30" spans="2:6" x14ac:dyDescent="0.3">
      <c r="B30" s="103" t="s">
        <v>7</v>
      </c>
      <c r="C30" s="10">
        <v>12.02887</v>
      </c>
      <c r="D30" s="10">
        <v>8.983231</v>
      </c>
      <c r="E30" s="10">
        <v>3.3351989999999998</v>
      </c>
      <c r="F30" s="10">
        <v>12.77164</v>
      </c>
    </row>
    <row r="31" spans="2:6" x14ac:dyDescent="0.3">
      <c r="B31" s="103"/>
      <c r="C31" s="10">
        <v>20.74689</v>
      </c>
      <c r="D31" s="10">
        <v>26.524830000000001</v>
      </c>
      <c r="E31" s="10">
        <v>7.6953129999999996</v>
      </c>
      <c r="F31" s="10">
        <v>66.445179999999993</v>
      </c>
    </row>
    <row r="32" spans="2:6" x14ac:dyDescent="0.3">
      <c r="B32" s="103"/>
      <c r="C32" s="10">
        <v>4.1587899999999998</v>
      </c>
      <c r="D32" s="10">
        <v>5.7741170000000004</v>
      </c>
      <c r="E32" s="10">
        <v>5.2494120000000004</v>
      </c>
      <c r="F32" s="10">
        <v>28.812719999999999</v>
      </c>
    </row>
    <row r="33" spans="2:6" x14ac:dyDescent="0.3">
      <c r="B33" s="103"/>
      <c r="C33" s="10">
        <v>8.3751250000000006</v>
      </c>
      <c r="D33" s="10">
        <v>6.6139229999999998</v>
      </c>
      <c r="E33" s="10">
        <v>5.6209009999999999</v>
      </c>
      <c r="F33" s="10">
        <v>52.8</v>
      </c>
    </row>
    <row r="34" spans="2:6" x14ac:dyDescent="0.3">
      <c r="B34" s="103"/>
      <c r="C34" s="10">
        <v>7.37324</v>
      </c>
      <c r="D34" s="10">
        <v>6.02372</v>
      </c>
      <c r="E34" s="10"/>
      <c r="F34" s="10"/>
    </row>
  </sheetData>
  <mergeCells count="6">
    <mergeCell ref="B25:B29"/>
    <mergeCell ref="B30:B34"/>
    <mergeCell ref="B5:B9"/>
    <mergeCell ref="B10:B14"/>
    <mergeCell ref="B15:B19"/>
    <mergeCell ref="B20:B2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8B77-86E5-43FB-9B80-FAE766125080}">
  <dimension ref="B4:H24"/>
  <sheetViews>
    <sheetView workbookViewId="0">
      <selection activeCell="B2" sqref="B2"/>
    </sheetView>
  </sheetViews>
  <sheetFormatPr defaultRowHeight="14.4" x14ac:dyDescent="0.3"/>
  <sheetData>
    <row r="4" spans="2:8" x14ac:dyDescent="0.3">
      <c r="B4" s="8" t="s">
        <v>154</v>
      </c>
      <c r="C4" s="8" t="s">
        <v>144</v>
      </c>
      <c r="D4" s="8" t="s">
        <v>202</v>
      </c>
      <c r="E4" s="8" t="s">
        <v>203</v>
      </c>
      <c r="F4" s="8" t="s">
        <v>204</v>
      </c>
      <c r="G4" s="8" t="s">
        <v>205</v>
      </c>
      <c r="H4" s="8" t="s">
        <v>206</v>
      </c>
    </row>
    <row r="5" spans="2:8" x14ac:dyDescent="0.3">
      <c r="B5" s="85" t="s">
        <v>198</v>
      </c>
      <c r="C5" s="8">
        <v>0</v>
      </c>
      <c r="D5" s="8">
        <v>18.93</v>
      </c>
      <c r="E5" s="8">
        <v>38.68</v>
      </c>
      <c r="F5" s="8">
        <v>142.85</v>
      </c>
      <c r="G5" s="8">
        <v>279.02999999999997</v>
      </c>
      <c r="H5" s="8">
        <v>311.45999999999998</v>
      </c>
    </row>
    <row r="6" spans="2:8" x14ac:dyDescent="0.3">
      <c r="B6" s="85"/>
      <c r="C6" s="8">
        <v>0</v>
      </c>
      <c r="D6" s="8">
        <v>29.66</v>
      </c>
      <c r="E6" s="8">
        <v>52.07</v>
      </c>
      <c r="F6" s="8">
        <v>189.11</v>
      </c>
      <c r="G6" s="8">
        <v>326.86</v>
      </c>
      <c r="H6" s="8">
        <v>407.75</v>
      </c>
    </row>
    <row r="7" spans="2:8" x14ac:dyDescent="0.3">
      <c r="B7" s="85"/>
      <c r="C7" s="8">
        <v>0</v>
      </c>
      <c r="D7" s="8">
        <v>20.73</v>
      </c>
      <c r="E7" s="8">
        <v>35.840000000000003</v>
      </c>
      <c r="F7" s="8">
        <v>155.86000000000001</v>
      </c>
      <c r="G7" s="8">
        <v>266.14</v>
      </c>
      <c r="H7" s="8">
        <v>408.47</v>
      </c>
    </row>
    <row r="8" spans="2:8" x14ac:dyDescent="0.3">
      <c r="B8" s="85"/>
      <c r="C8" s="8">
        <v>0</v>
      </c>
      <c r="D8" s="8">
        <v>17.34</v>
      </c>
      <c r="E8" s="8">
        <v>42.34</v>
      </c>
      <c r="F8" s="8">
        <v>223.29</v>
      </c>
      <c r="G8" s="8">
        <v>298.26</v>
      </c>
      <c r="H8" s="8">
        <v>435.63</v>
      </c>
    </row>
    <row r="9" spans="2:8" x14ac:dyDescent="0.3">
      <c r="B9" s="85"/>
      <c r="C9" s="8">
        <v>0</v>
      </c>
      <c r="D9" s="8">
        <v>24.66</v>
      </c>
      <c r="E9" s="8">
        <v>38.56</v>
      </c>
      <c r="F9" s="8">
        <v>187.04</v>
      </c>
      <c r="G9" s="8">
        <v>266.74</v>
      </c>
      <c r="H9" s="8">
        <v>499.36</v>
      </c>
    </row>
    <row r="10" spans="2:8" x14ac:dyDescent="0.3">
      <c r="B10" s="85" t="s">
        <v>210</v>
      </c>
      <c r="C10" s="8">
        <v>0</v>
      </c>
      <c r="D10" s="8">
        <v>21.98</v>
      </c>
      <c r="E10" s="8">
        <v>48.41</v>
      </c>
      <c r="F10" s="8">
        <v>156.51</v>
      </c>
      <c r="G10" s="8">
        <v>291.58</v>
      </c>
      <c r="H10" s="8">
        <v>348.51</v>
      </c>
    </row>
    <row r="11" spans="2:8" x14ac:dyDescent="0.3">
      <c r="B11" s="85"/>
      <c r="C11" s="8">
        <v>0</v>
      </c>
      <c r="D11" s="8">
        <v>25.2</v>
      </c>
      <c r="E11" s="8">
        <v>53.62</v>
      </c>
      <c r="F11" s="8">
        <v>184.95</v>
      </c>
      <c r="G11" s="8">
        <v>216.77</v>
      </c>
      <c r="H11" s="8">
        <v>352.86</v>
      </c>
    </row>
    <row r="12" spans="2:8" x14ac:dyDescent="0.3">
      <c r="B12" s="85"/>
      <c r="C12" s="8">
        <v>0</v>
      </c>
      <c r="D12" s="8">
        <v>26.8</v>
      </c>
      <c r="E12" s="8">
        <v>58.09</v>
      </c>
      <c r="F12" s="8">
        <v>277.14</v>
      </c>
      <c r="G12" s="8">
        <v>437.6</v>
      </c>
      <c r="H12" s="8">
        <v>619.21</v>
      </c>
    </row>
    <row r="13" spans="2:8" x14ac:dyDescent="0.3">
      <c r="B13" s="85"/>
      <c r="C13" s="8">
        <v>0</v>
      </c>
      <c r="D13" s="8">
        <v>28.51</v>
      </c>
      <c r="E13" s="8">
        <v>51.94</v>
      </c>
      <c r="F13" s="8">
        <v>151.4</v>
      </c>
      <c r="G13" s="8">
        <v>323.27</v>
      </c>
      <c r="H13" s="8">
        <v>356.62</v>
      </c>
    </row>
    <row r="14" spans="2:8" x14ac:dyDescent="0.3">
      <c r="B14" s="85"/>
      <c r="C14" s="8">
        <v>0</v>
      </c>
      <c r="D14" s="8">
        <v>29.18</v>
      </c>
      <c r="E14" s="8">
        <v>76.45</v>
      </c>
      <c r="F14" s="8">
        <v>257.67</v>
      </c>
      <c r="G14" s="8">
        <v>433.59</v>
      </c>
      <c r="H14" s="8">
        <v>425.98</v>
      </c>
    </row>
    <row r="15" spans="2:8" x14ac:dyDescent="0.3">
      <c r="B15" s="85" t="s">
        <v>211</v>
      </c>
      <c r="C15" s="8">
        <v>0</v>
      </c>
      <c r="D15" s="8">
        <v>16.420000000000002</v>
      </c>
      <c r="E15" s="8">
        <v>46.08</v>
      </c>
      <c r="F15" s="8">
        <v>141.19999999999999</v>
      </c>
      <c r="G15" s="8">
        <v>241.81</v>
      </c>
      <c r="H15" s="8">
        <v>353.6</v>
      </c>
    </row>
    <row r="16" spans="2:8" x14ac:dyDescent="0.3">
      <c r="B16" s="85"/>
      <c r="C16" s="8">
        <v>0</v>
      </c>
      <c r="D16" s="8">
        <v>15.93</v>
      </c>
      <c r="E16" s="8">
        <v>31.43</v>
      </c>
      <c r="F16" s="8">
        <v>132.69</v>
      </c>
      <c r="G16" s="22">
        <v>232.28</v>
      </c>
      <c r="H16" s="8">
        <v>392.81</v>
      </c>
    </row>
    <row r="17" spans="2:8" x14ac:dyDescent="0.3">
      <c r="B17" s="85"/>
      <c r="C17" s="8">
        <v>0</v>
      </c>
      <c r="D17" s="8">
        <v>20.260000000000002</v>
      </c>
      <c r="E17" s="8">
        <v>54.49</v>
      </c>
      <c r="F17" s="8">
        <v>133.84</v>
      </c>
      <c r="G17" s="8">
        <v>234.85</v>
      </c>
      <c r="H17" s="8">
        <v>356.78</v>
      </c>
    </row>
    <row r="18" spans="2:8" x14ac:dyDescent="0.3">
      <c r="B18" s="85"/>
      <c r="C18" s="8">
        <v>0</v>
      </c>
      <c r="D18" s="8">
        <v>18.47</v>
      </c>
      <c r="E18" s="8">
        <v>35.840000000000003</v>
      </c>
      <c r="F18" s="8">
        <v>161.71</v>
      </c>
      <c r="G18" s="8">
        <v>260.58</v>
      </c>
      <c r="H18" s="8">
        <v>290.43</v>
      </c>
    </row>
    <row r="19" spans="2:8" x14ac:dyDescent="0.3">
      <c r="B19" s="85"/>
      <c r="C19" s="8">
        <v>0</v>
      </c>
      <c r="D19" s="8">
        <v>18.47</v>
      </c>
      <c r="E19" s="8">
        <v>27.37</v>
      </c>
      <c r="F19" s="8">
        <v>123.67</v>
      </c>
      <c r="G19" s="8">
        <v>185.91</v>
      </c>
      <c r="H19" s="8">
        <v>333.86</v>
      </c>
    </row>
    <row r="20" spans="2:8" x14ac:dyDescent="0.3">
      <c r="B20" s="85" t="s">
        <v>212</v>
      </c>
      <c r="C20" s="8">
        <v>0</v>
      </c>
      <c r="D20" s="8">
        <v>14.89</v>
      </c>
      <c r="E20" s="8">
        <v>26.63</v>
      </c>
      <c r="F20" s="8">
        <v>51.94</v>
      </c>
      <c r="G20" s="8">
        <v>100.52</v>
      </c>
      <c r="H20" s="8">
        <v>173.72</v>
      </c>
    </row>
    <row r="21" spans="2:8" x14ac:dyDescent="0.3">
      <c r="B21" s="85"/>
      <c r="C21" s="8">
        <v>0</v>
      </c>
      <c r="D21" s="8">
        <v>26.23</v>
      </c>
      <c r="E21" s="8">
        <v>70.55</v>
      </c>
      <c r="F21" s="8">
        <v>112.57</v>
      </c>
      <c r="G21" s="8">
        <v>243.34</v>
      </c>
      <c r="H21" s="8">
        <v>266.85000000000002</v>
      </c>
    </row>
    <row r="22" spans="2:8" x14ac:dyDescent="0.3">
      <c r="B22" s="85"/>
      <c r="C22" s="8">
        <v>0</v>
      </c>
      <c r="D22" s="8">
        <v>17.61</v>
      </c>
      <c r="E22" s="8">
        <v>43.73</v>
      </c>
      <c r="F22" s="8">
        <v>152.68</v>
      </c>
      <c r="G22" s="8">
        <v>144.13</v>
      </c>
      <c r="H22" s="8">
        <v>211.97</v>
      </c>
    </row>
    <row r="23" spans="2:8" x14ac:dyDescent="0.3">
      <c r="B23" s="85"/>
      <c r="C23" s="8">
        <v>0</v>
      </c>
      <c r="D23" s="8">
        <v>21.14</v>
      </c>
      <c r="E23" s="8">
        <v>43.57</v>
      </c>
      <c r="F23" s="8">
        <v>95.6</v>
      </c>
      <c r="G23" s="8">
        <v>167.55</v>
      </c>
      <c r="H23" s="8">
        <v>225.64</v>
      </c>
    </row>
    <row r="24" spans="2:8" x14ac:dyDescent="0.3">
      <c r="B24" s="85"/>
      <c r="C24" s="8">
        <v>0</v>
      </c>
      <c r="D24" s="8">
        <v>27.84</v>
      </c>
      <c r="E24" s="8">
        <v>36.64</v>
      </c>
      <c r="F24" s="8">
        <v>98.17</v>
      </c>
      <c r="G24" s="8">
        <v>88</v>
      </c>
      <c r="H24" s="8"/>
    </row>
  </sheetData>
  <mergeCells count="4">
    <mergeCell ref="B5:B9"/>
    <mergeCell ref="B10:B14"/>
    <mergeCell ref="B15:B19"/>
    <mergeCell ref="B20:B2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80A4-A5B4-4F59-B44E-E11182DD04E2}">
  <dimension ref="B3:U9"/>
  <sheetViews>
    <sheetView workbookViewId="0">
      <selection activeCell="B2" sqref="B2"/>
    </sheetView>
  </sheetViews>
  <sheetFormatPr defaultRowHeight="14.4" x14ac:dyDescent="0.3"/>
  <sheetData>
    <row r="3" spans="2:21" x14ac:dyDescent="0.3">
      <c r="B3" s="8"/>
      <c r="C3" s="103" t="s">
        <v>198</v>
      </c>
      <c r="D3" s="103"/>
      <c r="E3" s="103"/>
      <c r="F3" s="103"/>
      <c r="G3" s="103"/>
      <c r="H3" s="103" t="s">
        <v>210</v>
      </c>
      <c r="I3" s="103"/>
      <c r="J3" s="103"/>
      <c r="K3" s="103"/>
      <c r="L3" s="103"/>
      <c r="M3" s="95" t="s">
        <v>211</v>
      </c>
      <c r="N3" s="95"/>
      <c r="O3" s="95"/>
      <c r="P3" s="95"/>
      <c r="Q3" s="95"/>
      <c r="R3" s="95" t="s">
        <v>212</v>
      </c>
      <c r="S3" s="95"/>
      <c r="T3" s="95"/>
      <c r="U3" s="95"/>
    </row>
    <row r="4" spans="2:21" x14ac:dyDescent="0.3">
      <c r="B4" s="21" t="s">
        <v>214</v>
      </c>
      <c r="C4" s="19">
        <v>0.30763699999999999</v>
      </c>
      <c r="D4" s="19">
        <v>1.0095209999999999</v>
      </c>
      <c r="E4" s="19">
        <v>-0.59767000000000003</v>
      </c>
      <c r="F4" s="19">
        <v>-0.15862000000000001</v>
      </c>
      <c r="G4" s="19">
        <v>-2.37798</v>
      </c>
      <c r="H4" s="19">
        <v>-0.99256</v>
      </c>
      <c r="I4" s="19">
        <v>-0.57738999999999996</v>
      </c>
      <c r="J4" s="19">
        <v>0.79981400000000002</v>
      </c>
      <c r="K4" s="19">
        <v>-0.70330000000000004</v>
      </c>
      <c r="L4" s="19">
        <v>-0.47794999999999999</v>
      </c>
      <c r="M4" s="19">
        <v>3.3398650000000001</v>
      </c>
      <c r="N4" s="19">
        <v>-0.53276000000000001</v>
      </c>
      <c r="O4" s="19">
        <v>2.2977919999999998</v>
      </c>
      <c r="P4" s="19">
        <v>1.781901</v>
      </c>
      <c r="Q4" s="19">
        <v>2.811512</v>
      </c>
      <c r="R4" s="19">
        <v>1.293739</v>
      </c>
      <c r="S4" s="19">
        <v>1.0307649999999999</v>
      </c>
      <c r="T4" s="19">
        <v>1.333491</v>
      </c>
      <c r="U4" s="19">
        <v>0.87270199999999998</v>
      </c>
    </row>
    <row r="5" spans="2:21" ht="16.2" x14ac:dyDescent="0.3">
      <c r="B5" s="21" t="s">
        <v>252</v>
      </c>
      <c r="C5" s="19">
        <v>0.121818</v>
      </c>
      <c r="D5" s="19">
        <v>0.71147199999999999</v>
      </c>
      <c r="E5" s="19">
        <v>0.54646799999999995</v>
      </c>
      <c r="F5" s="19">
        <v>-0.46229999999999999</v>
      </c>
      <c r="G5" s="19">
        <v>-3.5049000000000001</v>
      </c>
      <c r="H5" s="19">
        <v>-1.9939499999999999</v>
      </c>
      <c r="I5" s="19">
        <v>-0.50307999999999997</v>
      </c>
      <c r="J5" s="19">
        <v>0.18746199999999999</v>
      </c>
      <c r="K5" s="19">
        <v>-0.67383999999999999</v>
      </c>
      <c r="L5" s="19">
        <v>0.33372000000000002</v>
      </c>
      <c r="M5" s="19">
        <v>2.373405</v>
      </c>
      <c r="N5" s="19">
        <v>-2.3601200000000002</v>
      </c>
      <c r="O5" s="19">
        <v>1.269015</v>
      </c>
      <c r="P5" s="19">
        <v>-4.546E-2</v>
      </c>
      <c r="Q5" s="19">
        <v>1.8628830000000001</v>
      </c>
      <c r="R5" s="19">
        <v>2.6107770000000001</v>
      </c>
      <c r="S5" s="19">
        <v>-0.51119999999999999</v>
      </c>
      <c r="T5" s="19">
        <v>1.7155800000000001</v>
      </c>
      <c r="U5" s="19">
        <v>2.2371650000000001</v>
      </c>
    </row>
    <row r="6" spans="2:21" ht="16.2" x14ac:dyDescent="0.3">
      <c r="B6" s="21" t="s">
        <v>253</v>
      </c>
      <c r="C6" s="19">
        <v>-0.94562000000000002</v>
      </c>
      <c r="D6" s="19">
        <v>1.0921620000000001</v>
      </c>
      <c r="E6" s="19">
        <v>-0.17236000000000001</v>
      </c>
      <c r="F6" s="19">
        <v>0.27413799999999999</v>
      </c>
      <c r="G6" s="19">
        <v>-1.9873700000000001</v>
      </c>
      <c r="H6" s="19">
        <v>-0.38895999999999997</v>
      </c>
      <c r="I6" s="19">
        <v>-0.62019999999999997</v>
      </c>
      <c r="J6" s="19">
        <v>-0.86204999999999998</v>
      </c>
      <c r="K6" s="19">
        <v>-0.13558999999999999</v>
      </c>
      <c r="L6" s="19">
        <v>0.66753499999999999</v>
      </c>
      <c r="M6" s="19">
        <v>2.1348579999999999</v>
      </c>
      <c r="N6" s="19">
        <v>0.99029500000000004</v>
      </c>
      <c r="O6" s="19">
        <v>1.4278740000000001</v>
      </c>
      <c r="P6" s="19">
        <v>2.641988</v>
      </c>
      <c r="Q6" s="19">
        <v>2.2175919999999998</v>
      </c>
      <c r="R6" s="19">
        <v>2.1712850000000001</v>
      </c>
      <c r="S6" s="19">
        <v>1.2542580000000001</v>
      </c>
      <c r="T6" s="19">
        <v>1.585896</v>
      </c>
      <c r="U6" s="19">
        <v>2.3544520000000002</v>
      </c>
    </row>
    <row r="7" spans="2:21" x14ac:dyDescent="0.3">
      <c r="B7" s="21" t="s">
        <v>162</v>
      </c>
      <c r="C7" s="19">
        <v>0.19892799999999999</v>
      </c>
      <c r="D7" s="19">
        <v>-0.40555999999999998</v>
      </c>
      <c r="E7" s="19">
        <v>0.11755400000000001</v>
      </c>
      <c r="F7" s="19">
        <v>0.25307499999999999</v>
      </c>
      <c r="G7" s="19">
        <v>-0.2853</v>
      </c>
      <c r="H7" s="19">
        <v>-0.89505000000000001</v>
      </c>
      <c r="I7" s="19">
        <v>-1.12262</v>
      </c>
      <c r="J7" s="19">
        <v>0.17894499999999999</v>
      </c>
      <c r="K7" s="19">
        <v>5.8966999999999999E-2</v>
      </c>
      <c r="L7" s="19">
        <v>-0.64629000000000003</v>
      </c>
      <c r="M7" s="19">
        <v>-2.6522199999999998</v>
      </c>
      <c r="N7" s="19">
        <v>-5.0687699999999998</v>
      </c>
      <c r="O7" s="19">
        <v>-3.9723999999999999</v>
      </c>
      <c r="P7" s="19">
        <v>-4.0307599999999999</v>
      </c>
      <c r="Q7" s="19">
        <v>-3.1547000000000001</v>
      </c>
      <c r="R7" s="19">
        <v>-3.4375900000000001</v>
      </c>
      <c r="S7" s="19">
        <v>-5.0095400000000003</v>
      </c>
      <c r="T7" s="19">
        <v>-4.3600399999999997</v>
      </c>
      <c r="U7" s="19">
        <v>-5.6723999999999997</v>
      </c>
    </row>
    <row r="8" spans="2:21" x14ac:dyDescent="0.3">
      <c r="B8" s="21" t="s">
        <v>55</v>
      </c>
      <c r="C8" s="19">
        <v>0.58460000000000001</v>
      </c>
      <c r="D8" s="19">
        <v>0.60914699999999999</v>
      </c>
      <c r="E8" s="19">
        <v>-8.6050000000000001E-2</v>
      </c>
      <c r="F8" s="19">
        <v>-0.59628999999999999</v>
      </c>
      <c r="G8" s="19">
        <v>-1.4287000000000001</v>
      </c>
      <c r="H8" s="19">
        <v>0.80132400000000004</v>
      </c>
      <c r="I8" s="19">
        <v>-0.75202000000000002</v>
      </c>
      <c r="J8" s="19">
        <v>0.855958</v>
      </c>
      <c r="K8" s="19">
        <v>0.34189799999999998</v>
      </c>
      <c r="L8" s="19">
        <v>0.475076</v>
      </c>
      <c r="M8" s="19">
        <v>8.9713000000000001E-2</v>
      </c>
      <c r="N8" s="19">
        <v>6.7174999999999999E-2</v>
      </c>
      <c r="O8" s="19">
        <v>0.215056</v>
      </c>
      <c r="P8" s="19">
        <v>-0.62094000000000005</v>
      </c>
      <c r="Q8" s="19">
        <v>0.38799899999999998</v>
      </c>
      <c r="R8" s="19">
        <v>0.24022299999999999</v>
      </c>
      <c r="S8" s="19">
        <v>-0.83567999999999998</v>
      </c>
      <c r="T8" s="19">
        <v>1.0859490000000001</v>
      </c>
      <c r="U8" s="19">
        <v>-0.39854000000000001</v>
      </c>
    </row>
    <row r="9" spans="2:21" x14ac:dyDescent="0.3">
      <c r="B9" s="21" t="s">
        <v>7</v>
      </c>
      <c r="C9" s="19">
        <v>-0.57918000000000003</v>
      </c>
      <c r="D9" s="19">
        <v>0.59023499999999995</v>
      </c>
      <c r="E9" s="19">
        <v>0.92285899999999998</v>
      </c>
      <c r="F9" s="19">
        <v>-0.52537</v>
      </c>
      <c r="G9" s="19">
        <v>-2.0922700000000001</v>
      </c>
      <c r="H9" s="19">
        <v>-1.3883300000000001</v>
      </c>
      <c r="I9" s="19">
        <v>-1.14025</v>
      </c>
      <c r="J9" s="19">
        <v>-0.45387</v>
      </c>
      <c r="K9" s="19">
        <v>-1.5332300000000001</v>
      </c>
      <c r="L9" s="19">
        <v>-0.30826999999999999</v>
      </c>
      <c r="M9" s="19">
        <v>1.9076249999999999</v>
      </c>
      <c r="N9" s="19">
        <v>1.612995</v>
      </c>
      <c r="O9" s="19">
        <v>1.6766179999999999</v>
      </c>
      <c r="P9" s="19">
        <v>2.7699630000000002</v>
      </c>
      <c r="Q9" s="19">
        <v>1.7891280000000001</v>
      </c>
      <c r="R9" s="19">
        <v>1.3048029999999999</v>
      </c>
      <c r="S9" s="19">
        <v>1.958914</v>
      </c>
      <c r="T9" s="19">
        <v>0.385181</v>
      </c>
      <c r="U9" s="19">
        <v>1.4353750000000001</v>
      </c>
    </row>
  </sheetData>
  <mergeCells count="4">
    <mergeCell ref="C3:G3"/>
    <mergeCell ref="M3:Q3"/>
    <mergeCell ref="R3:U3"/>
    <mergeCell ref="H3:L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0A03-36F8-4495-A3AC-C7CF8B0B3267}">
  <dimension ref="B3:H7"/>
  <sheetViews>
    <sheetView workbookViewId="0">
      <selection activeCell="B2" sqref="B2"/>
    </sheetView>
  </sheetViews>
  <sheetFormatPr defaultRowHeight="14.4" x14ac:dyDescent="0.3"/>
  <sheetData>
    <row r="3" spans="2:8" ht="16.2" x14ac:dyDescent="0.3">
      <c r="C3" s="18" t="s">
        <v>159</v>
      </c>
      <c r="D3" s="18" t="s">
        <v>254</v>
      </c>
      <c r="E3" s="18" t="s">
        <v>255</v>
      </c>
      <c r="F3" s="18" t="s">
        <v>162</v>
      </c>
      <c r="G3" s="18" t="s">
        <v>55</v>
      </c>
      <c r="H3" s="18" t="s">
        <v>7</v>
      </c>
    </row>
    <row r="4" spans="2:8" x14ac:dyDescent="0.3">
      <c r="B4" s="8" t="s">
        <v>198</v>
      </c>
      <c r="C4" s="19">
        <v>0.26055</v>
      </c>
      <c r="D4" s="19">
        <v>0.14225499999999999</v>
      </c>
      <c r="E4" s="19">
        <v>0.13250000000000001</v>
      </c>
      <c r="F4" s="19">
        <v>84.505359999999996</v>
      </c>
      <c r="G4" s="19">
        <v>6.2134369999999999</v>
      </c>
      <c r="H4" s="19">
        <v>12.47419</v>
      </c>
    </row>
    <row r="5" spans="2:8" x14ac:dyDescent="0.3">
      <c r="B5" s="8" t="s">
        <v>210</v>
      </c>
      <c r="C5" s="19">
        <v>0.221248</v>
      </c>
      <c r="D5" s="19">
        <v>0.113306</v>
      </c>
      <c r="E5" s="19">
        <v>0.118272</v>
      </c>
      <c r="F5" s="19">
        <v>64.38776</v>
      </c>
      <c r="G5" s="19">
        <v>8.4550529999999995</v>
      </c>
      <c r="H5" s="19">
        <v>6.7831630000000001</v>
      </c>
    </row>
    <row r="6" spans="2:8" x14ac:dyDescent="0.3">
      <c r="B6" s="8" t="s">
        <v>211</v>
      </c>
      <c r="C6" s="19">
        <v>1.3648819999999999</v>
      </c>
      <c r="D6" s="19">
        <v>0.35258499999999998</v>
      </c>
      <c r="E6" s="19">
        <v>0.52899600000000002</v>
      </c>
      <c r="F6" s="19">
        <v>7.2006750000000004</v>
      </c>
      <c r="G6" s="19">
        <v>6.5009889999999997</v>
      </c>
      <c r="H6" s="19">
        <v>50.606580000000001</v>
      </c>
    </row>
    <row r="7" spans="2:8" x14ac:dyDescent="0.3">
      <c r="B7" s="8" t="s">
        <v>212</v>
      </c>
      <c r="C7" s="19">
        <v>0.57620099999999996</v>
      </c>
      <c r="D7" s="19">
        <v>0.52666299999999999</v>
      </c>
      <c r="E7" s="19">
        <v>0.497062</v>
      </c>
      <c r="F7" s="19">
        <v>4.048743</v>
      </c>
      <c r="G7" s="19">
        <v>7.1810109999999998</v>
      </c>
      <c r="H7" s="19">
        <v>32.335430000000002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32B0-FE63-42E1-903C-1AA71AFDEC8C}">
  <dimension ref="B3:I17"/>
  <sheetViews>
    <sheetView workbookViewId="0">
      <selection activeCell="B2" sqref="B2"/>
    </sheetView>
  </sheetViews>
  <sheetFormatPr defaultRowHeight="14.4" x14ac:dyDescent="0.3"/>
  <sheetData>
    <row r="3" spans="2:9" x14ac:dyDescent="0.3">
      <c r="C3" s="95" t="s">
        <v>198</v>
      </c>
      <c r="D3" s="95"/>
      <c r="E3" s="95"/>
    </row>
    <row r="4" spans="2:9" x14ac:dyDescent="0.3">
      <c r="C4" s="107" t="s">
        <v>7</v>
      </c>
      <c r="D4" s="108"/>
      <c r="E4" s="100"/>
      <c r="G4" s="95" t="s">
        <v>199</v>
      </c>
      <c r="H4" s="95"/>
      <c r="I4" s="95"/>
    </row>
    <row r="5" spans="2:9" x14ac:dyDescent="0.3">
      <c r="C5" s="18" t="s">
        <v>268</v>
      </c>
      <c r="D5" s="18" t="s">
        <v>269</v>
      </c>
      <c r="E5" s="18" t="s">
        <v>270</v>
      </c>
      <c r="F5" s="17"/>
      <c r="G5" s="18" t="s">
        <v>268</v>
      </c>
      <c r="H5" s="18" t="s">
        <v>269</v>
      </c>
      <c r="I5" s="18" t="s">
        <v>270</v>
      </c>
    </row>
    <row r="6" spans="2:9" x14ac:dyDescent="0.3">
      <c r="B6" s="85" t="s">
        <v>78</v>
      </c>
      <c r="C6" s="19">
        <v>296.82960000000003</v>
      </c>
      <c r="D6" s="19">
        <v>860.59490000000005</v>
      </c>
      <c r="E6" s="19">
        <v>17550.169999999998</v>
      </c>
      <c r="F6" s="17"/>
      <c r="G6" s="19">
        <v>234.1191</v>
      </c>
      <c r="H6" s="19">
        <v>297.28070000000002</v>
      </c>
      <c r="I6" s="19">
        <v>3324.0929999999998</v>
      </c>
    </row>
    <row r="7" spans="2:9" x14ac:dyDescent="0.3">
      <c r="B7" s="85"/>
      <c r="C7" s="19">
        <v>541.56410000000005</v>
      </c>
      <c r="D7" s="19">
        <v>1380.713</v>
      </c>
      <c r="E7" s="19">
        <v>18100.34</v>
      </c>
      <c r="F7" s="17"/>
      <c r="G7" s="19">
        <v>404.90359999999998</v>
      </c>
      <c r="H7" s="19">
        <v>377.64359999999999</v>
      </c>
      <c r="I7" s="19">
        <v>4500.8230000000003</v>
      </c>
    </row>
    <row r="8" spans="2:9" x14ac:dyDescent="0.3">
      <c r="B8" s="85"/>
      <c r="C8" s="19">
        <v>353.86059999999998</v>
      </c>
      <c r="D8" s="19">
        <v>921.37350000000004</v>
      </c>
      <c r="E8" s="19">
        <v>13411.71</v>
      </c>
      <c r="F8" s="17"/>
      <c r="G8" s="19">
        <v>576.43780000000004</v>
      </c>
      <c r="H8" s="19">
        <v>404.87180000000001</v>
      </c>
      <c r="I8" s="19">
        <v>3205.527</v>
      </c>
    </row>
    <row r="9" spans="2:9" x14ac:dyDescent="0.3">
      <c r="B9" s="85"/>
      <c r="C9" s="19">
        <v>262.14179999999999</v>
      </c>
      <c r="D9" s="19">
        <v>847.22919999999999</v>
      </c>
      <c r="E9" s="19">
        <v>17281.419999999998</v>
      </c>
      <c r="F9" s="17"/>
      <c r="G9" s="19">
        <v>322.94099999999997</v>
      </c>
      <c r="H9" s="19">
        <v>261.88810000000001</v>
      </c>
      <c r="I9" s="19">
        <v>4656.8559999999998</v>
      </c>
    </row>
    <row r="10" spans="2:9" x14ac:dyDescent="0.3">
      <c r="E10" s="17"/>
      <c r="F10" s="17"/>
      <c r="G10" s="2"/>
      <c r="H10" s="2"/>
      <c r="I10" s="2"/>
    </row>
    <row r="12" spans="2:9" x14ac:dyDescent="0.3">
      <c r="C12" s="95" t="s">
        <v>200</v>
      </c>
      <c r="D12" s="95"/>
      <c r="E12" s="95"/>
      <c r="G12" s="95" t="s">
        <v>201</v>
      </c>
      <c r="H12" s="95"/>
      <c r="I12" s="95"/>
    </row>
    <row r="13" spans="2:9" x14ac:dyDescent="0.3">
      <c r="C13" s="18" t="s">
        <v>268</v>
      </c>
      <c r="D13" s="18" t="s">
        <v>269</v>
      </c>
      <c r="E13" s="18" t="s">
        <v>270</v>
      </c>
      <c r="G13" s="18" t="s">
        <v>268</v>
      </c>
      <c r="H13" s="18" t="s">
        <v>269</v>
      </c>
      <c r="I13" s="18" t="s">
        <v>270</v>
      </c>
    </row>
    <row r="14" spans="2:9" x14ac:dyDescent="0.3">
      <c r="C14" s="19">
        <v>338.91460000000001</v>
      </c>
      <c r="D14" s="19">
        <v>3286.944</v>
      </c>
      <c r="E14" s="19">
        <v>14341.56</v>
      </c>
      <c r="G14" s="19">
        <v>134.8537</v>
      </c>
      <c r="H14" s="19">
        <v>797.71259999999995</v>
      </c>
      <c r="I14" s="19">
        <v>5028.78</v>
      </c>
    </row>
    <row r="15" spans="2:9" x14ac:dyDescent="0.3">
      <c r="C15" s="19">
        <v>309.36750000000001</v>
      </c>
      <c r="D15" s="19">
        <v>3587.17</v>
      </c>
      <c r="E15" s="19">
        <v>9731.1350000000002</v>
      </c>
      <c r="G15" s="19">
        <v>285.89350000000002</v>
      </c>
      <c r="H15" s="19">
        <v>1036.9490000000001</v>
      </c>
      <c r="I15" s="19">
        <v>4498.192</v>
      </c>
    </row>
    <row r="16" spans="2:9" x14ac:dyDescent="0.3">
      <c r="C16" s="19">
        <v>233.4187</v>
      </c>
      <c r="D16" s="19">
        <v>5205.4279999999999</v>
      </c>
      <c r="E16" s="19">
        <v>14111.62</v>
      </c>
      <c r="G16" s="19">
        <v>157.92490000000001</v>
      </c>
      <c r="H16" s="19">
        <v>1030.355</v>
      </c>
      <c r="I16" s="19">
        <v>3539.4189999999999</v>
      </c>
    </row>
    <row r="17" spans="3:9" x14ac:dyDescent="0.3">
      <c r="C17" s="19">
        <v>207.8253</v>
      </c>
      <c r="D17" s="19">
        <v>3939.7629999999999</v>
      </c>
      <c r="E17" s="19">
        <v>9924.5949999999993</v>
      </c>
      <c r="G17" s="19">
        <v>308.75290000000001</v>
      </c>
      <c r="H17" s="19">
        <v>854.69140000000004</v>
      </c>
      <c r="I17" s="19">
        <v>4366.8990000000003</v>
      </c>
    </row>
  </sheetData>
  <mergeCells count="6">
    <mergeCell ref="B6:B9"/>
    <mergeCell ref="C4:E4"/>
    <mergeCell ref="C3:E3"/>
    <mergeCell ref="G4:I4"/>
    <mergeCell ref="G12:I12"/>
    <mergeCell ref="C12:E1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EC6F-BF51-43C9-9832-EAF6E62BAE6A}">
  <dimension ref="B4:V10"/>
  <sheetViews>
    <sheetView workbookViewId="0">
      <selection activeCell="B2" sqref="B2"/>
    </sheetView>
  </sheetViews>
  <sheetFormatPr defaultRowHeight="14.4" x14ac:dyDescent="0.3"/>
  <sheetData>
    <row r="4" spans="2:22" x14ac:dyDescent="0.3">
      <c r="C4" s="111" t="s">
        <v>198</v>
      </c>
      <c r="D4" s="111"/>
      <c r="E4" s="111"/>
      <c r="F4" s="111"/>
      <c r="G4" s="111"/>
      <c r="H4" s="111" t="s">
        <v>210</v>
      </c>
      <c r="I4" s="111"/>
      <c r="J4" s="111"/>
      <c r="K4" s="111"/>
      <c r="L4" s="111"/>
      <c r="M4" s="112" t="s">
        <v>211</v>
      </c>
      <c r="N4" s="112"/>
      <c r="O4" s="112"/>
      <c r="P4" s="112"/>
      <c r="Q4" s="112"/>
      <c r="R4" s="95" t="s">
        <v>212</v>
      </c>
      <c r="S4" s="95"/>
      <c r="T4" s="95"/>
      <c r="U4" s="95"/>
      <c r="V4" s="95"/>
    </row>
    <row r="5" spans="2:22" x14ac:dyDescent="0.3">
      <c r="B5" s="21" t="s">
        <v>214</v>
      </c>
      <c r="C5" s="19">
        <v>0.237821</v>
      </c>
      <c r="D5" s="19">
        <v>0.81664300000000001</v>
      </c>
      <c r="E5" s="19">
        <v>-0.5615</v>
      </c>
      <c r="F5" s="19">
        <v>-0.51934999999999998</v>
      </c>
      <c r="G5" s="19">
        <v>-0.54749999999999999</v>
      </c>
      <c r="H5" s="19">
        <v>-1.8018000000000001</v>
      </c>
      <c r="I5" s="19">
        <v>2.1092369999999998</v>
      </c>
      <c r="J5" s="19">
        <v>-1.3064199999999999</v>
      </c>
      <c r="K5" s="19">
        <v>0.72960499999999995</v>
      </c>
      <c r="L5" s="19">
        <v>1.278208</v>
      </c>
      <c r="M5" s="19">
        <v>-0.24660000000000001</v>
      </c>
      <c r="N5" s="19">
        <v>-0.90032000000000001</v>
      </c>
      <c r="O5" s="19">
        <v>1.163565</v>
      </c>
      <c r="P5" s="19">
        <v>-0.14995</v>
      </c>
      <c r="Q5" s="19">
        <v>1.5122789999999999</v>
      </c>
      <c r="R5" s="19">
        <v>1.345135</v>
      </c>
      <c r="S5" s="19">
        <v>1.6526270000000001</v>
      </c>
      <c r="T5" s="19">
        <v>-1.0478400000000001</v>
      </c>
      <c r="U5" s="19">
        <v>0.69659300000000002</v>
      </c>
      <c r="V5" s="19">
        <v>1.4684280000000001</v>
      </c>
    </row>
    <row r="6" spans="2:22" ht="16.2" x14ac:dyDescent="0.3">
      <c r="B6" s="21" t="s">
        <v>252</v>
      </c>
      <c r="C6" s="19">
        <v>0.59088499999999999</v>
      </c>
      <c r="D6" s="19">
        <v>0.26496799999999998</v>
      </c>
      <c r="E6" s="19">
        <v>-0.39578000000000002</v>
      </c>
      <c r="F6" s="19">
        <v>-0.41117999999999999</v>
      </c>
      <c r="G6" s="19">
        <v>-0.35820999999999997</v>
      </c>
      <c r="H6" s="19">
        <v>-0.48646</v>
      </c>
      <c r="I6" s="19">
        <v>1.5207360000000001</v>
      </c>
      <c r="J6" s="19">
        <v>1.5575349999999999</v>
      </c>
      <c r="K6" s="19">
        <v>1.7674510000000001</v>
      </c>
      <c r="L6" s="19">
        <v>2.3327710000000002</v>
      </c>
      <c r="M6" s="19">
        <v>-0.4592</v>
      </c>
      <c r="N6" s="19">
        <v>-0.22892000000000001</v>
      </c>
      <c r="O6" s="19">
        <v>1.1972510000000001</v>
      </c>
      <c r="P6" s="19">
        <v>-0.13907</v>
      </c>
      <c r="Q6" s="19">
        <v>1.7022930000000001</v>
      </c>
      <c r="R6" s="19">
        <v>1.695503</v>
      </c>
      <c r="S6" s="19">
        <v>1.9437789999999999</v>
      </c>
      <c r="T6" s="19">
        <v>0.94235500000000005</v>
      </c>
      <c r="U6" s="19">
        <v>1.71828</v>
      </c>
      <c r="V6" s="19">
        <v>1.6762170000000001</v>
      </c>
    </row>
    <row r="7" spans="2:22" ht="16.2" x14ac:dyDescent="0.3">
      <c r="B7" s="21" t="s">
        <v>253</v>
      </c>
      <c r="C7" s="19">
        <v>0.92105300000000001</v>
      </c>
      <c r="D7" s="19">
        <v>0.72836400000000001</v>
      </c>
      <c r="E7" s="19">
        <v>-0.73553999999999997</v>
      </c>
      <c r="F7" s="19">
        <v>-1.1176299999999999</v>
      </c>
      <c r="G7" s="19">
        <v>-1.3647499999999999</v>
      </c>
      <c r="H7" s="19">
        <v>0.89630600000000005</v>
      </c>
      <c r="I7" s="19">
        <v>1.1525540000000001</v>
      </c>
      <c r="J7" s="19">
        <v>0.70210499999999998</v>
      </c>
      <c r="K7" s="19">
        <v>1.2800419999999999</v>
      </c>
      <c r="L7" s="19">
        <v>2.8090609999999998</v>
      </c>
      <c r="M7" s="19">
        <v>-1.75444</v>
      </c>
      <c r="N7" s="19">
        <v>-0.26202999999999999</v>
      </c>
      <c r="O7" s="19">
        <v>-0.90517000000000003</v>
      </c>
      <c r="P7" s="19">
        <v>-2.1147900000000002</v>
      </c>
      <c r="Q7" s="19">
        <v>0.76412899999999995</v>
      </c>
      <c r="R7" s="19">
        <v>0.42055399999999998</v>
      </c>
      <c r="S7" s="19">
        <v>0.58311400000000002</v>
      </c>
      <c r="T7" s="19">
        <v>1.1614120000000001</v>
      </c>
      <c r="U7" s="19">
        <v>1.6811510000000001</v>
      </c>
      <c r="V7" s="19">
        <v>1.0000340000000001</v>
      </c>
    </row>
    <row r="8" spans="2:22" x14ac:dyDescent="0.3">
      <c r="B8" s="21" t="s">
        <v>162</v>
      </c>
      <c r="C8" s="19">
        <v>-0.47824</v>
      </c>
      <c r="D8" s="19">
        <v>-0.63102000000000003</v>
      </c>
      <c r="E8" s="19">
        <v>-0.16299</v>
      </c>
      <c r="F8" s="19">
        <v>4.5592000000000001E-2</v>
      </c>
      <c r="G8" s="19">
        <v>0.77496500000000001</v>
      </c>
      <c r="H8" s="19">
        <v>0.34058300000000002</v>
      </c>
      <c r="I8" s="19">
        <v>-0.12698999999999999</v>
      </c>
      <c r="J8" s="19">
        <v>-3.159E-2</v>
      </c>
      <c r="K8" s="19">
        <v>0.77755099999999999</v>
      </c>
      <c r="L8" s="19">
        <v>1.0442100000000001</v>
      </c>
      <c r="M8" s="19">
        <v>-2.7875399999999999</v>
      </c>
      <c r="N8" s="19">
        <v>-6.0976600000000003</v>
      </c>
      <c r="O8" s="19">
        <v>-3.0261499999999999</v>
      </c>
      <c r="P8" s="19">
        <v>-4.2635399999999999</v>
      </c>
      <c r="Q8" s="19">
        <v>-3.65361</v>
      </c>
      <c r="R8" s="19">
        <v>-2.13164</v>
      </c>
      <c r="S8" s="19">
        <v>-1.55142</v>
      </c>
      <c r="T8" s="19">
        <v>-2.84361</v>
      </c>
      <c r="U8" s="19">
        <v>-2.0871</v>
      </c>
      <c r="V8" s="19">
        <v>-0.88082000000000005</v>
      </c>
    </row>
    <row r="9" spans="2:22" x14ac:dyDescent="0.3">
      <c r="B9" s="21" t="s">
        <v>55</v>
      </c>
      <c r="C9" s="19">
        <v>0.99175100000000005</v>
      </c>
      <c r="D9" s="19">
        <v>-0.70360999999999996</v>
      </c>
      <c r="E9" s="19">
        <v>1.6195999999999999E-2</v>
      </c>
      <c r="F9" s="19">
        <v>-0.19252</v>
      </c>
      <c r="G9" s="19">
        <v>-0.96860999999999997</v>
      </c>
      <c r="H9" s="19">
        <v>-0.59499999999999997</v>
      </c>
      <c r="I9" s="19">
        <v>-0.51271</v>
      </c>
      <c r="J9" s="19">
        <v>0.38485200000000003</v>
      </c>
      <c r="K9" s="19">
        <v>1.3324830000000001</v>
      </c>
      <c r="L9" s="19">
        <v>2.4557790000000002</v>
      </c>
      <c r="M9" s="19">
        <v>-1.32836</v>
      </c>
      <c r="N9" s="19">
        <v>-3.9349599999999998</v>
      </c>
      <c r="O9" s="19">
        <v>-0.48569000000000001</v>
      </c>
      <c r="P9" s="19">
        <v>-2.0330400000000002</v>
      </c>
      <c r="Q9" s="19">
        <v>-1.2298899999999999</v>
      </c>
      <c r="R9" s="19">
        <v>0.61026400000000003</v>
      </c>
      <c r="S9" s="19">
        <v>0.44477800000000001</v>
      </c>
      <c r="T9" s="19">
        <v>-1.45851</v>
      </c>
      <c r="U9" s="19">
        <v>0.314388</v>
      </c>
      <c r="V9" s="19">
        <v>1.331658</v>
      </c>
    </row>
    <row r="10" spans="2:22" x14ac:dyDescent="0.3">
      <c r="B10" s="21" t="s">
        <v>7</v>
      </c>
      <c r="C10" s="19">
        <v>0.38714599999999999</v>
      </c>
      <c r="D10" s="19">
        <v>-5.9670000000000001E-2</v>
      </c>
      <c r="E10" s="19">
        <v>-0.24426</v>
      </c>
      <c r="F10" s="19">
        <v>-0.51515</v>
      </c>
      <c r="G10" s="19">
        <v>0.24943199999999999</v>
      </c>
      <c r="H10" s="19">
        <v>-1.0898699999999999</v>
      </c>
      <c r="I10" s="19">
        <v>-0.89598</v>
      </c>
      <c r="J10" s="19">
        <v>-0.88144</v>
      </c>
      <c r="K10" s="19">
        <v>-0.67873000000000006</v>
      </c>
      <c r="L10" s="19">
        <v>0.93578799999999995</v>
      </c>
      <c r="M10" s="19">
        <v>0.122034</v>
      </c>
      <c r="N10" s="19">
        <v>0.45205400000000001</v>
      </c>
      <c r="O10" s="19">
        <v>0.15329300000000001</v>
      </c>
      <c r="P10" s="19">
        <v>0.22409499999999999</v>
      </c>
      <c r="Q10" s="19">
        <v>0.500004</v>
      </c>
      <c r="R10" s="19">
        <v>-0.26407999999999998</v>
      </c>
      <c r="S10" s="19">
        <v>-3.6609999999999997E-2</v>
      </c>
      <c r="T10" s="19">
        <v>-0.17949000000000001</v>
      </c>
      <c r="U10" s="19">
        <v>0.77935200000000004</v>
      </c>
      <c r="V10" s="19">
        <v>0.26936500000000002</v>
      </c>
    </row>
  </sheetData>
  <mergeCells count="4">
    <mergeCell ref="C4:G4"/>
    <mergeCell ref="H4:L4"/>
    <mergeCell ref="M4:Q4"/>
    <mergeCell ref="R4:V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77FF-2B97-4B8F-A57B-029B34155DE5}">
  <dimension ref="B4:F24"/>
  <sheetViews>
    <sheetView workbookViewId="0">
      <selection activeCell="B3" sqref="B3"/>
    </sheetView>
  </sheetViews>
  <sheetFormatPr defaultRowHeight="14.4" x14ac:dyDescent="0.3"/>
  <sheetData>
    <row r="4" spans="2:6" x14ac:dyDescent="0.3">
      <c r="B4" s="8"/>
      <c r="C4" s="8" t="s">
        <v>198</v>
      </c>
      <c r="D4" s="8" t="s">
        <v>199</v>
      </c>
      <c r="E4" s="8" t="s">
        <v>200</v>
      </c>
      <c r="F4" s="8" t="s">
        <v>201</v>
      </c>
    </row>
    <row r="5" spans="2:6" x14ac:dyDescent="0.3">
      <c r="B5" s="103" t="s">
        <v>4</v>
      </c>
      <c r="C5" s="19">
        <v>10.08357</v>
      </c>
      <c r="D5" s="19">
        <v>9.9120810000000006</v>
      </c>
      <c r="E5" s="19">
        <v>1.5783750000000001</v>
      </c>
      <c r="F5" s="19">
        <v>7.1276970000000004</v>
      </c>
    </row>
    <row r="6" spans="2:6" x14ac:dyDescent="0.3">
      <c r="B6" s="103"/>
      <c r="C6" s="19">
        <v>8.8228600000000004</v>
      </c>
      <c r="D6" s="19">
        <v>11.83868</v>
      </c>
      <c r="E6" s="19">
        <v>4.4409140000000003</v>
      </c>
      <c r="F6" s="19">
        <v>7.9778310000000001</v>
      </c>
    </row>
    <row r="7" spans="2:6" x14ac:dyDescent="0.3">
      <c r="B7" s="103"/>
      <c r="C7" s="19">
        <v>3.1983779999999999</v>
      </c>
      <c r="D7" s="19">
        <v>8.6637219999999999</v>
      </c>
      <c r="E7" s="19">
        <v>2.8435890000000001</v>
      </c>
      <c r="F7" s="19">
        <v>11.91159</v>
      </c>
    </row>
    <row r="8" spans="2:6" x14ac:dyDescent="0.3">
      <c r="B8" s="103"/>
      <c r="C8" s="19">
        <v>2.4541940000000002</v>
      </c>
      <c r="D8" s="19">
        <v>12.932460000000001</v>
      </c>
      <c r="E8" s="19">
        <v>1.2295160000000001</v>
      </c>
      <c r="F8" s="19">
        <v>17.0776</v>
      </c>
    </row>
    <row r="9" spans="2:6" x14ac:dyDescent="0.3">
      <c r="B9" s="103"/>
      <c r="C9" s="19">
        <v>2.0678540000000001</v>
      </c>
      <c r="D9" s="19">
        <v>37.321719999999999</v>
      </c>
      <c r="E9" s="19">
        <v>9.0443169999999995</v>
      </c>
      <c r="F9" s="19">
        <v>10.65099</v>
      </c>
    </row>
    <row r="10" spans="2:6" x14ac:dyDescent="0.3">
      <c r="B10" s="103" t="s">
        <v>193</v>
      </c>
      <c r="C10" s="19">
        <v>30.046410000000002</v>
      </c>
      <c r="D10" s="19">
        <v>53.000729999999997</v>
      </c>
      <c r="E10" s="19">
        <v>6.0620940000000001</v>
      </c>
      <c r="F10" s="19">
        <v>9.551444</v>
      </c>
    </row>
    <row r="11" spans="2:6" x14ac:dyDescent="0.3">
      <c r="B11" s="103"/>
      <c r="C11" s="19">
        <v>27.027170000000002</v>
      </c>
      <c r="D11" s="19">
        <v>38.329009999999997</v>
      </c>
      <c r="E11" s="19">
        <v>0.61119199999999996</v>
      </c>
      <c r="F11" s="19">
        <v>14.280139999999999</v>
      </c>
    </row>
    <row r="12" spans="2:6" x14ac:dyDescent="0.3">
      <c r="B12" s="103"/>
      <c r="C12" s="19">
        <v>37.384419999999999</v>
      </c>
      <c r="D12" s="19">
        <v>40.949219999999997</v>
      </c>
      <c r="E12" s="19">
        <v>5.1380039999999996</v>
      </c>
      <c r="F12" s="19">
        <v>5.8310339999999998</v>
      </c>
    </row>
    <row r="13" spans="2:6" x14ac:dyDescent="0.3">
      <c r="B13" s="103"/>
      <c r="C13" s="19">
        <v>43.1997</v>
      </c>
      <c r="D13" s="19">
        <v>71.750069999999994</v>
      </c>
      <c r="E13" s="19">
        <v>2.1792250000000002</v>
      </c>
      <c r="F13" s="19">
        <v>9.8509229999999999</v>
      </c>
    </row>
    <row r="14" spans="2:6" x14ac:dyDescent="0.3">
      <c r="B14" s="103"/>
      <c r="C14" s="19">
        <v>71.621549999999999</v>
      </c>
      <c r="D14" s="19">
        <v>86.316670000000002</v>
      </c>
      <c r="E14" s="19">
        <v>3.325901</v>
      </c>
      <c r="F14" s="19">
        <v>22.73021</v>
      </c>
    </row>
    <row r="15" spans="2:6" x14ac:dyDescent="0.3">
      <c r="B15" s="103" t="s">
        <v>7</v>
      </c>
      <c r="C15" s="19">
        <v>32.526200000000003</v>
      </c>
      <c r="D15" s="19">
        <v>11.684419999999999</v>
      </c>
      <c r="E15" s="19">
        <v>27.06615</v>
      </c>
      <c r="F15" s="19">
        <v>20.710650000000001</v>
      </c>
    </row>
    <row r="16" spans="2:6" x14ac:dyDescent="0.3">
      <c r="B16" s="103"/>
      <c r="C16" s="19">
        <v>23.863219999999998</v>
      </c>
      <c r="D16" s="19">
        <v>13.365119999999999</v>
      </c>
      <c r="E16" s="19">
        <v>34.023000000000003</v>
      </c>
      <c r="F16" s="19">
        <v>24.247669999999999</v>
      </c>
    </row>
    <row r="17" spans="2:6" x14ac:dyDescent="0.3">
      <c r="B17" s="103"/>
      <c r="C17" s="19">
        <v>20.997240000000001</v>
      </c>
      <c r="D17" s="19">
        <v>13.500489999999999</v>
      </c>
      <c r="E17" s="19">
        <v>27.658999999999999</v>
      </c>
      <c r="F17" s="19">
        <v>21.96133</v>
      </c>
    </row>
    <row r="18" spans="2:6" x14ac:dyDescent="0.3">
      <c r="B18" s="103"/>
      <c r="C18" s="19">
        <v>17.40269</v>
      </c>
      <c r="D18" s="19">
        <v>15.53717</v>
      </c>
      <c r="E18" s="19">
        <v>29.050260000000002</v>
      </c>
      <c r="F18" s="19">
        <v>42.687330000000003</v>
      </c>
    </row>
    <row r="19" spans="2:6" x14ac:dyDescent="0.3">
      <c r="B19" s="103"/>
      <c r="C19" s="19">
        <v>29.56495</v>
      </c>
      <c r="D19" s="19">
        <v>47.576360000000001</v>
      </c>
      <c r="E19" s="19">
        <v>35.172800000000002</v>
      </c>
      <c r="F19" s="19">
        <v>29.976279999999999</v>
      </c>
    </row>
    <row r="20" spans="2:6" x14ac:dyDescent="0.3">
      <c r="B20" s="27"/>
      <c r="C20" s="17"/>
      <c r="D20" s="17"/>
      <c r="E20" s="17"/>
      <c r="F20" s="17"/>
    </row>
    <row r="21" spans="2:6" x14ac:dyDescent="0.3">
      <c r="B21" s="27"/>
      <c r="C21" s="17"/>
      <c r="D21" s="17"/>
      <c r="E21" s="17"/>
      <c r="F21" s="17"/>
    </row>
    <row r="22" spans="2:6" x14ac:dyDescent="0.3">
      <c r="B22" s="27"/>
      <c r="C22" s="17"/>
      <c r="D22" s="17"/>
      <c r="E22" s="17"/>
      <c r="F22" s="17"/>
    </row>
    <row r="23" spans="2:6" x14ac:dyDescent="0.3">
      <c r="B23" s="27"/>
      <c r="C23" s="17"/>
      <c r="D23" s="17"/>
      <c r="E23" s="17"/>
      <c r="F23" s="17"/>
    </row>
    <row r="24" spans="2:6" x14ac:dyDescent="0.3">
      <c r="B24" s="27"/>
      <c r="C24" s="17"/>
      <c r="D24" s="17"/>
      <c r="E24" s="17"/>
      <c r="F24" s="17"/>
    </row>
  </sheetData>
  <mergeCells count="3">
    <mergeCell ref="B15:B19"/>
    <mergeCell ref="B5:B9"/>
    <mergeCell ref="B10:B1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31CA-8D4A-49D3-AA22-F96B663E4FCE}">
  <dimension ref="B2:I24"/>
  <sheetViews>
    <sheetView workbookViewId="0">
      <selection activeCell="B2" sqref="B2:I24"/>
    </sheetView>
  </sheetViews>
  <sheetFormatPr defaultRowHeight="14.4" x14ac:dyDescent="0.3"/>
  <sheetData>
    <row r="2" spans="2:9" x14ac:dyDescent="0.3">
      <c r="B2" t="s">
        <v>315</v>
      </c>
    </row>
    <row r="4" spans="2:9" x14ac:dyDescent="0.3">
      <c r="B4" s="8" t="s">
        <v>78</v>
      </c>
      <c r="C4" s="22" t="s">
        <v>144</v>
      </c>
      <c r="D4" s="22" t="s">
        <v>202</v>
      </c>
      <c r="E4" s="22" t="s">
        <v>203</v>
      </c>
      <c r="F4" s="22" t="s">
        <v>204</v>
      </c>
      <c r="G4" s="22" t="s">
        <v>205</v>
      </c>
      <c r="H4" s="22" t="s">
        <v>206</v>
      </c>
      <c r="I4" s="22" t="s">
        <v>207</v>
      </c>
    </row>
    <row r="5" spans="2:9" x14ac:dyDescent="0.3">
      <c r="B5" s="85" t="s">
        <v>223</v>
      </c>
      <c r="C5" s="8">
        <v>0</v>
      </c>
      <c r="D5" s="8">
        <v>33.93</v>
      </c>
      <c r="E5" s="8">
        <v>52.07</v>
      </c>
      <c r="F5" s="8">
        <v>68.92</v>
      </c>
      <c r="G5" s="8">
        <v>99.11</v>
      </c>
      <c r="H5" s="8">
        <v>109.93</v>
      </c>
      <c r="I5" s="8">
        <v>146.12</v>
      </c>
    </row>
    <row r="6" spans="2:9" x14ac:dyDescent="0.3">
      <c r="B6" s="85"/>
      <c r="C6" s="8">
        <v>0</v>
      </c>
      <c r="D6" s="8">
        <v>47.53</v>
      </c>
      <c r="E6" s="8">
        <v>41.41</v>
      </c>
      <c r="F6" s="8">
        <v>78.989999999999995</v>
      </c>
      <c r="G6" s="8">
        <v>141.32</v>
      </c>
      <c r="H6" s="8">
        <v>192.68</v>
      </c>
      <c r="I6" s="8">
        <v>278.26</v>
      </c>
    </row>
    <row r="7" spans="2:9" x14ac:dyDescent="0.3">
      <c r="B7" s="85"/>
      <c r="C7" s="8">
        <v>0</v>
      </c>
      <c r="D7" s="8">
        <v>33.93</v>
      </c>
      <c r="E7" s="8">
        <v>39.020000000000003</v>
      </c>
      <c r="F7" s="8">
        <v>60.82</v>
      </c>
      <c r="G7" s="8">
        <v>120.8</v>
      </c>
      <c r="H7" s="8">
        <v>154.85</v>
      </c>
      <c r="I7" s="8">
        <v>232.87</v>
      </c>
    </row>
    <row r="8" spans="2:9" x14ac:dyDescent="0.3">
      <c r="B8" s="85"/>
      <c r="C8" s="8">
        <v>0</v>
      </c>
      <c r="D8" s="8">
        <v>29.65</v>
      </c>
      <c r="E8" s="8">
        <v>34.61</v>
      </c>
      <c r="F8" s="8">
        <v>63.37</v>
      </c>
      <c r="G8" s="8">
        <v>104.77</v>
      </c>
      <c r="H8" s="8">
        <v>133.05000000000001</v>
      </c>
      <c r="I8" s="8">
        <v>227.33</v>
      </c>
    </row>
    <row r="9" spans="2:9" x14ac:dyDescent="0.3">
      <c r="B9" s="85"/>
      <c r="C9" s="8">
        <v>0</v>
      </c>
      <c r="D9" s="8">
        <v>23.56</v>
      </c>
      <c r="E9" s="8">
        <v>41.89</v>
      </c>
      <c r="F9" s="8">
        <v>67.86</v>
      </c>
      <c r="G9" s="8">
        <v>81.72</v>
      </c>
      <c r="H9" s="8">
        <v>92.03</v>
      </c>
      <c r="I9" s="8">
        <v>143.26</v>
      </c>
    </row>
    <row r="10" spans="2:9" x14ac:dyDescent="0.3">
      <c r="B10" s="85" t="s">
        <v>224</v>
      </c>
      <c r="C10" s="8">
        <v>0</v>
      </c>
      <c r="D10" s="8">
        <v>46.65</v>
      </c>
      <c r="E10" s="8">
        <v>47.75</v>
      </c>
      <c r="F10" s="8">
        <v>68.760000000000005</v>
      </c>
      <c r="G10" s="8">
        <v>119.08</v>
      </c>
      <c r="H10" s="8">
        <v>92.66</v>
      </c>
      <c r="I10" s="8">
        <v>91.68</v>
      </c>
    </row>
    <row r="11" spans="2:9" x14ac:dyDescent="0.3">
      <c r="B11" s="85"/>
      <c r="C11" s="8">
        <v>0</v>
      </c>
      <c r="D11" s="8">
        <v>32.69</v>
      </c>
      <c r="E11" s="8">
        <v>34.5</v>
      </c>
      <c r="F11" s="8">
        <v>59.48</v>
      </c>
      <c r="G11" s="8">
        <v>147.96</v>
      </c>
      <c r="H11" s="8">
        <v>159.91</v>
      </c>
      <c r="I11" s="8">
        <v>220.16</v>
      </c>
    </row>
    <row r="12" spans="2:9" x14ac:dyDescent="0.3">
      <c r="B12" s="85"/>
      <c r="C12" s="8">
        <v>0</v>
      </c>
      <c r="D12" s="8">
        <v>34.64</v>
      </c>
      <c r="E12" s="8">
        <v>38.71</v>
      </c>
      <c r="F12" s="8">
        <v>66.900000000000006</v>
      </c>
      <c r="G12" s="8">
        <v>88.52</v>
      </c>
      <c r="H12" s="8">
        <v>129.72</v>
      </c>
      <c r="I12" s="8">
        <v>193.69</v>
      </c>
    </row>
    <row r="13" spans="2:9" x14ac:dyDescent="0.3">
      <c r="B13" s="85"/>
      <c r="C13" s="8">
        <v>0</v>
      </c>
      <c r="D13" s="8">
        <v>37.270000000000003</v>
      </c>
      <c r="E13" s="8">
        <v>59.38</v>
      </c>
      <c r="F13" s="8">
        <v>90.08</v>
      </c>
      <c r="G13" s="8">
        <v>148.22</v>
      </c>
      <c r="H13" s="8">
        <v>159.83000000000001</v>
      </c>
      <c r="I13" s="8">
        <v>231.59</v>
      </c>
    </row>
    <row r="14" spans="2:9" x14ac:dyDescent="0.3">
      <c r="B14" s="85"/>
      <c r="C14" s="8">
        <v>0</v>
      </c>
      <c r="D14" s="8">
        <v>32.07</v>
      </c>
      <c r="E14" s="8">
        <v>45.24</v>
      </c>
      <c r="F14" s="8">
        <v>64.260000000000005</v>
      </c>
      <c r="G14" s="8">
        <v>85.49</v>
      </c>
      <c r="H14" s="8">
        <v>99.11</v>
      </c>
      <c r="I14" s="8">
        <v>131.94999999999999</v>
      </c>
    </row>
    <row r="15" spans="2:9" x14ac:dyDescent="0.3">
      <c r="B15" s="85" t="s">
        <v>211</v>
      </c>
      <c r="C15" s="8">
        <v>0</v>
      </c>
      <c r="D15" s="8">
        <v>47.53</v>
      </c>
      <c r="E15" s="8">
        <v>44.6</v>
      </c>
      <c r="F15" s="8">
        <v>69.97</v>
      </c>
      <c r="G15" s="8">
        <v>132.49</v>
      </c>
      <c r="H15" s="8">
        <v>126.64</v>
      </c>
      <c r="I15" s="8">
        <v>203.24</v>
      </c>
    </row>
    <row r="16" spans="2:9" x14ac:dyDescent="0.3">
      <c r="B16" s="85"/>
      <c r="C16" s="8">
        <v>0</v>
      </c>
      <c r="D16" s="8">
        <v>43.85</v>
      </c>
      <c r="E16" s="8">
        <v>57.12</v>
      </c>
      <c r="F16" s="8">
        <v>69.38</v>
      </c>
      <c r="G16" s="8">
        <v>113.04</v>
      </c>
      <c r="H16" s="8">
        <v>146.19999999999999</v>
      </c>
      <c r="I16" s="8">
        <v>130.34</v>
      </c>
    </row>
    <row r="17" spans="2:9" x14ac:dyDescent="0.3">
      <c r="B17" s="85"/>
      <c r="C17" s="8">
        <v>0</v>
      </c>
      <c r="D17" s="8">
        <v>43.1</v>
      </c>
      <c r="E17" s="8">
        <v>42.34</v>
      </c>
      <c r="F17" s="8">
        <v>61.88</v>
      </c>
      <c r="G17" s="8">
        <v>72.989999999999995</v>
      </c>
      <c r="H17" s="8">
        <v>100.79</v>
      </c>
      <c r="I17" s="8">
        <v>131.36000000000001</v>
      </c>
    </row>
    <row r="18" spans="2:9" x14ac:dyDescent="0.3">
      <c r="B18" s="85"/>
      <c r="C18" s="8">
        <v>0</v>
      </c>
      <c r="D18" s="8">
        <v>33.99</v>
      </c>
      <c r="E18" s="8">
        <v>46.08</v>
      </c>
      <c r="F18" s="8">
        <v>64.88</v>
      </c>
      <c r="G18" s="8">
        <v>102.96</v>
      </c>
      <c r="H18" s="8">
        <v>111.46</v>
      </c>
      <c r="I18" s="8">
        <v>143.99</v>
      </c>
    </row>
    <row r="19" spans="2:9" x14ac:dyDescent="0.3">
      <c r="B19" s="85"/>
      <c r="C19" s="8">
        <v>0</v>
      </c>
      <c r="D19" s="8">
        <v>32.07</v>
      </c>
      <c r="E19" s="8">
        <v>48.41</v>
      </c>
      <c r="F19" s="8">
        <v>63.9</v>
      </c>
      <c r="G19" s="8">
        <v>91.68</v>
      </c>
      <c r="H19" s="8">
        <v>99.48</v>
      </c>
      <c r="I19" s="8">
        <v>150.80000000000001</v>
      </c>
    </row>
    <row r="20" spans="2:9" x14ac:dyDescent="0.3">
      <c r="B20" s="85" t="s">
        <v>212</v>
      </c>
      <c r="C20" s="8">
        <v>0</v>
      </c>
      <c r="D20" s="8">
        <v>26.17</v>
      </c>
      <c r="E20" s="8">
        <v>44.44</v>
      </c>
      <c r="F20" s="8">
        <v>56.13</v>
      </c>
      <c r="G20" s="8">
        <v>99.48</v>
      </c>
      <c r="H20" s="8">
        <v>99.48</v>
      </c>
      <c r="I20" s="8">
        <v>150.80000000000001</v>
      </c>
    </row>
    <row r="21" spans="2:9" x14ac:dyDescent="0.3">
      <c r="B21" s="85"/>
      <c r="C21" s="8">
        <v>0</v>
      </c>
      <c r="D21" s="8">
        <v>33.99</v>
      </c>
      <c r="E21" s="8">
        <v>45.39</v>
      </c>
      <c r="F21" s="8">
        <v>47.75</v>
      </c>
      <c r="G21" s="8">
        <v>82.03</v>
      </c>
      <c r="H21" s="8">
        <v>91.63</v>
      </c>
      <c r="I21" s="8">
        <v>136.21</v>
      </c>
    </row>
    <row r="22" spans="2:9" x14ac:dyDescent="0.3">
      <c r="B22" s="85"/>
      <c r="C22" s="8">
        <v>0</v>
      </c>
      <c r="D22" s="8">
        <v>35.28</v>
      </c>
      <c r="E22" s="8">
        <v>35.11</v>
      </c>
      <c r="F22" s="8">
        <v>56.97</v>
      </c>
      <c r="G22" s="8">
        <v>89.26</v>
      </c>
      <c r="H22" s="8">
        <v>134.63999999999999</v>
      </c>
      <c r="I22" s="8">
        <v>145.81</v>
      </c>
    </row>
    <row r="23" spans="2:9" x14ac:dyDescent="0.3">
      <c r="B23" s="85"/>
      <c r="C23" s="8">
        <v>0</v>
      </c>
      <c r="D23" s="8">
        <v>27.88</v>
      </c>
      <c r="E23" s="8">
        <v>49.54</v>
      </c>
      <c r="F23" s="8">
        <v>83.26</v>
      </c>
      <c r="G23" s="8">
        <v>116.1</v>
      </c>
      <c r="H23" s="8">
        <v>142.66999999999999</v>
      </c>
      <c r="I23" s="8">
        <v>193.27</v>
      </c>
    </row>
    <row r="24" spans="2:9" x14ac:dyDescent="0.3">
      <c r="B24" s="85"/>
      <c r="C24" s="8">
        <v>0</v>
      </c>
      <c r="D24" s="8">
        <v>28.95</v>
      </c>
      <c r="E24" s="8">
        <v>48.74</v>
      </c>
      <c r="F24" s="8">
        <v>73.58</v>
      </c>
      <c r="G24" s="8">
        <v>98.92</v>
      </c>
      <c r="H24" s="8">
        <v>89.06</v>
      </c>
      <c r="I24" s="8">
        <v>124.79</v>
      </c>
    </row>
  </sheetData>
  <mergeCells count="4">
    <mergeCell ref="B5:B9"/>
    <mergeCell ref="B10:B14"/>
    <mergeCell ref="B15:B19"/>
    <mergeCell ref="B20:B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D0BD-BF15-4467-95FE-2E1B186A23D7}">
  <dimension ref="A2:Q42"/>
  <sheetViews>
    <sheetView workbookViewId="0">
      <selection activeCell="A2" sqref="A2:Q42"/>
    </sheetView>
  </sheetViews>
  <sheetFormatPr defaultRowHeight="14.4" x14ac:dyDescent="0.3"/>
  <sheetData>
    <row r="2" spans="1:17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</row>
    <row r="3" spans="1:17" x14ac:dyDescent="0.3">
      <c r="A3" s="85" t="s">
        <v>128</v>
      </c>
      <c r="B3" s="8">
        <v>0</v>
      </c>
      <c r="C3" s="8">
        <v>14.14</v>
      </c>
      <c r="D3" s="8">
        <v>14.14</v>
      </c>
      <c r="E3" s="8">
        <v>60.14</v>
      </c>
      <c r="F3" s="8">
        <v>72.87</v>
      </c>
      <c r="G3" s="8">
        <v>151.4</v>
      </c>
      <c r="H3" s="8">
        <v>261.48</v>
      </c>
      <c r="I3" s="8">
        <v>802.49</v>
      </c>
      <c r="J3" s="8"/>
      <c r="K3" s="8"/>
      <c r="M3" s="2"/>
      <c r="N3" s="2"/>
      <c r="O3" s="2"/>
      <c r="P3" s="2"/>
      <c r="Q3" s="2"/>
    </row>
    <row r="4" spans="1:17" x14ac:dyDescent="0.3">
      <c r="A4" s="85"/>
      <c r="B4" s="8">
        <v>0</v>
      </c>
      <c r="C4" s="8">
        <v>0</v>
      </c>
      <c r="D4" s="8">
        <v>51.72</v>
      </c>
      <c r="E4" s="8">
        <v>81.72</v>
      </c>
      <c r="F4" s="8">
        <v>109.96</v>
      </c>
      <c r="G4" s="8">
        <v>291.58</v>
      </c>
      <c r="H4" s="8">
        <v>510.9</v>
      </c>
      <c r="I4" s="8">
        <v>1192.43</v>
      </c>
      <c r="J4" s="8"/>
      <c r="K4" s="8"/>
      <c r="M4" s="2"/>
      <c r="N4" s="2"/>
      <c r="O4" s="2"/>
      <c r="P4" s="2"/>
      <c r="Q4" s="2"/>
    </row>
    <row r="5" spans="1:17" x14ac:dyDescent="0.3">
      <c r="A5" s="85"/>
      <c r="B5" s="8">
        <v>0</v>
      </c>
      <c r="C5" s="8">
        <v>47.71</v>
      </c>
      <c r="D5" s="8">
        <v>47.53</v>
      </c>
      <c r="E5" s="8">
        <v>83.07</v>
      </c>
      <c r="F5" s="8">
        <v>95.33</v>
      </c>
      <c r="G5" s="8">
        <v>517.95000000000005</v>
      </c>
      <c r="H5" s="8">
        <v>818.37</v>
      </c>
      <c r="I5" s="8">
        <v>1365.79</v>
      </c>
      <c r="J5" s="8"/>
      <c r="K5" s="8"/>
      <c r="M5" s="2"/>
      <c r="N5" s="2"/>
      <c r="O5" s="2"/>
      <c r="P5" s="2"/>
      <c r="Q5" s="2"/>
    </row>
    <row r="6" spans="1:17" x14ac:dyDescent="0.3">
      <c r="A6" s="85"/>
      <c r="B6" s="8">
        <v>0</v>
      </c>
      <c r="C6" s="8">
        <v>62.86</v>
      </c>
      <c r="D6" s="8">
        <v>48.95</v>
      </c>
      <c r="E6" s="8">
        <v>67.89</v>
      </c>
      <c r="F6" s="8">
        <v>66.349999999999994</v>
      </c>
      <c r="G6" s="8">
        <v>85.5</v>
      </c>
      <c r="H6" s="8">
        <v>173.34</v>
      </c>
      <c r="I6" s="8">
        <v>313.70999999999998</v>
      </c>
      <c r="J6" s="8">
        <v>449.56</v>
      </c>
      <c r="K6" s="8">
        <v>673.84</v>
      </c>
      <c r="M6" s="2"/>
      <c r="N6" s="2"/>
      <c r="O6" s="2"/>
      <c r="P6" s="2"/>
      <c r="Q6" s="2"/>
    </row>
    <row r="7" spans="1:17" x14ac:dyDescent="0.3">
      <c r="A7" s="85"/>
      <c r="B7" s="8">
        <v>0</v>
      </c>
      <c r="C7" s="8">
        <v>26.03</v>
      </c>
      <c r="D7" s="8">
        <v>65.53</v>
      </c>
      <c r="E7" s="8">
        <v>76.11</v>
      </c>
      <c r="F7" s="8">
        <v>224.88</v>
      </c>
      <c r="G7" s="8">
        <v>267.44</v>
      </c>
      <c r="H7" s="8">
        <v>523.13</v>
      </c>
      <c r="I7" s="8">
        <v>808.42</v>
      </c>
      <c r="J7" s="8"/>
      <c r="K7" s="8"/>
      <c r="M7" s="2"/>
      <c r="N7" s="2"/>
      <c r="O7" s="2"/>
      <c r="P7" s="2"/>
      <c r="Q7" s="2"/>
    </row>
    <row r="8" spans="1:17" x14ac:dyDescent="0.3">
      <c r="A8" s="85"/>
      <c r="B8" s="8">
        <v>0</v>
      </c>
      <c r="C8" s="8">
        <v>30.45</v>
      </c>
      <c r="D8" s="8">
        <v>61.29</v>
      </c>
      <c r="E8" s="8">
        <v>69.38</v>
      </c>
      <c r="F8" s="8">
        <v>168.4</v>
      </c>
      <c r="G8" s="8">
        <v>154.97999999999999</v>
      </c>
      <c r="H8" s="8">
        <v>464.3</v>
      </c>
      <c r="I8" s="8">
        <v>867.13</v>
      </c>
      <c r="J8" s="8"/>
      <c r="K8" s="8"/>
      <c r="M8" s="2"/>
      <c r="N8" s="2"/>
      <c r="O8" s="2"/>
      <c r="P8" s="2"/>
      <c r="Q8" s="2"/>
    </row>
    <row r="9" spans="1:17" x14ac:dyDescent="0.3">
      <c r="A9" s="85"/>
      <c r="B9" s="8">
        <v>0</v>
      </c>
      <c r="C9" s="8">
        <v>27</v>
      </c>
      <c r="D9" s="8">
        <v>38.96</v>
      </c>
      <c r="E9" s="8">
        <v>92.34</v>
      </c>
      <c r="F9" s="8">
        <v>142.76</v>
      </c>
      <c r="G9" s="8">
        <v>281.06</v>
      </c>
      <c r="H9" s="8">
        <v>696</v>
      </c>
      <c r="I9" s="8">
        <v>917.32</v>
      </c>
      <c r="J9" s="8"/>
      <c r="K9" s="8"/>
      <c r="M9" s="2"/>
      <c r="N9" s="2"/>
      <c r="O9" s="2"/>
      <c r="P9" s="2"/>
      <c r="Q9" s="2"/>
    </row>
    <row r="10" spans="1:17" x14ac:dyDescent="0.3">
      <c r="A10" s="85"/>
      <c r="B10" s="8">
        <v>0</v>
      </c>
      <c r="C10" s="8">
        <v>14.14</v>
      </c>
      <c r="D10" s="8">
        <v>43.27</v>
      </c>
      <c r="E10" s="8">
        <v>95.42</v>
      </c>
      <c r="F10" s="8">
        <v>147.33000000000001</v>
      </c>
      <c r="G10" s="8">
        <v>256.08999999999997</v>
      </c>
      <c r="H10" s="8">
        <v>621.94000000000005</v>
      </c>
      <c r="I10" s="8">
        <v>984.46</v>
      </c>
      <c r="J10" s="8"/>
      <c r="K10" s="8"/>
      <c r="M10" s="2"/>
      <c r="N10" s="2"/>
      <c r="O10" s="2"/>
      <c r="P10" s="2"/>
      <c r="Q10" s="2"/>
    </row>
    <row r="11" spans="1:17" x14ac:dyDescent="0.3">
      <c r="A11" s="85"/>
      <c r="B11" s="8">
        <v>0</v>
      </c>
      <c r="C11" s="8">
        <v>39.32</v>
      </c>
      <c r="D11" s="8">
        <v>56.97</v>
      </c>
      <c r="E11" s="8">
        <v>80.48</v>
      </c>
      <c r="F11" s="8">
        <v>102.19</v>
      </c>
      <c r="G11" s="8">
        <v>165.92</v>
      </c>
      <c r="H11" s="8">
        <v>281.63</v>
      </c>
      <c r="I11" s="8">
        <v>591.9</v>
      </c>
      <c r="J11" s="8"/>
      <c r="K11" s="8"/>
      <c r="M11" s="2"/>
      <c r="N11" s="2"/>
      <c r="O11" s="2"/>
      <c r="P11" s="2"/>
      <c r="Q11" s="2"/>
    </row>
    <row r="12" spans="1:17" x14ac:dyDescent="0.3">
      <c r="A12" s="85"/>
      <c r="B12" s="8">
        <v>0</v>
      </c>
      <c r="C12" s="8">
        <v>27.34</v>
      </c>
      <c r="D12" s="8">
        <v>49.29</v>
      </c>
      <c r="E12" s="8">
        <v>128.18</v>
      </c>
      <c r="F12" s="8">
        <v>159.28</v>
      </c>
      <c r="G12" s="8">
        <v>360.87</v>
      </c>
      <c r="H12" s="8">
        <v>496.18</v>
      </c>
      <c r="I12" s="8">
        <v>751.19</v>
      </c>
      <c r="J12" s="8">
        <v>1088.57</v>
      </c>
      <c r="K12" s="8"/>
      <c r="M12" s="2"/>
      <c r="N12" s="2"/>
      <c r="O12" s="2"/>
      <c r="P12" s="2"/>
      <c r="Q12" s="2"/>
    </row>
    <row r="13" spans="1:17" x14ac:dyDescent="0.3">
      <c r="A13" s="85"/>
      <c r="B13" s="8">
        <v>0</v>
      </c>
      <c r="C13" s="8">
        <v>40.07</v>
      </c>
      <c r="D13" s="8">
        <v>44.89</v>
      </c>
      <c r="E13" s="8">
        <v>96.88</v>
      </c>
      <c r="F13" s="8">
        <v>85.8</v>
      </c>
      <c r="G13" s="8">
        <v>147.55000000000001</v>
      </c>
      <c r="H13" s="8">
        <v>198.43</v>
      </c>
      <c r="I13" s="8">
        <v>339.9</v>
      </c>
      <c r="J13" s="8">
        <v>496.18</v>
      </c>
      <c r="K13" s="8"/>
      <c r="M13" s="2"/>
      <c r="N13" s="2"/>
      <c r="O13" s="2"/>
      <c r="P13" s="2"/>
      <c r="Q13" s="2"/>
    </row>
    <row r="14" spans="1:17" x14ac:dyDescent="0.3">
      <c r="A14" s="85"/>
      <c r="B14" s="8">
        <v>0</v>
      </c>
      <c r="C14" s="8">
        <v>41.89</v>
      </c>
      <c r="D14" s="8">
        <v>66.48</v>
      </c>
      <c r="E14" s="8">
        <v>179.19</v>
      </c>
      <c r="F14" s="8">
        <v>254.85</v>
      </c>
      <c r="G14" s="8">
        <v>550.15</v>
      </c>
      <c r="H14" s="8">
        <v>692.72</v>
      </c>
      <c r="I14" s="8">
        <v>953.28</v>
      </c>
      <c r="J14" s="8">
        <v>1172.9000000000001</v>
      </c>
      <c r="K14" s="8"/>
    </row>
    <row r="15" spans="1:17" x14ac:dyDescent="0.3">
      <c r="A15" s="85"/>
      <c r="B15" s="8">
        <v>0</v>
      </c>
      <c r="C15" s="8">
        <v>36.64</v>
      </c>
      <c r="D15" s="8">
        <v>56.33</v>
      </c>
      <c r="E15" s="8">
        <v>51.41</v>
      </c>
      <c r="F15" s="8">
        <v>52.78</v>
      </c>
      <c r="G15" s="8">
        <v>87.7</v>
      </c>
      <c r="H15" s="8">
        <v>92.25</v>
      </c>
      <c r="I15" s="8">
        <v>156.76</v>
      </c>
      <c r="J15" s="8">
        <v>329.07</v>
      </c>
      <c r="K15" s="8"/>
      <c r="N15" s="2"/>
      <c r="O15" s="2"/>
    </row>
    <row r="16" spans="1:17" x14ac:dyDescent="0.3">
      <c r="A16" s="85"/>
      <c r="B16" s="9">
        <v>0</v>
      </c>
      <c r="C16" s="9">
        <v>35.840000000000003</v>
      </c>
      <c r="D16" s="9">
        <v>44.44</v>
      </c>
      <c r="E16" s="9">
        <v>54.95</v>
      </c>
      <c r="F16" s="9">
        <v>72.989999999999995</v>
      </c>
      <c r="G16" s="9">
        <v>109.21</v>
      </c>
      <c r="H16" s="9">
        <v>184.73</v>
      </c>
      <c r="I16" s="9">
        <v>381.56</v>
      </c>
      <c r="J16" s="9">
        <v>573.27</v>
      </c>
      <c r="K16" s="9"/>
      <c r="N16" s="2"/>
      <c r="O16" s="2"/>
    </row>
    <row r="17" spans="1:17" x14ac:dyDescent="0.3">
      <c r="A17" s="85" t="s">
        <v>129</v>
      </c>
      <c r="B17" s="8">
        <v>0</v>
      </c>
      <c r="C17" s="8">
        <v>36.090000000000003</v>
      </c>
      <c r="D17" s="8">
        <v>47.44</v>
      </c>
      <c r="E17" s="8">
        <v>35.840000000000003</v>
      </c>
      <c r="F17" s="8">
        <v>57.26</v>
      </c>
      <c r="G17" s="8">
        <v>107.7</v>
      </c>
      <c r="H17" s="8">
        <v>126.64</v>
      </c>
      <c r="I17" s="8">
        <v>204.49</v>
      </c>
      <c r="J17" s="8">
        <v>305.74</v>
      </c>
      <c r="K17" s="8">
        <v>475.5</v>
      </c>
      <c r="L17" s="8">
        <v>677.91</v>
      </c>
      <c r="N17" s="2"/>
      <c r="O17" s="2"/>
    </row>
    <row r="18" spans="1:17" x14ac:dyDescent="0.3">
      <c r="A18" s="85"/>
      <c r="B18" s="8">
        <v>0</v>
      </c>
      <c r="C18" s="8">
        <v>14.14</v>
      </c>
      <c r="D18" s="8">
        <v>14.4</v>
      </c>
      <c r="E18" s="8">
        <v>25.09</v>
      </c>
      <c r="F18" s="8">
        <v>65.37</v>
      </c>
      <c r="G18" s="8">
        <v>233.77</v>
      </c>
      <c r="H18" s="8">
        <v>309.43</v>
      </c>
      <c r="I18" s="8">
        <v>646.62</v>
      </c>
      <c r="J18" s="8">
        <v>835.65</v>
      </c>
      <c r="K18" s="8"/>
      <c r="L18" s="8"/>
      <c r="N18" s="2"/>
      <c r="O18" s="2"/>
    </row>
    <row r="19" spans="1:17" x14ac:dyDescent="0.3">
      <c r="A19" s="85"/>
      <c r="B19" s="8">
        <v>0</v>
      </c>
      <c r="C19" s="8">
        <v>32.57</v>
      </c>
      <c r="D19" s="8">
        <v>30.24</v>
      </c>
      <c r="E19" s="8">
        <v>35.96</v>
      </c>
      <c r="F19" s="8">
        <v>42.49</v>
      </c>
      <c r="G19" s="8">
        <v>56.67</v>
      </c>
      <c r="H19" s="8">
        <v>61.52</v>
      </c>
      <c r="I19" s="8">
        <v>83.07</v>
      </c>
      <c r="J19" s="8">
        <v>77.400000000000006</v>
      </c>
      <c r="K19" s="8">
        <v>130.34</v>
      </c>
      <c r="L19" s="8">
        <v>216.44</v>
      </c>
      <c r="N19" s="2"/>
      <c r="O19" s="2"/>
    </row>
    <row r="20" spans="1:17" x14ac:dyDescent="0.3">
      <c r="A20" s="85"/>
      <c r="B20" s="8">
        <v>0</v>
      </c>
      <c r="C20" s="8">
        <v>50.68</v>
      </c>
      <c r="D20" s="8">
        <v>28.22</v>
      </c>
      <c r="E20" s="8">
        <v>54.36</v>
      </c>
      <c r="F20" s="8">
        <v>79.77</v>
      </c>
      <c r="G20" s="8">
        <v>151.4</v>
      </c>
      <c r="H20" s="8">
        <v>149.46</v>
      </c>
      <c r="I20" s="8">
        <v>445.69</v>
      </c>
      <c r="J20" s="8">
        <v>705.43</v>
      </c>
      <c r="K20" s="8">
        <v>906.5</v>
      </c>
      <c r="L20" s="8"/>
      <c r="N20" s="2"/>
      <c r="O20" s="2"/>
    </row>
    <row r="21" spans="1:17" x14ac:dyDescent="0.3">
      <c r="A21" s="85"/>
      <c r="B21" s="8">
        <v>0</v>
      </c>
      <c r="C21" s="8">
        <v>46.08</v>
      </c>
      <c r="D21" s="8">
        <v>45.39</v>
      </c>
      <c r="E21" s="8">
        <v>96.19</v>
      </c>
      <c r="F21" s="8">
        <v>65.14</v>
      </c>
      <c r="G21" s="8">
        <v>203.74</v>
      </c>
      <c r="H21" s="8">
        <v>232.43</v>
      </c>
      <c r="I21" s="8">
        <v>432.6</v>
      </c>
      <c r="J21" s="8">
        <v>671.4</v>
      </c>
      <c r="K21" s="8">
        <v>880.69</v>
      </c>
      <c r="L21" s="8"/>
      <c r="N21" s="2"/>
      <c r="O21" s="2"/>
    </row>
    <row r="22" spans="1:17" x14ac:dyDescent="0.3">
      <c r="A22" s="85"/>
      <c r="B22" s="8">
        <v>0</v>
      </c>
      <c r="C22" s="8">
        <v>23.24</v>
      </c>
      <c r="D22" s="8">
        <v>47.16</v>
      </c>
      <c r="E22" s="8">
        <v>86.47</v>
      </c>
      <c r="F22" s="8">
        <v>164.27</v>
      </c>
      <c r="G22" s="8">
        <v>339.75</v>
      </c>
      <c r="H22" s="8">
        <v>880.54</v>
      </c>
      <c r="I22" s="8"/>
      <c r="J22" s="8"/>
      <c r="K22" s="8"/>
      <c r="L22" s="8"/>
      <c r="N22" s="2"/>
      <c r="O22" s="2"/>
    </row>
    <row r="23" spans="1:17" x14ac:dyDescent="0.3">
      <c r="A23" s="85"/>
      <c r="B23" s="8">
        <v>0</v>
      </c>
      <c r="C23" s="8">
        <v>29.32</v>
      </c>
      <c r="D23" s="8">
        <v>47.16</v>
      </c>
      <c r="E23" s="8">
        <v>79.12</v>
      </c>
      <c r="F23" s="8">
        <v>186.57</v>
      </c>
      <c r="G23" s="8">
        <v>394.34</v>
      </c>
      <c r="H23" s="8">
        <v>590.15</v>
      </c>
      <c r="I23" s="8">
        <v>1160.75</v>
      </c>
      <c r="J23" s="8"/>
      <c r="K23" s="8"/>
      <c r="L23" s="8"/>
      <c r="N23" s="2"/>
      <c r="O23" s="2"/>
    </row>
    <row r="24" spans="1:17" x14ac:dyDescent="0.3">
      <c r="A24" s="85"/>
      <c r="B24" s="8">
        <v>0</v>
      </c>
      <c r="C24" s="8">
        <v>58.79</v>
      </c>
      <c r="D24" s="8">
        <v>67.64</v>
      </c>
      <c r="E24" s="8">
        <v>121.97</v>
      </c>
      <c r="F24" s="8">
        <v>281.93</v>
      </c>
      <c r="G24" s="8">
        <v>553.46</v>
      </c>
      <c r="H24" s="8">
        <v>667.12</v>
      </c>
      <c r="I24" s="8">
        <v>644.03</v>
      </c>
      <c r="J24" s="8"/>
      <c r="K24" s="8"/>
      <c r="L24" s="8"/>
      <c r="N24" s="2"/>
      <c r="O24" s="2"/>
    </row>
    <row r="25" spans="1:17" x14ac:dyDescent="0.3">
      <c r="A25" s="85"/>
      <c r="B25" s="8">
        <v>0</v>
      </c>
      <c r="C25" s="8">
        <v>26.24</v>
      </c>
      <c r="D25" s="8">
        <v>64.86</v>
      </c>
      <c r="E25" s="8">
        <v>79.11</v>
      </c>
      <c r="F25" s="8">
        <v>277.12</v>
      </c>
      <c r="G25" s="8">
        <v>447.57</v>
      </c>
      <c r="H25" s="8">
        <v>608.79999999999995</v>
      </c>
      <c r="I25" s="8">
        <v>736.19</v>
      </c>
      <c r="J25" s="8"/>
      <c r="K25" s="8"/>
      <c r="L25" s="8"/>
      <c r="N25" s="2"/>
      <c r="O25" s="2"/>
    </row>
    <row r="26" spans="1:17" x14ac:dyDescent="0.3">
      <c r="A26" s="85"/>
      <c r="B26" s="8">
        <v>0</v>
      </c>
      <c r="C26" s="8">
        <v>0</v>
      </c>
      <c r="D26" s="8">
        <v>42.25</v>
      </c>
      <c r="E26" s="8">
        <v>24.62</v>
      </c>
      <c r="F26" s="8">
        <v>40.58</v>
      </c>
      <c r="G26" s="8">
        <v>64.03</v>
      </c>
      <c r="H26" s="8">
        <v>165.19</v>
      </c>
      <c r="I26" s="8">
        <v>193.45</v>
      </c>
      <c r="J26" s="8"/>
      <c r="K26" s="8"/>
      <c r="L26" s="8"/>
      <c r="N26" s="2"/>
      <c r="O26" s="2"/>
    </row>
    <row r="27" spans="1:17" x14ac:dyDescent="0.3">
      <c r="A27" s="85"/>
      <c r="B27" s="8">
        <v>0</v>
      </c>
      <c r="C27" s="8">
        <v>48.39</v>
      </c>
      <c r="D27" s="8">
        <v>57.61</v>
      </c>
      <c r="E27" s="8">
        <v>89.04</v>
      </c>
      <c r="F27" s="8">
        <v>138.26</v>
      </c>
      <c r="G27" s="8">
        <v>179.94</v>
      </c>
      <c r="H27" s="8">
        <v>436.02</v>
      </c>
      <c r="I27" s="8">
        <v>450.52</v>
      </c>
      <c r="J27" s="8"/>
      <c r="K27" s="8"/>
      <c r="L27" s="8"/>
      <c r="N27" s="2"/>
      <c r="O27" s="2"/>
    </row>
    <row r="28" spans="1:17" x14ac:dyDescent="0.3">
      <c r="A28" s="85"/>
      <c r="B28" s="8">
        <v>0</v>
      </c>
      <c r="C28" s="8">
        <v>24.23</v>
      </c>
      <c r="D28" s="8">
        <v>49.8</v>
      </c>
      <c r="E28" s="8">
        <v>61.89</v>
      </c>
      <c r="F28" s="8">
        <v>107.84</v>
      </c>
      <c r="G28" s="8">
        <v>277.87</v>
      </c>
      <c r="H28" s="8">
        <v>328.63</v>
      </c>
      <c r="I28" s="8">
        <v>613.49</v>
      </c>
      <c r="J28" s="8"/>
      <c r="K28" s="8"/>
      <c r="L28" s="8"/>
      <c r="N28" s="2"/>
      <c r="O28" s="2"/>
    </row>
    <row r="29" spans="1:17" x14ac:dyDescent="0.3">
      <c r="A29" s="85"/>
      <c r="B29" s="8">
        <v>0</v>
      </c>
      <c r="C29" s="8">
        <v>30.23</v>
      </c>
      <c r="D29" s="8">
        <v>69.88</v>
      </c>
      <c r="E29" s="8">
        <v>86.31</v>
      </c>
      <c r="F29" s="8">
        <v>205.59</v>
      </c>
      <c r="G29" s="8">
        <v>299.41000000000003</v>
      </c>
      <c r="H29" s="8">
        <v>617.70000000000005</v>
      </c>
      <c r="I29" s="8"/>
      <c r="J29" s="8"/>
      <c r="K29" s="8"/>
      <c r="L29" s="8"/>
      <c r="N29" s="2"/>
      <c r="O29" s="2"/>
    </row>
    <row r="30" spans="1:17" x14ac:dyDescent="0.3">
      <c r="A30" s="85"/>
      <c r="B30" s="8">
        <v>0</v>
      </c>
      <c r="C30" s="8">
        <v>43.85</v>
      </c>
      <c r="D30" s="8">
        <v>64.349999999999994</v>
      </c>
      <c r="E30" s="8">
        <v>68.349999999999994</v>
      </c>
      <c r="F30" s="8">
        <v>108.96</v>
      </c>
      <c r="G30" s="8">
        <v>133.46</v>
      </c>
      <c r="H30" s="8">
        <v>273.52</v>
      </c>
      <c r="I30" s="8">
        <v>451.6</v>
      </c>
      <c r="J30" s="8"/>
      <c r="K30" s="8"/>
      <c r="L30" s="8"/>
      <c r="N30" s="2"/>
      <c r="O30" s="2"/>
    </row>
    <row r="31" spans="1:17" x14ac:dyDescent="0.3">
      <c r="A31" s="87"/>
      <c r="B31" s="9">
        <v>0</v>
      </c>
      <c r="C31" s="9">
        <v>25</v>
      </c>
      <c r="D31" s="9">
        <v>52.78</v>
      </c>
      <c r="E31" s="9">
        <v>76.5</v>
      </c>
      <c r="F31" s="9">
        <v>94.62</v>
      </c>
      <c r="G31" s="9">
        <v>309.76</v>
      </c>
      <c r="H31" s="9">
        <v>539.45000000000005</v>
      </c>
      <c r="I31" s="9">
        <v>868.7</v>
      </c>
      <c r="J31" s="9"/>
      <c r="K31" s="9"/>
      <c r="L31" s="9"/>
    </row>
    <row r="32" spans="1:17" x14ac:dyDescent="0.3">
      <c r="A32" s="85" t="s">
        <v>130</v>
      </c>
      <c r="B32" s="8">
        <v>0</v>
      </c>
      <c r="C32" s="8">
        <v>36.64</v>
      </c>
      <c r="D32" s="8">
        <v>40.549999999999997</v>
      </c>
      <c r="E32" s="8">
        <v>45.54</v>
      </c>
      <c r="F32" s="8">
        <v>66.010000000000005</v>
      </c>
      <c r="G32" s="8">
        <v>44.11</v>
      </c>
      <c r="H32" s="8">
        <v>57.21</v>
      </c>
      <c r="I32" s="8">
        <v>54.29</v>
      </c>
      <c r="J32" s="8">
        <v>51.31</v>
      </c>
      <c r="K32" s="8">
        <v>18.850000000000001</v>
      </c>
      <c r="L32" s="8">
        <v>84.95</v>
      </c>
      <c r="M32" s="8">
        <v>114.83</v>
      </c>
      <c r="N32" s="8">
        <v>220.94</v>
      </c>
      <c r="O32" s="8">
        <v>431.33</v>
      </c>
      <c r="P32" s="8">
        <v>631.91</v>
      </c>
      <c r="Q32" s="8">
        <v>1307.33</v>
      </c>
    </row>
    <row r="33" spans="1:17" x14ac:dyDescent="0.3">
      <c r="A33" s="85"/>
      <c r="B33" s="8">
        <v>0</v>
      </c>
      <c r="C33" s="8">
        <v>42.49</v>
      </c>
      <c r="D33" s="8">
        <v>33.69</v>
      </c>
      <c r="E33" s="8">
        <v>48.41</v>
      </c>
      <c r="F33" s="8">
        <v>39.130000000000003</v>
      </c>
      <c r="G33" s="8">
        <v>65.349999999999994</v>
      </c>
      <c r="H33" s="8">
        <v>51.93</v>
      </c>
      <c r="I33" s="8">
        <v>44.89</v>
      </c>
      <c r="J33" s="8">
        <v>17.440000000000001</v>
      </c>
      <c r="K33" s="8">
        <v>14.14</v>
      </c>
      <c r="L33" s="8">
        <v>18.62</v>
      </c>
      <c r="M33" s="8">
        <v>55.13</v>
      </c>
      <c r="N33" s="8">
        <v>92.66</v>
      </c>
      <c r="O33" s="8">
        <v>124.69</v>
      </c>
      <c r="P33" s="8">
        <v>169.23</v>
      </c>
      <c r="Q33" s="8">
        <v>377.09</v>
      </c>
    </row>
    <row r="34" spans="1:17" x14ac:dyDescent="0.3">
      <c r="A34" s="85" t="s">
        <v>131</v>
      </c>
      <c r="B34" s="8">
        <v>0</v>
      </c>
      <c r="C34" s="8">
        <v>43.56</v>
      </c>
      <c r="D34" s="8">
        <v>45.16</v>
      </c>
      <c r="E34" s="8">
        <v>64.260000000000005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7" x14ac:dyDescent="0.3">
      <c r="A35" s="85"/>
      <c r="B35" s="8">
        <v>0</v>
      </c>
      <c r="C35" s="8">
        <v>18.850000000000001</v>
      </c>
      <c r="D35" s="8">
        <v>46.14</v>
      </c>
      <c r="E35" s="8">
        <v>73.89</v>
      </c>
      <c r="F35" s="8">
        <v>55.45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</row>
    <row r="36" spans="1:17" x14ac:dyDescent="0.3">
      <c r="A36" s="85"/>
      <c r="B36" s="8">
        <v>0</v>
      </c>
      <c r="C36" s="8">
        <v>53.57</v>
      </c>
      <c r="D36" s="8">
        <v>64.88</v>
      </c>
      <c r="E36" s="8">
        <v>70.55</v>
      </c>
      <c r="F36" s="8">
        <v>50.8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7" x14ac:dyDescent="0.3">
      <c r="A37" s="85"/>
      <c r="B37" s="8">
        <v>0</v>
      </c>
      <c r="C37" s="8">
        <v>56.2</v>
      </c>
      <c r="D37" s="8">
        <v>49.37</v>
      </c>
      <c r="E37" s="8">
        <v>89.27</v>
      </c>
      <c r="F37" s="8">
        <v>119.09</v>
      </c>
      <c r="G37" s="8">
        <v>65.739999999999995</v>
      </c>
      <c r="H37" s="8">
        <v>41.37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</row>
    <row r="38" spans="1:17" x14ac:dyDescent="0.3">
      <c r="A38" s="85"/>
      <c r="B38" s="8">
        <v>0</v>
      </c>
      <c r="C38" s="8">
        <v>48.41</v>
      </c>
      <c r="D38" s="8">
        <v>71.040000000000006</v>
      </c>
      <c r="E38" s="8">
        <v>143.52000000000001</v>
      </c>
      <c r="F38" s="8">
        <v>151.4</v>
      </c>
      <c r="G38" s="8">
        <v>82.47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7" x14ac:dyDescent="0.3">
      <c r="A39" s="85"/>
      <c r="B39" s="8">
        <v>0</v>
      </c>
      <c r="C39" s="8">
        <v>69.38</v>
      </c>
      <c r="D39" s="8">
        <v>62.93</v>
      </c>
      <c r="E39" s="8">
        <v>69.38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</row>
    <row r="40" spans="1:17" x14ac:dyDescent="0.3">
      <c r="A40" s="85"/>
      <c r="B40" s="8">
        <v>0</v>
      </c>
      <c r="C40" s="8">
        <v>47.75</v>
      </c>
      <c r="D40" s="8">
        <v>75.28</v>
      </c>
      <c r="E40" s="8">
        <v>104.72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7" x14ac:dyDescent="0.3">
      <c r="A41" s="85"/>
      <c r="B41" s="8">
        <v>0</v>
      </c>
      <c r="C41" s="8">
        <v>28.27</v>
      </c>
      <c r="D41" s="8">
        <v>50.27</v>
      </c>
      <c r="E41" s="8">
        <v>23.56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7" x14ac:dyDescent="0.3">
      <c r="A42" s="85"/>
      <c r="B42" s="8">
        <v>0</v>
      </c>
      <c r="C42" s="8">
        <v>23.56</v>
      </c>
      <c r="D42" s="8">
        <v>43.58</v>
      </c>
      <c r="E42" s="8">
        <v>62.36</v>
      </c>
      <c r="F42" s="8">
        <v>43.57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</sheetData>
  <mergeCells count="4">
    <mergeCell ref="A3:A16"/>
    <mergeCell ref="A17:A31"/>
    <mergeCell ref="A32:A33"/>
    <mergeCell ref="A34:A4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B475-D0DB-464D-805A-2A6021C167F3}">
  <dimension ref="C4:D7"/>
  <sheetViews>
    <sheetView workbookViewId="0">
      <selection activeCell="D1" activeCellId="1" sqref="C1:C1048576 D1:D1048576"/>
    </sheetView>
  </sheetViews>
  <sheetFormatPr defaultRowHeight="14.4" x14ac:dyDescent="0.3"/>
  <cols>
    <col min="3" max="4" width="12.77734375" customWidth="1"/>
  </cols>
  <sheetData>
    <row r="4" spans="3:4" ht="15.6" x14ac:dyDescent="0.3">
      <c r="C4" s="23" t="s">
        <v>450</v>
      </c>
      <c r="D4" s="23" t="s">
        <v>451</v>
      </c>
    </row>
    <row r="5" spans="3:4" x14ac:dyDescent="0.3">
      <c r="C5" s="23">
        <v>1.81</v>
      </c>
      <c r="D5" s="23">
        <v>11.8</v>
      </c>
    </row>
    <row r="6" spans="3:4" x14ac:dyDescent="0.3">
      <c r="C6" s="23">
        <v>3.87</v>
      </c>
      <c r="D6" s="23">
        <v>13.7</v>
      </c>
    </row>
    <row r="7" spans="3:4" x14ac:dyDescent="0.3">
      <c r="C7" s="23">
        <v>2.89</v>
      </c>
      <c r="D7" s="23">
        <v>13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677F-8645-467D-ABEB-FFAD9CB1B302}">
  <dimension ref="B4:J24"/>
  <sheetViews>
    <sheetView workbookViewId="0">
      <selection activeCell="B2" sqref="B2"/>
    </sheetView>
  </sheetViews>
  <sheetFormatPr defaultRowHeight="14.4" x14ac:dyDescent="0.3"/>
  <sheetData>
    <row r="4" spans="2:10" x14ac:dyDescent="0.3">
      <c r="B4" s="8" t="s">
        <v>157</v>
      </c>
      <c r="C4" s="22" t="s">
        <v>144</v>
      </c>
      <c r="D4" s="22" t="s">
        <v>202</v>
      </c>
      <c r="E4" s="22" t="s">
        <v>203</v>
      </c>
      <c r="F4" s="22" t="s">
        <v>204</v>
      </c>
      <c r="G4" s="22" t="s">
        <v>205</v>
      </c>
      <c r="H4" s="22" t="s">
        <v>206</v>
      </c>
      <c r="I4" s="22" t="s">
        <v>207</v>
      </c>
      <c r="J4" s="22" t="s">
        <v>208</v>
      </c>
    </row>
    <row r="5" spans="2:10" x14ac:dyDescent="0.3">
      <c r="B5" s="85" t="s">
        <v>223</v>
      </c>
      <c r="C5" s="8">
        <v>0</v>
      </c>
      <c r="D5" s="8">
        <v>18.850000000000001</v>
      </c>
      <c r="E5" s="8">
        <v>25.2</v>
      </c>
      <c r="F5" s="8">
        <v>54.07</v>
      </c>
      <c r="G5" s="8">
        <v>128.59</v>
      </c>
      <c r="H5" s="8">
        <v>214.43</v>
      </c>
      <c r="I5" s="8">
        <v>311.64999999999998</v>
      </c>
      <c r="J5" s="8">
        <v>392.35</v>
      </c>
    </row>
    <row r="6" spans="2:10" x14ac:dyDescent="0.3">
      <c r="B6" s="85"/>
      <c r="C6" s="8">
        <v>0</v>
      </c>
      <c r="D6" s="8">
        <v>18.850000000000001</v>
      </c>
      <c r="E6" s="8">
        <v>26.03</v>
      </c>
      <c r="F6" s="8">
        <v>55.4</v>
      </c>
      <c r="G6" s="8">
        <v>113.98</v>
      </c>
      <c r="H6" s="8">
        <v>210.38</v>
      </c>
      <c r="I6" s="8">
        <v>365.76</v>
      </c>
      <c r="J6" s="8">
        <v>499.66</v>
      </c>
    </row>
    <row r="7" spans="2:10" x14ac:dyDescent="0.3">
      <c r="B7" s="85"/>
      <c r="C7" s="8">
        <v>0</v>
      </c>
      <c r="D7" s="8">
        <v>18.850000000000001</v>
      </c>
      <c r="E7" s="8">
        <v>29.5</v>
      </c>
      <c r="F7" s="8">
        <v>43.01</v>
      </c>
      <c r="G7" s="8">
        <v>172.49</v>
      </c>
      <c r="H7" s="8">
        <v>279.8</v>
      </c>
      <c r="I7" s="8">
        <v>371.02</v>
      </c>
      <c r="J7" s="8">
        <v>649.26</v>
      </c>
    </row>
    <row r="8" spans="2:10" x14ac:dyDescent="0.3">
      <c r="B8" s="85"/>
      <c r="C8" s="8">
        <v>0</v>
      </c>
      <c r="D8" s="8">
        <v>18.850000000000001</v>
      </c>
      <c r="E8" s="8">
        <v>25.66</v>
      </c>
      <c r="F8" s="8">
        <v>45.26</v>
      </c>
      <c r="G8" s="8">
        <v>74.8</v>
      </c>
      <c r="H8" s="8">
        <v>100.78</v>
      </c>
      <c r="I8" s="8">
        <v>199.26</v>
      </c>
      <c r="J8" s="8">
        <v>274.52</v>
      </c>
    </row>
    <row r="9" spans="2:10" x14ac:dyDescent="0.3">
      <c r="B9" s="85"/>
      <c r="C9" s="8">
        <v>0</v>
      </c>
      <c r="D9" s="8">
        <v>18.850000000000001</v>
      </c>
      <c r="E9" s="8">
        <v>25.01</v>
      </c>
      <c r="F9" s="8">
        <v>52.07</v>
      </c>
      <c r="G9" s="8">
        <v>100.16</v>
      </c>
      <c r="H9" s="8">
        <v>173.93</v>
      </c>
      <c r="I9" s="8">
        <v>352.4</v>
      </c>
      <c r="J9" s="8">
        <v>408.2</v>
      </c>
    </row>
    <row r="10" spans="2:10" x14ac:dyDescent="0.3">
      <c r="B10" s="85" t="s">
        <v>224</v>
      </c>
      <c r="C10" s="8">
        <v>0</v>
      </c>
      <c r="D10" s="8">
        <v>18.850000000000001</v>
      </c>
      <c r="E10" s="8">
        <v>40.14</v>
      </c>
      <c r="F10" s="8">
        <v>53.25</v>
      </c>
      <c r="G10" s="8">
        <v>58.19</v>
      </c>
      <c r="H10" s="8">
        <v>77.209999999999994</v>
      </c>
      <c r="I10" s="8">
        <v>128.58000000000001</v>
      </c>
      <c r="J10" s="8">
        <v>169.43</v>
      </c>
    </row>
    <row r="11" spans="2:10" x14ac:dyDescent="0.3">
      <c r="B11" s="85"/>
      <c r="C11" s="8">
        <v>0</v>
      </c>
      <c r="D11" s="8">
        <v>18.850000000000001</v>
      </c>
      <c r="E11" s="8">
        <v>20.37</v>
      </c>
      <c r="F11" s="8">
        <v>24.82</v>
      </c>
      <c r="G11" s="8">
        <v>27.84</v>
      </c>
      <c r="H11" s="8">
        <v>45.39</v>
      </c>
      <c r="I11" s="8">
        <v>87.78</v>
      </c>
      <c r="J11" s="8">
        <v>93.44</v>
      </c>
    </row>
    <row r="12" spans="2:10" x14ac:dyDescent="0.3">
      <c r="B12" s="85"/>
      <c r="C12" s="8">
        <v>0</v>
      </c>
      <c r="D12" s="8">
        <v>18.850000000000001</v>
      </c>
      <c r="E12" s="8">
        <v>35.29</v>
      </c>
      <c r="F12" s="8">
        <v>35.29</v>
      </c>
      <c r="G12" s="8">
        <v>62.85</v>
      </c>
      <c r="H12" s="8">
        <v>104.72</v>
      </c>
      <c r="I12" s="8">
        <v>214.47</v>
      </c>
      <c r="J12" s="8">
        <v>277.35000000000002</v>
      </c>
    </row>
    <row r="13" spans="2:10" x14ac:dyDescent="0.3">
      <c r="B13" s="85"/>
      <c r="C13" s="8">
        <v>0</v>
      </c>
      <c r="D13" s="8">
        <v>18.850000000000001</v>
      </c>
      <c r="E13" s="8">
        <v>35.92</v>
      </c>
      <c r="F13" s="8">
        <v>40.86</v>
      </c>
      <c r="G13" s="8">
        <v>75.28</v>
      </c>
      <c r="H13" s="8">
        <v>106.19</v>
      </c>
      <c r="I13" s="8">
        <v>175.35</v>
      </c>
      <c r="J13" s="8">
        <v>259.26</v>
      </c>
    </row>
    <row r="14" spans="2:10" x14ac:dyDescent="0.3">
      <c r="B14" s="85"/>
      <c r="C14" s="8">
        <v>0</v>
      </c>
      <c r="D14" s="8">
        <v>18.850000000000001</v>
      </c>
      <c r="E14" s="8">
        <v>20.37</v>
      </c>
      <c r="F14" s="8">
        <v>35.04</v>
      </c>
      <c r="G14" s="8">
        <v>38.729999999999997</v>
      </c>
      <c r="H14" s="8">
        <v>85.31</v>
      </c>
      <c r="I14" s="8">
        <v>123.94</v>
      </c>
      <c r="J14" s="8">
        <v>154.85</v>
      </c>
    </row>
    <row r="15" spans="2:10" x14ac:dyDescent="0.3">
      <c r="B15" s="85" t="s">
        <v>222</v>
      </c>
      <c r="C15" s="8">
        <v>0</v>
      </c>
      <c r="D15" s="8">
        <v>18.850000000000001</v>
      </c>
      <c r="E15" s="8">
        <v>34.409999999999997</v>
      </c>
      <c r="F15" s="8">
        <v>46.19</v>
      </c>
      <c r="G15" s="8">
        <v>94.66</v>
      </c>
      <c r="H15" s="8">
        <v>135.63</v>
      </c>
      <c r="I15" s="8">
        <v>387.25</v>
      </c>
      <c r="J15" s="8">
        <v>441.47</v>
      </c>
    </row>
    <row r="16" spans="2:10" x14ac:dyDescent="0.3">
      <c r="B16" s="85"/>
      <c r="C16" s="8">
        <v>0</v>
      </c>
      <c r="D16" s="8">
        <v>18.850000000000001</v>
      </c>
      <c r="E16" s="8">
        <v>29.86</v>
      </c>
      <c r="F16" s="8">
        <v>43.43</v>
      </c>
      <c r="G16" s="8">
        <v>131.66999999999999</v>
      </c>
      <c r="H16" s="8">
        <v>265.07</v>
      </c>
      <c r="I16" s="8">
        <v>284.39999999999998</v>
      </c>
      <c r="J16" s="8">
        <v>374.58</v>
      </c>
    </row>
    <row r="17" spans="2:10" x14ac:dyDescent="0.3">
      <c r="B17" s="85"/>
      <c r="C17" s="8">
        <v>0</v>
      </c>
      <c r="D17" s="8">
        <v>18.850000000000001</v>
      </c>
      <c r="E17" s="8">
        <v>27.58</v>
      </c>
      <c r="F17" s="8">
        <v>32.5</v>
      </c>
      <c r="G17" s="8">
        <v>86.94</v>
      </c>
      <c r="H17" s="8">
        <v>162.22</v>
      </c>
      <c r="I17" s="8">
        <v>253.85</v>
      </c>
      <c r="J17" s="8">
        <v>417.31</v>
      </c>
    </row>
    <row r="18" spans="2:10" x14ac:dyDescent="0.3">
      <c r="B18" s="85"/>
      <c r="C18" s="8">
        <v>0</v>
      </c>
      <c r="D18" s="8">
        <v>18.850000000000001</v>
      </c>
      <c r="E18" s="8">
        <v>36.86</v>
      </c>
      <c r="F18" s="8">
        <v>44.4</v>
      </c>
      <c r="G18" s="8">
        <v>116.25</v>
      </c>
      <c r="H18" s="8">
        <v>202.69</v>
      </c>
      <c r="I18" s="8">
        <v>365.76</v>
      </c>
      <c r="J18" s="8">
        <v>487.49</v>
      </c>
    </row>
    <row r="19" spans="2:10" x14ac:dyDescent="0.3">
      <c r="B19" s="85"/>
      <c r="C19" s="8">
        <v>0</v>
      </c>
      <c r="D19" s="8">
        <v>18.850000000000001</v>
      </c>
      <c r="E19" s="8">
        <v>30.24</v>
      </c>
      <c r="F19" s="8">
        <v>37.43</v>
      </c>
      <c r="G19" s="8">
        <v>62.56</v>
      </c>
      <c r="H19" s="8">
        <v>74.17</v>
      </c>
      <c r="I19" s="8">
        <v>165.92</v>
      </c>
      <c r="J19" s="8">
        <v>228</v>
      </c>
    </row>
    <row r="20" spans="2:10" x14ac:dyDescent="0.3">
      <c r="B20" s="85" t="s">
        <v>221</v>
      </c>
      <c r="C20" s="8">
        <v>0</v>
      </c>
      <c r="D20" s="8">
        <v>18.850000000000001</v>
      </c>
      <c r="E20" s="8">
        <v>24.82</v>
      </c>
      <c r="F20" s="8">
        <v>30.24</v>
      </c>
      <c r="G20" s="8">
        <v>33.450000000000003</v>
      </c>
      <c r="H20" s="8">
        <v>62.04</v>
      </c>
      <c r="I20" s="8">
        <v>71.709999999999994</v>
      </c>
      <c r="J20" s="8">
        <v>84.23</v>
      </c>
    </row>
    <row r="21" spans="2:10" x14ac:dyDescent="0.3">
      <c r="B21" s="85"/>
      <c r="C21" s="8">
        <v>0</v>
      </c>
      <c r="D21" s="8">
        <v>18.850000000000001</v>
      </c>
      <c r="E21" s="8">
        <v>19.32</v>
      </c>
      <c r="F21" s="8">
        <v>35.840000000000003</v>
      </c>
      <c r="G21" s="8">
        <v>55.13</v>
      </c>
      <c r="H21" s="8">
        <v>89.2</v>
      </c>
      <c r="I21" s="8">
        <v>129.29</v>
      </c>
      <c r="J21" s="8">
        <v>115.62</v>
      </c>
    </row>
    <row r="22" spans="2:10" x14ac:dyDescent="0.3">
      <c r="B22" s="85"/>
      <c r="C22" s="8">
        <v>0</v>
      </c>
      <c r="D22" s="8">
        <v>18.850000000000001</v>
      </c>
      <c r="E22" s="8">
        <v>28.22</v>
      </c>
      <c r="F22" s="8">
        <v>52.28</v>
      </c>
      <c r="G22" s="8">
        <v>86.78</v>
      </c>
      <c r="H22" s="8">
        <v>109.93</v>
      </c>
      <c r="I22" s="8">
        <v>125.13</v>
      </c>
      <c r="J22" s="8">
        <v>149.41999999999999</v>
      </c>
    </row>
    <row r="23" spans="2:10" x14ac:dyDescent="0.3">
      <c r="B23" s="85"/>
      <c r="C23" s="8">
        <v>0</v>
      </c>
      <c r="D23" s="8">
        <v>18.850000000000001</v>
      </c>
      <c r="E23" s="8">
        <v>29.08</v>
      </c>
      <c r="F23" s="8">
        <v>27.37</v>
      </c>
      <c r="G23" s="8">
        <v>38.229999999999997</v>
      </c>
      <c r="H23" s="8">
        <v>46.47</v>
      </c>
      <c r="I23" s="8">
        <v>55.52</v>
      </c>
      <c r="J23" s="8">
        <v>66.760000000000005</v>
      </c>
    </row>
    <row r="24" spans="2:10" x14ac:dyDescent="0.3">
      <c r="B24" s="85"/>
      <c r="C24" s="8">
        <v>0</v>
      </c>
      <c r="D24" s="8">
        <v>18.850000000000001</v>
      </c>
      <c r="E24" s="8">
        <v>17.440000000000001</v>
      </c>
      <c r="F24" s="8">
        <v>18.23</v>
      </c>
      <c r="G24" s="8">
        <v>31</v>
      </c>
      <c r="H24" s="8">
        <v>25.11</v>
      </c>
      <c r="I24" s="8">
        <v>45.5</v>
      </c>
      <c r="J24" s="8">
        <v>53.01</v>
      </c>
    </row>
  </sheetData>
  <mergeCells count="4">
    <mergeCell ref="B5:B9"/>
    <mergeCell ref="B10:B14"/>
    <mergeCell ref="B15:B19"/>
    <mergeCell ref="B20:B24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9636-6987-4F4E-A39C-7B8703FF476D}">
  <dimension ref="B2:W16"/>
  <sheetViews>
    <sheetView workbookViewId="0">
      <selection activeCell="B2" sqref="B2"/>
    </sheetView>
  </sheetViews>
  <sheetFormatPr defaultRowHeight="14.4" x14ac:dyDescent="0.3"/>
  <sheetData>
    <row r="2" spans="2:23" x14ac:dyDescent="0.3">
      <c r="B2" t="s">
        <v>449</v>
      </c>
    </row>
    <row r="3" spans="2:23" x14ac:dyDescent="0.3">
      <c r="D3" s="96" t="s">
        <v>223</v>
      </c>
      <c r="E3" s="96"/>
      <c r="F3" s="96"/>
      <c r="G3" s="96"/>
      <c r="H3" s="96"/>
      <c r="I3" s="96" t="s">
        <v>224</v>
      </c>
      <c r="J3" s="96"/>
      <c r="K3" s="96"/>
      <c r="L3" s="96"/>
      <c r="M3" s="96"/>
      <c r="N3" s="95" t="s">
        <v>222</v>
      </c>
      <c r="O3" s="95"/>
      <c r="P3" s="95"/>
      <c r="Q3" s="95"/>
      <c r="R3" s="95"/>
      <c r="S3" s="95" t="s">
        <v>221</v>
      </c>
      <c r="T3" s="95"/>
      <c r="U3" s="95"/>
      <c r="V3" s="95"/>
      <c r="W3" s="95"/>
    </row>
    <row r="4" spans="2:23" x14ac:dyDescent="0.3">
      <c r="C4" s="20" t="s">
        <v>214</v>
      </c>
      <c r="D4" s="10">
        <v>-4.1520000000000001E-2</v>
      </c>
      <c r="E4" s="10">
        <v>-6.6809999999999994E-2</v>
      </c>
      <c r="F4" s="10">
        <v>-0.37357000000000001</v>
      </c>
      <c r="G4" s="10">
        <v>-7.1120000000000003E-2</v>
      </c>
      <c r="H4" s="10">
        <v>0.43280099999999999</v>
      </c>
      <c r="I4" s="10">
        <v>1.353262</v>
      </c>
      <c r="J4" s="10">
        <v>2.4792459999999998</v>
      </c>
      <c r="K4" s="10">
        <v>-0.47877999999999998</v>
      </c>
      <c r="L4" s="10">
        <v>-0.55315000000000003</v>
      </c>
      <c r="M4" s="10">
        <v>0.98401300000000003</v>
      </c>
      <c r="N4" s="10">
        <v>-0.65749000000000002</v>
      </c>
      <c r="O4" s="10">
        <v>-0.33522999999999997</v>
      </c>
      <c r="P4" s="10">
        <v>-0.17326</v>
      </c>
      <c r="Q4" s="10">
        <v>-0.4793</v>
      </c>
      <c r="R4" s="10">
        <v>0.25553999999999999</v>
      </c>
      <c r="S4" s="10">
        <v>3.3302529999999999</v>
      </c>
      <c r="T4" s="10">
        <v>1.2859449999999999</v>
      </c>
      <c r="U4" s="10">
        <v>1.193732</v>
      </c>
      <c r="V4" s="10">
        <v>2.9095270000000002</v>
      </c>
      <c r="W4" s="10">
        <v>3.0426489999999999</v>
      </c>
    </row>
    <row r="5" spans="2:23" ht="16.2" x14ac:dyDescent="0.3">
      <c r="C5" s="20" t="s">
        <v>215</v>
      </c>
      <c r="D5" s="10">
        <v>0.38330999999999998</v>
      </c>
      <c r="E5" s="10">
        <v>-6.8269999999999997E-2</v>
      </c>
      <c r="F5" s="10">
        <v>-1.1440399999999999</v>
      </c>
      <c r="G5" s="10">
        <v>-0.63116000000000005</v>
      </c>
      <c r="H5" s="10">
        <v>0.71698200000000001</v>
      </c>
      <c r="I5" s="10">
        <v>2.260545</v>
      </c>
      <c r="J5" s="10">
        <v>2.6587299999999998</v>
      </c>
      <c r="K5" s="10">
        <v>1.1242300000000001</v>
      </c>
      <c r="L5" s="10">
        <v>0.56430899999999995</v>
      </c>
      <c r="M5" s="10">
        <v>1.7312700000000001</v>
      </c>
      <c r="N5" s="10">
        <v>-2.0102099999999998</v>
      </c>
      <c r="O5" s="10">
        <v>-0.96345000000000003</v>
      </c>
      <c r="P5" s="10">
        <v>-1.6589100000000001</v>
      </c>
      <c r="Q5" s="10">
        <v>0.25819500000000001</v>
      </c>
      <c r="R5" s="10">
        <v>0.27627000000000002</v>
      </c>
      <c r="S5" s="10">
        <v>2.0829010000000001</v>
      </c>
      <c r="T5" s="10">
        <v>1.1268819999999999</v>
      </c>
      <c r="U5" s="10">
        <v>1.3985369999999999</v>
      </c>
      <c r="V5" s="10">
        <v>3.068581</v>
      </c>
      <c r="W5" s="10">
        <v>3.9170060000000002</v>
      </c>
    </row>
    <row r="6" spans="2:23" ht="16.2" x14ac:dyDescent="0.3">
      <c r="C6" s="20" t="s">
        <v>216</v>
      </c>
      <c r="D6" s="10">
        <v>0.15429799999999999</v>
      </c>
      <c r="E6" s="10">
        <v>0.3049</v>
      </c>
      <c r="F6" s="10">
        <v>-1.0381100000000001</v>
      </c>
      <c r="G6" s="10">
        <v>-0.23135</v>
      </c>
      <c r="H6" s="10">
        <v>0.39284799999999997</v>
      </c>
      <c r="I6" s="10">
        <v>2.1202190000000001</v>
      </c>
      <c r="J6" s="10">
        <v>3.2172109999999998</v>
      </c>
      <c r="K6" s="10">
        <v>0.49607600000000002</v>
      </c>
      <c r="L6" s="10">
        <v>2.1117919999999999</v>
      </c>
      <c r="M6" s="10">
        <v>1.1529100000000001</v>
      </c>
      <c r="N6" s="10">
        <v>4.4592E-2</v>
      </c>
      <c r="O6" s="10">
        <v>0.16889199999999999</v>
      </c>
      <c r="P6" s="10">
        <v>-0.37492999999999999</v>
      </c>
      <c r="Q6" s="10">
        <v>0.377745</v>
      </c>
      <c r="R6" s="10">
        <v>1.5410200000000001</v>
      </c>
      <c r="S6" s="10">
        <v>2.7420599999999999</v>
      </c>
      <c r="T6" s="10">
        <v>2.130423</v>
      </c>
      <c r="U6" s="10">
        <v>1.0423739999999999</v>
      </c>
      <c r="V6" s="10">
        <v>4.0635830000000004</v>
      </c>
      <c r="W6" s="10">
        <v>4.7629780000000004</v>
      </c>
    </row>
    <row r="7" spans="2:23" x14ac:dyDescent="0.3">
      <c r="C7" s="20" t="s">
        <v>162</v>
      </c>
      <c r="D7" s="10">
        <v>-7.9799999999999996E-2</v>
      </c>
      <c r="E7" s="10">
        <v>-0.86324999999999996</v>
      </c>
      <c r="F7" s="10">
        <v>-0.80196999999999996</v>
      </c>
      <c r="G7" s="10">
        <v>0.54492300000000005</v>
      </c>
      <c r="H7" s="10">
        <v>0.55737700000000001</v>
      </c>
      <c r="I7" s="10">
        <v>1.819509</v>
      </c>
      <c r="J7" s="10">
        <v>2.0738620000000001</v>
      </c>
      <c r="K7" s="10">
        <v>0.54497499999999999</v>
      </c>
      <c r="L7" s="10">
        <v>1.332079</v>
      </c>
      <c r="M7" s="10">
        <v>0.91194699999999995</v>
      </c>
      <c r="N7" s="10">
        <v>-0.48458000000000001</v>
      </c>
      <c r="O7" s="10">
        <v>-0.51475000000000004</v>
      </c>
      <c r="P7" s="10">
        <v>-1.3607</v>
      </c>
      <c r="Q7" s="10">
        <v>-0.64173999999999998</v>
      </c>
      <c r="R7" s="10">
        <v>-5.04E-2</v>
      </c>
      <c r="S7" s="10">
        <v>2.0564330000000002</v>
      </c>
      <c r="T7" s="10">
        <v>-1.03447</v>
      </c>
      <c r="U7" s="10">
        <v>0.17830499999999999</v>
      </c>
      <c r="V7" s="10">
        <v>2.49573</v>
      </c>
      <c r="W7" s="10">
        <v>2.9206349999999999</v>
      </c>
    </row>
    <row r="8" spans="2:23" x14ac:dyDescent="0.3">
      <c r="C8" s="20" t="s">
        <v>55</v>
      </c>
      <c r="D8" s="10">
        <v>0.342499</v>
      </c>
      <c r="E8" s="10">
        <v>-0.27298</v>
      </c>
      <c r="F8" s="10">
        <v>-0.92745999999999995</v>
      </c>
      <c r="G8" s="10">
        <v>-0.53461999999999998</v>
      </c>
      <c r="H8" s="10">
        <v>0.75558700000000001</v>
      </c>
      <c r="I8" s="10">
        <v>1.413211</v>
      </c>
      <c r="J8" s="10">
        <v>1.94303</v>
      </c>
      <c r="K8" s="10">
        <v>-0.52749000000000001</v>
      </c>
      <c r="L8" s="10">
        <v>0.378668</v>
      </c>
      <c r="M8" s="10">
        <v>1.125467</v>
      </c>
      <c r="N8" s="10">
        <v>-1.1290800000000001</v>
      </c>
      <c r="O8" s="10">
        <v>-0.76815</v>
      </c>
      <c r="P8" s="10">
        <v>-1.49763</v>
      </c>
      <c r="Q8" s="10">
        <v>-0.49497999999999998</v>
      </c>
      <c r="R8" s="10">
        <v>0.81683600000000001</v>
      </c>
      <c r="S8" s="10">
        <v>2.4452609999999999</v>
      </c>
      <c r="T8" s="10">
        <v>1.2751159999999999</v>
      </c>
      <c r="U8" s="10">
        <v>0.31975900000000002</v>
      </c>
      <c r="V8" s="10">
        <v>2.4994480000000001</v>
      </c>
      <c r="W8" s="10">
        <v>2.4085540000000001</v>
      </c>
    </row>
    <row r="9" spans="2:23" x14ac:dyDescent="0.3">
      <c r="C9" s="20" t="s">
        <v>7</v>
      </c>
      <c r="D9" s="10">
        <v>0.15957299999999999</v>
      </c>
      <c r="E9" s="10">
        <v>-1.0899799999999999</v>
      </c>
      <c r="F9" s="10">
        <v>0.60160499999999995</v>
      </c>
      <c r="G9" s="10">
        <v>0.27109899999999998</v>
      </c>
      <c r="H9" s="10">
        <v>-0.53712000000000004</v>
      </c>
      <c r="I9" s="10">
        <v>-0.37934000000000001</v>
      </c>
      <c r="J9" s="10">
        <v>0.85042399999999996</v>
      </c>
      <c r="K9" s="10">
        <v>-1.05609</v>
      </c>
      <c r="L9" s="10">
        <v>0.10882500000000001</v>
      </c>
      <c r="M9" s="10">
        <v>-0.9224</v>
      </c>
      <c r="N9" s="10">
        <v>-1.09758</v>
      </c>
      <c r="O9" s="10">
        <v>-0.67586000000000002</v>
      </c>
      <c r="P9" s="10">
        <v>-0.59423999999999999</v>
      </c>
      <c r="Q9" s="10">
        <v>-8.5860000000000006E-2</v>
      </c>
      <c r="R9" s="10">
        <v>-0.64798999999999995</v>
      </c>
      <c r="S9" s="10">
        <v>1.268669</v>
      </c>
      <c r="T9" s="10">
        <v>0.44056400000000001</v>
      </c>
      <c r="U9" s="10">
        <v>0.153089</v>
      </c>
      <c r="V9" s="10">
        <v>2.2278720000000001</v>
      </c>
      <c r="W9" s="10">
        <v>2.5401030000000002</v>
      </c>
    </row>
    <row r="12" spans="2:23" ht="16.2" x14ac:dyDescent="0.3">
      <c r="D12" s="15" t="s">
        <v>159</v>
      </c>
      <c r="E12" s="15" t="s">
        <v>160</v>
      </c>
      <c r="F12" s="15" t="s">
        <v>161</v>
      </c>
      <c r="G12" s="15" t="s">
        <v>162</v>
      </c>
      <c r="H12" s="15" t="s">
        <v>55</v>
      </c>
      <c r="I12" s="15" t="s">
        <v>7</v>
      </c>
    </row>
    <row r="13" spans="2:23" x14ac:dyDescent="0.3">
      <c r="C13" s="8" t="s">
        <v>223</v>
      </c>
      <c r="D13" s="10">
        <v>8.2883600000000008</v>
      </c>
      <c r="E13" s="10">
        <v>31.815639999999998</v>
      </c>
      <c r="F13" s="10">
        <v>14.175420000000001</v>
      </c>
      <c r="G13" s="10">
        <v>21.459199999999999</v>
      </c>
      <c r="H13" s="10">
        <v>60.418500000000002</v>
      </c>
      <c r="I13" s="10">
        <v>17.721730000000001</v>
      </c>
    </row>
    <row r="14" spans="2:23" x14ac:dyDescent="0.3">
      <c r="C14" s="8" t="s">
        <v>224</v>
      </c>
      <c r="D14" s="10">
        <v>19.076530000000002</v>
      </c>
      <c r="E14" s="10">
        <v>115.07859999999999</v>
      </c>
      <c r="F14" s="10">
        <v>61.248449999999998</v>
      </c>
      <c r="G14" s="10">
        <v>58.360280000000003</v>
      </c>
      <c r="H14" s="10">
        <v>129.1027</v>
      </c>
      <c r="I14" s="10">
        <v>16.512170000000001</v>
      </c>
    </row>
    <row r="15" spans="2:23" x14ac:dyDescent="0.3">
      <c r="C15" s="8" t="s">
        <v>222</v>
      </c>
      <c r="D15" s="10">
        <v>7.0029729999999999</v>
      </c>
      <c r="E15" s="10">
        <v>22.174140000000001</v>
      </c>
      <c r="F15" s="10">
        <v>20.231280000000002</v>
      </c>
      <c r="G15" s="10">
        <v>14.637840000000001</v>
      </c>
      <c r="H15" s="10">
        <v>46.759349999999998</v>
      </c>
      <c r="I15" s="10">
        <v>11.8241</v>
      </c>
    </row>
    <row r="16" spans="2:23" x14ac:dyDescent="0.3">
      <c r="C16" s="8" t="s">
        <v>221</v>
      </c>
      <c r="D16" s="10">
        <v>50.621099999999998</v>
      </c>
      <c r="E16" s="10">
        <v>207.13130000000001</v>
      </c>
      <c r="F16" s="10">
        <v>161.60290000000001</v>
      </c>
      <c r="G16" s="10">
        <v>81.507390000000001</v>
      </c>
      <c r="H16" s="10">
        <v>242.62450000000001</v>
      </c>
      <c r="I16" s="10">
        <v>54.509230000000002</v>
      </c>
    </row>
  </sheetData>
  <mergeCells count="4">
    <mergeCell ref="D3:H3"/>
    <mergeCell ref="I3:M3"/>
    <mergeCell ref="S3:W3"/>
    <mergeCell ref="N3:R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4128-15D9-4FBA-9DA8-A77538B3036F}">
  <dimension ref="B2:F33"/>
  <sheetViews>
    <sheetView workbookViewId="0">
      <selection activeCell="L22" sqref="L22"/>
    </sheetView>
  </sheetViews>
  <sheetFormatPr defaultRowHeight="14.4" x14ac:dyDescent="0.3"/>
  <sheetData>
    <row r="2" spans="2:6" x14ac:dyDescent="0.3">
      <c r="B2" t="s">
        <v>448</v>
      </c>
    </row>
    <row r="3" spans="2:6" x14ac:dyDescent="0.3">
      <c r="B3" s="8"/>
      <c r="C3" s="8" t="s">
        <v>223</v>
      </c>
      <c r="D3" s="8" t="s">
        <v>224</v>
      </c>
      <c r="E3" s="8" t="s">
        <v>222</v>
      </c>
      <c r="F3" s="8" t="s">
        <v>221</v>
      </c>
    </row>
    <row r="4" spans="2:6" x14ac:dyDescent="0.3">
      <c r="B4" s="85" t="s">
        <v>159</v>
      </c>
      <c r="C4" s="10">
        <v>8.0532470000000007</v>
      </c>
      <c r="D4" s="10">
        <v>21.17586</v>
      </c>
      <c r="E4" s="10">
        <v>5.2546429999999997</v>
      </c>
      <c r="F4" s="10">
        <v>83.363249999999994</v>
      </c>
    </row>
    <row r="5" spans="2:6" x14ac:dyDescent="0.3">
      <c r="B5" s="85"/>
      <c r="C5" s="10">
        <v>7.913303</v>
      </c>
      <c r="D5" s="10">
        <v>46.2164</v>
      </c>
      <c r="E5" s="10">
        <v>6.5698379999999998</v>
      </c>
      <c r="F5" s="10">
        <v>20.21048</v>
      </c>
    </row>
    <row r="6" spans="2:6" x14ac:dyDescent="0.3">
      <c r="B6" s="85"/>
      <c r="C6" s="10">
        <v>6.3975330000000001</v>
      </c>
      <c r="D6" s="10">
        <v>5.9475809999999996</v>
      </c>
      <c r="E6" s="10">
        <v>7.3504360000000002</v>
      </c>
      <c r="F6" s="10">
        <v>18.959099999999999</v>
      </c>
    </row>
    <row r="7" spans="2:6" x14ac:dyDescent="0.3">
      <c r="B7" s="85"/>
      <c r="C7" s="10">
        <v>7.8896579999999998</v>
      </c>
      <c r="D7" s="10">
        <v>5.6487610000000004</v>
      </c>
      <c r="E7" s="10">
        <v>5.9454539999999998</v>
      </c>
      <c r="F7" s="10">
        <v>62.276400000000002</v>
      </c>
    </row>
    <row r="8" spans="2:6" x14ac:dyDescent="0.3">
      <c r="B8" s="85"/>
      <c r="C8" s="10">
        <v>11.18806</v>
      </c>
      <c r="D8" s="10">
        <v>16.39404</v>
      </c>
      <c r="E8" s="10">
        <v>9.8944960000000002</v>
      </c>
      <c r="F8" s="10">
        <v>68.296300000000002</v>
      </c>
    </row>
    <row r="9" spans="2:6" x14ac:dyDescent="0.3">
      <c r="B9" s="85" t="s">
        <v>3</v>
      </c>
      <c r="C9" s="10">
        <v>41.49812</v>
      </c>
      <c r="D9" s="10">
        <v>152.45179999999999</v>
      </c>
      <c r="E9" s="10">
        <v>7.897831</v>
      </c>
      <c r="F9" s="10">
        <v>134.78960000000001</v>
      </c>
    </row>
    <row r="10" spans="2:6" x14ac:dyDescent="0.3">
      <c r="B10" s="85"/>
      <c r="C10" s="10">
        <v>30.34515</v>
      </c>
      <c r="D10" s="10">
        <v>200.9084</v>
      </c>
      <c r="E10" s="10">
        <v>16.315999999999999</v>
      </c>
      <c r="F10" s="10">
        <v>69.480990000000006</v>
      </c>
    </row>
    <row r="11" spans="2:6" x14ac:dyDescent="0.3">
      <c r="B11" s="85"/>
      <c r="C11" s="10">
        <v>14.39626</v>
      </c>
      <c r="D11" s="10">
        <v>69.353380000000001</v>
      </c>
      <c r="E11" s="10">
        <v>10.07532</v>
      </c>
      <c r="F11" s="10">
        <v>83.876890000000003</v>
      </c>
    </row>
    <row r="12" spans="2:6" x14ac:dyDescent="0.3">
      <c r="B12" s="85"/>
      <c r="C12" s="10">
        <v>20.542010000000001</v>
      </c>
      <c r="D12" s="10">
        <v>47.045110000000001</v>
      </c>
      <c r="E12" s="10">
        <v>38.050899999999999</v>
      </c>
      <c r="F12" s="10">
        <v>266.91660000000002</v>
      </c>
    </row>
    <row r="13" spans="2:6" x14ac:dyDescent="0.3">
      <c r="B13" s="85"/>
      <c r="C13" s="10">
        <v>52.296639999999996</v>
      </c>
      <c r="D13" s="10">
        <v>105.6343</v>
      </c>
      <c r="E13" s="10">
        <v>38.530650000000001</v>
      </c>
      <c r="F13" s="10">
        <v>480.5926</v>
      </c>
    </row>
    <row r="14" spans="2:6" x14ac:dyDescent="0.3">
      <c r="B14" s="85" t="s">
        <v>4</v>
      </c>
      <c r="C14" s="10">
        <v>15.775539999999999</v>
      </c>
      <c r="D14" s="10">
        <v>61.629080000000002</v>
      </c>
      <c r="E14" s="10">
        <v>14.62041</v>
      </c>
      <c r="F14" s="10">
        <v>94.83708</v>
      </c>
    </row>
    <row r="15" spans="2:6" x14ac:dyDescent="0.3">
      <c r="B15" s="85"/>
      <c r="C15" s="10">
        <v>17.511369999999999</v>
      </c>
      <c r="D15" s="10">
        <v>131.8297</v>
      </c>
      <c r="E15" s="10">
        <v>15.935930000000001</v>
      </c>
      <c r="F15" s="10">
        <v>62.066490000000002</v>
      </c>
    </row>
    <row r="16" spans="2:6" x14ac:dyDescent="0.3">
      <c r="B16" s="85"/>
      <c r="C16" s="10">
        <v>6.9029410000000002</v>
      </c>
      <c r="D16" s="10">
        <v>19.992619999999999</v>
      </c>
      <c r="E16" s="10">
        <v>10.93127</v>
      </c>
      <c r="F16" s="10">
        <v>29.195900000000002</v>
      </c>
    </row>
    <row r="17" spans="2:6" x14ac:dyDescent="0.3">
      <c r="B17" s="85"/>
      <c r="C17" s="10">
        <v>12.07518</v>
      </c>
      <c r="D17" s="10">
        <v>61.270130000000002</v>
      </c>
      <c r="E17" s="10">
        <v>18.41826</v>
      </c>
      <c r="F17" s="10">
        <v>237.02619999999999</v>
      </c>
    </row>
    <row r="18" spans="2:6" x14ac:dyDescent="0.3">
      <c r="B18" s="85"/>
      <c r="C18" s="10">
        <v>18.612089999999998</v>
      </c>
      <c r="D18" s="10">
        <v>31.52075</v>
      </c>
      <c r="E18" s="10">
        <v>41.250509999999998</v>
      </c>
      <c r="F18" s="10">
        <v>384.88889999999998</v>
      </c>
    </row>
    <row r="19" spans="2:6" x14ac:dyDescent="0.3">
      <c r="B19" s="103" t="s">
        <v>193</v>
      </c>
      <c r="C19" s="10">
        <v>20.304469999999998</v>
      </c>
      <c r="D19" s="10">
        <v>75.742630000000005</v>
      </c>
      <c r="E19" s="10">
        <v>15.33705</v>
      </c>
      <c r="F19" s="10">
        <v>89.26097</v>
      </c>
    </row>
    <row r="20" spans="2:6" x14ac:dyDescent="0.3">
      <c r="B20" s="103"/>
      <c r="C20" s="10">
        <v>11.796379999999999</v>
      </c>
      <c r="D20" s="10">
        <v>90.345839999999995</v>
      </c>
      <c r="E20" s="10">
        <v>15.019629999999999</v>
      </c>
      <c r="F20" s="10">
        <v>10.47631</v>
      </c>
    </row>
    <row r="21" spans="2:6" x14ac:dyDescent="0.3">
      <c r="B21" s="103"/>
      <c r="C21" s="10">
        <v>12.30824</v>
      </c>
      <c r="D21" s="10">
        <v>31.308869999999999</v>
      </c>
      <c r="E21" s="10">
        <v>8.3560730000000003</v>
      </c>
      <c r="F21" s="10">
        <v>24.282240000000002</v>
      </c>
    </row>
    <row r="22" spans="2:6" x14ac:dyDescent="0.3">
      <c r="B22" s="103"/>
      <c r="C22" s="10">
        <v>31.307729999999999</v>
      </c>
      <c r="D22" s="10">
        <v>54.026809999999998</v>
      </c>
      <c r="E22" s="10">
        <v>13.75403</v>
      </c>
      <c r="F22" s="10">
        <v>121.03279999999999</v>
      </c>
    </row>
    <row r="23" spans="2:6" x14ac:dyDescent="0.3">
      <c r="B23" s="103"/>
      <c r="C23" s="10">
        <v>31.579170000000001</v>
      </c>
      <c r="D23" s="10">
        <v>40.377249999999997</v>
      </c>
      <c r="E23" s="10">
        <v>20.722439999999999</v>
      </c>
      <c r="F23" s="10">
        <v>162.4846</v>
      </c>
    </row>
    <row r="24" spans="2:6" x14ac:dyDescent="0.3">
      <c r="B24" s="103" t="s">
        <v>55</v>
      </c>
      <c r="C24" s="10">
        <v>76.607680000000002</v>
      </c>
      <c r="D24" s="10">
        <v>160.91220000000001</v>
      </c>
      <c r="E24" s="10">
        <v>27.623850000000001</v>
      </c>
      <c r="F24" s="10">
        <v>329.0539</v>
      </c>
    </row>
    <row r="25" spans="2:6" x14ac:dyDescent="0.3">
      <c r="B25" s="103"/>
      <c r="C25" s="10">
        <v>50.003019999999999</v>
      </c>
      <c r="D25" s="10">
        <v>232.31659999999999</v>
      </c>
      <c r="E25" s="10">
        <v>35.475990000000003</v>
      </c>
      <c r="F25" s="10">
        <v>146.22380000000001</v>
      </c>
    </row>
    <row r="26" spans="2:6" x14ac:dyDescent="0.3">
      <c r="B26" s="103"/>
      <c r="C26" s="10">
        <v>31.766940000000002</v>
      </c>
      <c r="D26" s="10">
        <v>41.915900000000001</v>
      </c>
      <c r="E26" s="10">
        <v>21.39622</v>
      </c>
      <c r="F26" s="10">
        <v>75.409679999999994</v>
      </c>
    </row>
    <row r="27" spans="2:6" x14ac:dyDescent="0.3">
      <c r="B27" s="103"/>
      <c r="C27" s="10">
        <v>41.709209999999999</v>
      </c>
      <c r="D27" s="10">
        <v>78.55256</v>
      </c>
      <c r="E27" s="10">
        <v>42.871189999999999</v>
      </c>
      <c r="F27" s="10">
        <v>341.64789999999999</v>
      </c>
    </row>
    <row r="28" spans="2:6" x14ac:dyDescent="0.3">
      <c r="B28" s="103"/>
      <c r="C28" s="10">
        <v>102.0057</v>
      </c>
      <c r="D28" s="10">
        <v>131.81630000000001</v>
      </c>
      <c r="E28" s="10">
        <v>106.4295</v>
      </c>
      <c r="F28" s="10">
        <v>320.78719999999998</v>
      </c>
    </row>
    <row r="29" spans="2:6" x14ac:dyDescent="0.3">
      <c r="B29" s="103" t="s">
        <v>7</v>
      </c>
      <c r="C29" s="10">
        <v>19.7944</v>
      </c>
      <c r="D29" s="10">
        <v>13.624280000000001</v>
      </c>
      <c r="E29" s="10">
        <v>8.2813440000000007</v>
      </c>
      <c r="F29" s="10">
        <v>42.69858</v>
      </c>
    </row>
    <row r="30" spans="2:6" x14ac:dyDescent="0.3">
      <c r="B30" s="103"/>
      <c r="C30" s="10">
        <v>8.325094</v>
      </c>
      <c r="D30" s="10">
        <v>31.952819999999999</v>
      </c>
      <c r="E30" s="10">
        <v>11.093109999999999</v>
      </c>
      <c r="F30" s="10">
        <v>24.05077</v>
      </c>
    </row>
    <row r="31" spans="2:6" x14ac:dyDescent="0.3">
      <c r="B31" s="103"/>
      <c r="C31" s="10">
        <v>26.891030000000001</v>
      </c>
      <c r="D31" s="10">
        <v>8.5229839999999992</v>
      </c>
      <c r="E31" s="10">
        <v>11.738770000000001</v>
      </c>
      <c r="F31" s="10">
        <v>19.705639999999999</v>
      </c>
    </row>
    <row r="32" spans="2:6" x14ac:dyDescent="0.3">
      <c r="B32" s="103"/>
      <c r="C32" s="10">
        <v>21.385290000000001</v>
      </c>
      <c r="D32" s="10">
        <v>19.110220000000002</v>
      </c>
      <c r="E32" s="10">
        <v>16.69781</v>
      </c>
      <c r="F32" s="10">
        <v>83.016120000000001</v>
      </c>
    </row>
    <row r="33" spans="2:6" x14ac:dyDescent="0.3">
      <c r="B33" s="103"/>
      <c r="C33" s="10">
        <v>12.21285</v>
      </c>
      <c r="D33" s="10">
        <v>9.3505409999999998</v>
      </c>
      <c r="E33" s="10">
        <v>11.309469999999999</v>
      </c>
      <c r="F33" s="10">
        <v>103.075</v>
      </c>
    </row>
  </sheetData>
  <mergeCells count="6">
    <mergeCell ref="B29:B33"/>
    <mergeCell ref="B4:B8"/>
    <mergeCell ref="B9:B13"/>
    <mergeCell ref="B14:B18"/>
    <mergeCell ref="B19:B23"/>
    <mergeCell ref="B24:B28"/>
  </mergeCells>
  <phoneticPr fontId="3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0CDC-DE9F-43D1-864D-E6E272A8B639}">
  <dimension ref="B4:N8"/>
  <sheetViews>
    <sheetView workbookViewId="0">
      <selection activeCell="B2" sqref="B2"/>
    </sheetView>
  </sheetViews>
  <sheetFormatPr defaultRowHeight="14.4" x14ac:dyDescent="0.3"/>
  <sheetData>
    <row r="4" spans="2:14" ht="16.2" x14ac:dyDescent="0.3">
      <c r="C4" s="96" t="s">
        <v>225</v>
      </c>
      <c r="D4" s="96"/>
      <c r="E4" s="96"/>
      <c r="F4" s="96"/>
      <c r="G4" s="96"/>
      <c r="H4" s="96"/>
      <c r="I4" s="96" t="s">
        <v>226</v>
      </c>
      <c r="J4" s="96"/>
      <c r="K4" s="96"/>
      <c r="L4" s="96"/>
      <c r="M4" s="96"/>
      <c r="N4" s="96"/>
    </row>
    <row r="5" spans="2:14" x14ac:dyDescent="0.3">
      <c r="B5" t="s">
        <v>195</v>
      </c>
      <c r="C5" s="10">
        <v>25.2</v>
      </c>
      <c r="D5" s="10">
        <v>24.1</v>
      </c>
      <c r="E5" s="10">
        <v>29.6</v>
      </c>
      <c r="F5" s="10">
        <v>29.5</v>
      </c>
      <c r="G5" s="10">
        <v>29.3</v>
      </c>
      <c r="H5" s="10">
        <v>29</v>
      </c>
      <c r="I5" s="10">
        <v>75.599999999999994</v>
      </c>
      <c r="J5" s="10">
        <v>71.7</v>
      </c>
      <c r="K5" s="10">
        <v>74.5</v>
      </c>
      <c r="L5" s="10">
        <v>74</v>
      </c>
      <c r="M5" s="10">
        <v>75.5</v>
      </c>
      <c r="N5" s="10">
        <v>78.900000000000006</v>
      </c>
    </row>
    <row r="7" spans="2:14" ht="16.2" x14ac:dyDescent="0.3">
      <c r="C7" s="96" t="s">
        <v>227</v>
      </c>
      <c r="D7" s="96"/>
      <c r="E7" s="96"/>
      <c r="F7" s="96"/>
      <c r="G7" s="96"/>
      <c r="H7" s="96"/>
      <c r="I7" s="96" t="s">
        <v>228</v>
      </c>
      <c r="J7" s="96"/>
      <c r="K7" s="96"/>
      <c r="L7" s="96"/>
      <c r="M7" s="96"/>
      <c r="N7" s="96"/>
    </row>
    <row r="8" spans="2:14" x14ac:dyDescent="0.3">
      <c r="B8" t="s">
        <v>195</v>
      </c>
      <c r="C8" s="10">
        <v>34.4</v>
      </c>
      <c r="D8" s="10">
        <v>34.9</v>
      </c>
      <c r="E8" s="10">
        <v>40</v>
      </c>
      <c r="F8" s="10">
        <v>37.700000000000003</v>
      </c>
      <c r="G8" s="10">
        <v>42</v>
      </c>
      <c r="H8" s="10"/>
      <c r="I8" s="10">
        <v>52.9</v>
      </c>
      <c r="J8" s="10">
        <v>53</v>
      </c>
      <c r="K8" s="10">
        <v>53.3</v>
      </c>
      <c r="L8" s="10">
        <v>56.1</v>
      </c>
      <c r="M8" s="10">
        <v>54.5</v>
      </c>
      <c r="N8" s="10"/>
    </row>
  </sheetData>
  <mergeCells count="4">
    <mergeCell ref="C4:H4"/>
    <mergeCell ref="I4:N4"/>
    <mergeCell ref="C7:H7"/>
    <mergeCell ref="I7:N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C9ED-4BC5-4E02-A401-CFEB07C268C5}">
  <dimension ref="C3:E25"/>
  <sheetViews>
    <sheetView workbookViewId="0">
      <selection activeCell="D3" sqref="D3:E3"/>
    </sheetView>
  </sheetViews>
  <sheetFormatPr defaultRowHeight="14.4" x14ac:dyDescent="0.3"/>
  <cols>
    <col min="3" max="3" width="16.77734375" customWidth="1"/>
    <col min="4" max="5" width="10.77734375" customWidth="1"/>
  </cols>
  <sheetData>
    <row r="3" spans="3:5" x14ac:dyDescent="0.3">
      <c r="D3" s="15" t="s">
        <v>107</v>
      </c>
      <c r="E3" s="15" t="s">
        <v>119</v>
      </c>
    </row>
    <row r="4" spans="3:5" x14ac:dyDescent="0.3">
      <c r="C4" s="23" t="s">
        <v>452</v>
      </c>
      <c r="D4" s="23">
        <v>1.557453</v>
      </c>
      <c r="E4" s="23">
        <v>1.6106343590000001</v>
      </c>
    </row>
    <row r="5" spans="3:5" x14ac:dyDescent="0.3">
      <c r="C5" s="23" t="s">
        <v>453</v>
      </c>
      <c r="D5" s="23">
        <v>1.174717</v>
      </c>
      <c r="E5" s="23">
        <v>1.1477144450000001</v>
      </c>
    </row>
    <row r="6" spans="3:5" x14ac:dyDescent="0.3">
      <c r="C6" s="23" t="s">
        <v>454</v>
      </c>
      <c r="D6" s="23">
        <v>1.2489269999999999</v>
      </c>
      <c r="E6" s="23">
        <v>0.84302377500000003</v>
      </c>
    </row>
    <row r="7" spans="3:5" x14ac:dyDescent="0.3">
      <c r="C7" s="23" t="s">
        <v>455</v>
      </c>
      <c r="D7" s="23">
        <v>1.1041810000000001</v>
      </c>
      <c r="E7" s="23">
        <v>1.1619266269999999</v>
      </c>
    </row>
    <row r="8" spans="3:5" x14ac:dyDescent="0.3">
      <c r="C8" s="23" t="s">
        <v>456</v>
      </c>
      <c r="D8" s="23">
        <v>1.143567</v>
      </c>
      <c r="E8" s="23">
        <v>1.0137680499999999</v>
      </c>
    </row>
    <row r="9" spans="3:5" x14ac:dyDescent="0.3">
      <c r="C9" s="23" t="s">
        <v>457</v>
      </c>
      <c r="D9" s="23">
        <v>0.82441699999999996</v>
      </c>
      <c r="E9" s="23">
        <v>0.57080066799999996</v>
      </c>
    </row>
    <row r="10" spans="3:5" x14ac:dyDescent="0.3">
      <c r="C10" s="23" t="s">
        <v>458</v>
      </c>
      <c r="D10" s="23">
        <v>0.92662900000000004</v>
      </c>
      <c r="E10" s="23">
        <v>0.77885636700000005</v>
      </c>
    </row>
    <row r="11" spans="3:5" x14ac:dyDescent="0.3">
      <c r="C11" s="23" t="s">
        <v>459</v>
      </c>
      <c r="D11" s="23">
        <v>1.3755790000000001</v>
      </c>
      <c r="E11" s="23">
        <v>0.77492799700000004</v>
      </c>
    </row>
    <row r="12" spans="3:5" x14ac:dyDescent="0.3">
      <c r="C12" s="23" t="s">
        <v>460</v>
      </c>
      <c r="D12" s="23">
        <v>0.73770599999999997</v>
      </c>
      <c r="E12" s="23">
        <v>0.66782503699999995</v>
      </c>
    </row>
    <row r="13" spans="3:5" x14ac:dyDescent="0.3">
      <c r="C13" s="23" t="s">
        <v>461</v>
      </c>
      <c r="D13" s="23">
        <v>1.393993</v>
      </c>
      <c r="E13" s="23">
        <v>0.73775948000000002</v>
      </c>
    </row>
    <row r="14" spans="3:5" x14ac:dyDescent="0.3">
      <c r="C14" s="23" t="s">
        <v>462</v>
      </c>
      <c r="D14" s="23">
        <v>0.82576700000000003</v>
      </c>
      <c r="E14" s="23">
        <v>0.76426845200000004</v>
      </c>
    </row>
    <row r="15" spans="3:5" x14ac:dyDescent="0.3">
      <c r="C15" s="23" t="s">
        <v>463</v>
      </c>
      <c r="D15" s="23">
        <v>1.0079180000000001</v>
      </c>
      <c r="E15" s="23">
        <v>0.56417209499999998</v>
      </c>
    </row>
    <row r="16" spans="3:5" x14ac:dyDescent="0.3">
      <c r="C16" s="23" t="s">
        <v>464</v>
      </c>
      <c r="D16" s="23">
        <v>0.87936700000000001</v>
      </c>
      <c r="E16" s="23">
        <v>0.55716854400000004</v>
      </c>
    </row>
    <row r="17" spans="3:5" x14ac:dyDescent="0.3">
      <c r="C17" s="23" t="s">
        <v>465</v>
      </c>
      <c r="D17" s="23">
        <v>0.87519499999999995</v>
      </c>
      <c r="E17" s="23">
        <v>0.584957222</v>
      </c>
    </row>
    <row r="18" spans="3:5" x14ac:dyDescent="0.3">
      <c r="C18" s="23" t="s">
        <v>466</v>
      </c>
      <c r="D18" s="23">
        <v>0.72311400000000003</v>
      </c>
      <c r="E18" s="23">
        <v>0.65009078499999995</v>
      </c>
    </row>
    <row r="19" spans="3:5" x14ac:dyDescent="0.3">
      <c r="C19" s="23" t="s">
        <v>467</v>
      </c>
      <c r="D19" s="23">
        <v>1.353623</v>
      </c>
      <c r="E19" s="23">
        <v>1.2102172659999999</v>
      </c>
    </row>
    <row r="20" spans="3:5" x14ac:dyDescent="0.3">
      <c r="C20" s="23" t="s">
        <v>468</v>
      </c>
      <c r="D20" s="23">
        <v>0.82619500000000001</v>
      </c>
      <c r="E20" s="23">
        <v>0.99445693000000002</v>
      </c>
    </row>
    <row r="21" spans="3:5" x14ac:dyDescent="0.3">
      <c r="C21" s="23" t="s">
        <v>469</v>
      </c>
      <c r="D21" s="23">
        <v>1.357661</v>
      </c>
      <c r="E21" s="23">
        <v>0.660805474</v>
      </c>
    </row>
    <row r="22" spans="3:5" x14ac:dyDescent="0.3">
      <c r="C22" s="23" t="s">
        <v>470</v>
      </c>
      <c r="D22" s="23">
        <v>1.3590100000000001</v>
      </c>
      <c r="E22" s="23">
        <v>1.269948158</v>
      </c>
    </row>
    <row r="23" spans="3:5" x14ac:dyDescent="0.3">
      <c r="C23" s="23" t="s">
        <v>471</v>
      </c>
      <c r="D23" s="23">
        <v>0.74004199999999998</v>
      </c>
      <c r="E23" s="23">
        <v>0.62544284100000003</v>
      </c>
    </row>
    <row r="25" spans="3:5" x14ac:dyDescent="0.3">
      <c r="C25" t="s">
        <v>472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4EE5-A396-46C1-A074-3AF53724C187}">
  <dimension ref="B4:L8"/>
  <sheetViews>
    <sheetView workbookViewId="0">
      <selection activeCell="B2" sqref="B2"/>
    </sheetView>
  </sheetViews>
  <sheetFormatPr defaultRowHeight="14.4" x14ac:dyDescent="0.3"/>
  <sheetData>
    <row r="4" spans="2:12" x14ac:dyDescent="0.3">
      <c r="B4" s="15"/>
      <c r="C4" s="15" t="s">
        <v>176</v>
      </c>
      <c r="D4" s="15" t="s">
        <v>177</v>
      </c>
      <c r="E4" s="15" t="s">
        <v>178</v>
      </c>
      <c r="F4" s="15" t="s">
        <v>179</v>
      </c>
      <c r="G4" s="15" t="s">
        <v>180</v>
      </c>
      <c r="H4" s="15" t="s">
        <v>229</v>
      </c>
      <c r="I4" s="15" t="s">
        <v>184</v>
      </c>
      <c r="J4" s="15" t="s">
        <v>190</v>
      </c>
      <c r="K4" s="15" t="s">
        <v>185</v>
      </c>
      <c r="L4" s="15" t="s">
        <v>187</v>
      </c>
    </row>
    <row r="5" spans="2:12" x14ac:dyDescent="0.3">
      <c r="B5" s="20" t="s">
        <v>171</v>
      </c>
      <c r="C5" s="10">
        <v>5.8692399999999999E-2</v>
      </c>
      <c r="D5" s="10">
        <v>-1.2255642790000001</v>
      </c>
      <c r="E5" s="10">
        <v>-0.42141811499999998</v>
      </c>
      <c r="F5" s="10">
        <v>-0.31902799999999998</v>
      </c>
      <c r="G5" s="10">
        <v>-0.30244042999999998</v>
      </c>
      <c r="H5" s="10">
        <v>-0.47126000000000001</v>
      </c>
      <c r="I5" s="10">
        <v>-0.27342</v>
      </c>
      <c r="J5" s="10">
        <v>0.20129</v>
      </c>
      <c r="K5" s="10">
        <v>1.4390103999999999</v>
      </c>
      <c r="L5" s="10">
        <v>-0.91683199999999998</v>
      </c>
    </row>
    <row r="6" spans="2:12" x14ac:dyDescent="0.3">
      <c r="B6" s="20" t="s">
        <v>230</v>
      </c>
      <c r="C6" s="10">
        <v>0.63959229200000001</v>
      </c>
      <c r="D6" s="10">
        <v>1.1493877640000001</v>
      </c>
      <c r="E6" s="10">
        <v>0.70683234900000003</v>
      </c>
      <c r="F6" s="10">
        <v>2.0567000000000002</v>
      </c>
      <c r="G6" s="10">
        <v>0.60366177899999995</v>
      </c>
      <c r="H6" s="10">
        <v>0.83973089999999995</v>
      </c>
      <c r="I6" s="10">
        <v>0.32264330000000002</v>
      </c>
      <c r="J6" s="10">
        <v>0.48556830000000001</v>
      </c>
      <c r="K6" s="10">
        <v>0.59909800000000002</v>
      </c>
      <c r="L6" s="10">
        <v>-4.8842999999999998E-2</v>
      </c>
    </row>
    <row r="7" spans="2:12" x14ac:dyDescent="0.3">
      <c r="B7" s="20" t="s">
        <v>231</v>
      </c>
      <c r="C7" s="10">
        <v>0.69771739799999999</v>
      </c>
      <c r="D7" s="10">
        <v>0.753533287</v>
      </c>
      <c r="E7" s="10">
        <v>0.46219698300000001</v>
      </c>
      <c r="F7" s="10">
        <v>1.4627935999999999</v>
      </c>
      <c r="G7" s="10">
        <v>0.89573701800000005</v>
      </c>
      <c r="H7" s="10">
        <v>0.44757740000000001</v>
      </c>
      <c r="I7" s="10">
        <v>0.32573590000000002</v>
      </c>
      <c r="J7" s="10">
        <v>0.92727519999999997</v>
      </c>
      <c r="K7" s="10">
        <v>0.4695898</v>
      </c>
      <c r="L7" s="10">
        <v>0.32602389999999998</v>
      </c>
    </row>
    <row r="8" spans="2:12" x14ac:dyDescent="0.3">
      <c r="B8" s="20" t="s">
        <v>232</v>
      </c>
      <c r="C8" s="10">
        <v>0.330446136</v>
      </c>
      <c r="D8" s="10">
        <v>0.59687697399999995</v>
      </c>
      <c r="E8" s="10">
        <v>-3.9213435999999997E-2</v>
      </c>
      <c r="F8" s="10">
        <v>1.6255181999999999</v>
      </c>
      <c r="G8" s="10">
        <v>0.34985618600000001</v>
      </c>
      <c r="H8" s="10">
        <v>0.93630210000000003</v>
      </c>
      <c r="I8" s="10">
        <v>0.50284169999999995</v>
      </c>
      <c r="J8" s="10">
        <v>0.72345020000000004</v>
      </c>
      <c r="K8" s="10">
        <v>0.48592780000000002</v>
      </c>
      <c r="L8" s="10">
        <v>-3.1530000000000002E-2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C8F6-5A7A-4434-8876-A0773B89CAAC}">
  <dimension ref="B2:T5"/>
  <sheetViews>
    <sheetView workbookViewId="0">
      <selection activeCell="B2" sqref="B2"/>
    </sheetView>
  </sheetViews>
  <sheetFormatPr defaultRowHeight="14.4" x14ac:dyDescent="0.3"/>
  <sheetData>
    <row r="2" spans="2:20" x14ac:dyDescent="0.3">
      <c r="B2" s="14"/>
    </row>
    <row r="4" spans="2:20" ht="16.2" x14ac:dyDescent="0.3">
      <c r="C4" s="96" t="s">
        <v>233</v>
      </c>
      <c r="D4" s="96"/>
      <c r="E4" s="96"/>
      <c r="F4" s="96"/>
      <c r="G4" s="96" t="s">
        <v>234</v>
      </c>
      <c r="H4" s="96"/>
      <c r="I4" s="96"/>
      <c r="J4" s="96"/>
      <c r="K4" s="96" t="s">
        <v>235</v>
      </c>
      <c r="L4" s="96"/>
      <c r="M4" s="96"/>
      <c r="N4" s="96"/>
      <c r="O4" s="96" t="s">
        <v>236</v>
      </c>
      <c r="P4" s="96"/>
      <c r="Q4" s="96"/>
      <c r="R4" s="109" t="s">
        <v>237</v>
      </c>
      <c r="S4" s="113"/>
      <c r="T4" s="110"/>
    </row>
    <row r="5" spans="2:20" x14ac:dyDescent="0.3">
      <c r="B5" t="s">
        <v>238</v>
      </c>
      <c r="C5" s="10">
        <v>0.22167799999999999</v>
      </c>
      <c r="D5" s="10">
        <v>0.201572</v>
      </c>
      <c r="E5" s="10">
        <v>0.25232300000000002</v>
      </c>
      <c r="F5" s="10">
        <v>0.36229</v>
      </c>
      <c r="G5" s="10">
        <v>0.364925</v>
      </c>
      <c r="H5" s="10">
        <v>0.17775099999999999</v>
      </c>
      <c r="I5" s="10">
        <v>0.314998</v>
      </c>
      <c r="J5" s="10">
        <v>0.351441</v>
      </c>
      <c r="K5" s="10">
        <v>0.62804199999999999</v>
      </c>
      <c r="L5" s="10">
        <v>0.660049</v>
      </c>
      <c r="M5" s="10">
        <v>0.542493</v>
      </c>
      <c r="N5" s="10">
        <v>0.35571199999999997</v>
      </c>
      <c r="O5" s="10">
        <v>1.203713</v>
      </c>
      <c r="P5" s="10">
        <v>0.95352999999999999</v>
      </c>
      <c r="Q5" s="10">
        <v>1.00908</v>
      </c>
      <c r="R5" s="10">
        <v>0.78239700000000001</v>
      </c>
      <c r="S5" s="10">
        <v>0.96992100000000003</v>
      </c>
      <c r="T5" s="10">
        <v>0.74337399999999998</v>
      </c>
    </row>
  </sheetData>
  <mergeCells count="5">
    <mergeCell ref="R4:T4"/>
    <mergeCell ref="C4:F4"/>
    <mergeCell ref="G4:J4"/>
    <mergeCell ref="K4:N4"/>
    <mergeCell ref="O4:Q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8239-0FBA-4563-AC88-F4FB42B4D187}">
  <dimension ref="B3:H8"/>
  <sheetViews>
    <sheetView workbookViewId="0">
      <selection activeCell="B2" sqref="B2"/>
    </sheetView>
  </sheetViews>
  <sheetFormatPr defaultRowHeight="14.4" x14ac:dyDescent="0.3"/>
  <sheetData>
    <row r="3" spans="2:8" x14ac:dyDescent="0.3">
      <c r="C3" s="95" t="s">
        <v>239</v>
      </c>
      <c r="D3" s="95"/>
      <c r="E3" s="95"/>
      <c r="F3" s="95" t="s">
        <v>240</v>
      </c>
      <c r="G3" s="95"/>
      <c r="H3" s="95"/>
    </row>
    <row r="4" spans="2:8" ht="26.4" x14ac:dyDescent="0.3">
      <c r="C4" s="16" t="s">
        <v>155</v>
      </c>
      <c r="D4" s="16" t="s">
        <v>107</v>
      </c>
      <c r="E4" s="16" t="s">
        <v>119</v>
      </c>
      <c r="F4" s="16" t="s">
        <v>155</v>
      </c>
      <c r="G4" s="16" t="s">
        <v>107</v>
      </c>
      <c r="H4" s="16" t="s">
        <v>119</v>
      </c>
    </row>
    <row r="5" spans="2:8" x14ac:dyDescent="0.3">
      <c r="B5" s="90" t="s">
        <v>195</v>
      </c>
      <c r="C5" s="10">
        <v>70.599999999999994</v>
      </c>
      <c r="D5" s="10">
        <v>79.599999999999994</v>
      </c>
      <c r="E5" s="10">
        <v>73.5</v>
      </c>
      <c r="F5" s="10">
        <v>31.7</v>
      </c>
      <c r="G5" s="10">
        <v>48.8</v>
      </c>
      <c r="H5" s="10">
        <v>38.4</v>
      </c>
    </row>
    <row r="6" spans="2:8" x14ac:dyDescent="0.3">
      <c r="B6" s="90"/>
      <c r="C6" s="10">
        <v>66.2</v>
      </c>
      <c r="D6" s="10">
        <v>81.8</v>
      </c>
      <c r="E6" s="10">
        <v>73.400000000000006</v>
      </c>
      <c r="F6" s="10">
        <v>24.4</v>
      </c>
      <c r="G6" s="10">
        <v>51.6</v>
      </c>
      <c r="H6" s="10">
        <v>39.799999999999997</v>
      </c>
    </row>
    <row r="7" spans="2:8" x14ac:dyDescent="0.3">
      <c r="B7" s="90"/>
      <c r="C7" s="10">
        <v>73.2</v>
      </c>
      <c r="D7" s="10">
        <v>82.7</v>
      </c>
      <c r="E7" s="10">
        <v>76.099999999999994</v>
      </c>
      <c r="F7" s="10">
        <v>36.1</v>
      </c>
      <c r="G7" s="10">
        <v>52.5</v>
      </c>
      <c r="H7" s="10">
        <v>49</v>
      </c>
    </row>
    <row r="8" spans="2:8" x14ac:dyDescent="0.3">
      <c r="B8" s="90"/>
      <c r="C8" s="10">
        <v>72.599999999999994</v>
      </c>
      <c r="D8" s="10">
        <v>84.3</v>
      </c>
      <c r="E8" s="10">
        <v>78.5</v>
      </c>
      <c r="F8" s="10">
        <v>41.5</v>
      </c>
      <c r="G8" s="10">
        <v>55.5</v>
      </c>
      <c r="H8" s="10">
        <v>47.3</v>
      </c>
    </row>
  </sheetData>
  <mergeCells count="3">
    <mergeCell ref="B5:B8"/>
    <mergeCell ref="F3:H3"/>
    <mergeCell ref="C3:E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DB05-FB9B-4ADB-B12A-17C53D1A90C6}">
  <dimension ref="C3:N8"/>
  <sheetViews>
    <sheetView workbookViewId="0">
      <selection activeCell="B2" sqref="B2"/>
    </sheetView>
  </sheetViews>
  <sheetFormatPr defaultRowHeight="14.4" x14ac:dyDescent="0.3"/>
  <sheetData>
    <row r="3" spans="3:14" x14ac:dyDescent="0.3">
      <c r="C3" s="114" t="s">
        <v>176</v>
      </c>
      <c r="D3" s="114"/>
      <c r="E3" s="114" t="s">
        <v>178</v>
      </c>
      <c r="F3" s="114"/>
      <c r="G3" s="114" t="s">
        <v>184</v>
      </c>
      <c r="H3" s="114"/>
      <c r="I3" s="114" t="s">
        <v>179</v>
      </c>
      <c r="J3" s="114"/>
      <c r="K3" s="114" t="s">
        <v>185</v>
      </c>
      <c r="L3" s="114"/>
      <c r="M3" s="114" t="s">
        <v>180</v>
      </c>
      <c r="N3" s="114"/>
    </row>
    <row r="4" spans="3:14" ht="16.2" x14ac:dyDescent="0.3">
      <c r="C4" s="15" t="s">
        <v>227</v>
      </c>
      <c r="D4" s="15" t="s">
        <v>228</v>
      </c>
      <c r="E4" s="15" t="s">
        <v>227</v>
      </c>
      <c r="F4" s="15" t="s">
        <v>228</v>
      </c>
      <c r="G4" s="15" t="s">
        <v>227</v>
      </c>
      <c r="H4" s="15" t="s">
        <v>228</v>
      </c>
      <c r="I4" s="15" t="s">
        <v>227</v>
      </c>
      <c r="J4" s="15" t="s">
        <v>228</v>
      </c>
      <c r="K4" s="15" t="s">
        <v>227</v>
      </c>
      <c r="L4" s="15" t="s">
        <v>228</v>
      </c>
      <c r="M4" s="15" t="s">
        <v>227</v>
      </c>
      <c r="N4" s="15" t="s">
        <v>228</v>
      </c>
    </row>
    <row r="5" spans="3:14" x14ac:dyDescent="0.3">
      <c r="C5" s="10">
        <v>1.1090169999999999</v>
      </c>
      <c r="D5" s="10">
        <v>2.6897009999999999</v>
      </c>
      <c r="E5" s="19">
        <v>0.65778599999999998</v>
      </c>
      <c r="F5" s="19">
        <v>1.8579129999999999</v>
      </c>
      <c r="G5" s="19">
        <v>0.61792329999999995</v>
      </c>
      <c r="H5" s="19">
        <v>10.371135000000001</v>
      </c>
      <c r="I5" s="19">
        <v>1.202477</v>
      </c>
      <c r="J5" s="19">
        <v>49.983550000000001</v>
      </c>
      <c r="K5" s="19">
        <v>0.49090699999999998</v>
      </c>
      <c r="L5" s="19">
        <v>10.085900000000001</v>
      </c>
      <c r="M5" s="19">
        <v>0.17611599999999999</v>
      </c>
      <c r="N5" s="19">
        <v>3.3729311000000002</v>
      </c>
    </row>
    <row r="6" spans="3:14" x14ac:dyDescent="0.3">
      <c r="C6" s="10">
        <v>0.87164299999999995</v>
      </c>
      <c r="D6" s="10">
        <v>1.756532</v>
      </c>
      <c r="E6" s="19">
        <v>1.050878</v>
      </c>
      <c r="F6" s="19">
        <v>1.1954469999999999</v>
      </c>
      <c r="G6" s="19"/>
      <c r="H6" s="19">
        <v>14.567470999999999</v>
      </c>
      <c r="I6" s="19">
        <v>1.0297069999999999</v>
      </c>
      <c r="J6" s="19">
        <v>36.134349999999998</v>
      </c>
      <c r="K6" s="19">
        <v>0.52618799999999999</v>
      </c>
      <c r="L6" s="19">
        <v>5.13652</v>
      </c>
      <c r="M6" s="19">
        <v>1.3223069000000001</v>
      </c>
      <c r="N6" s="19">
        <v>4.4653584999999998</v>
      </c>
    </row>
    <row r="7" spans="3:14" x14ac:dyDescent="0.3">
      <c r="C7" s="10">
        <v>0.90837500000000004</v>
      </c>
      <c r="D7" s="10">
        <v>1.6468309999999999</v>
      </c>
      <c r="E7" s="19">
        <v>1.1789130000000001</v>
      </c>
      <c r="F7" s="19">
        <v>1.4199029999999999</v>
      </c>
      <c r="G7" s="19">
        <v>1.4252851</v>
      </c>
      <c r="H7" s="19">
        <v>10.241959</v>
      </c>
      <c r="I7" s="19">
        <v>0.80411900000000003</v>
      </c>
      <c r="J7" s="19">
        <v>57.924880000000002</v>
      </c>
      <c r="K7" s="19">
        <v>1.964901</v>
      </c>
      <c r="L7" s="19">
        <v>6.3092430000000004</v>
      </c>
      <c r="M7" s="19">
        <v>1.4330354999999999</v>
      </c>
      <c r="N7" s="19">
        <v>3.8795649999999999</v>
      </c>
    </row>
    <row r="8" spans="3:14" x14ac:dyDescent="0.3">
      <c r="C8" s="10">
        <v>1.138828</v>
      </c>
      <c r="D8" s="10">
        <v>1.728426</v>
      </c>
      <c r="E8" s="19">
        <v>1.227104</v>
      </c>
      <c r="F8" s="19">
        <v>1.7636099999999999</v>
      </c>
      <c r="G8" s="19">
        <v>1.1354388</v>
      </c>
      <c r="H8" s="19">
        <v>8.5030219999999996</v>
      </c>
      <c r="I8" s="19">
        <v>1.004359</v>
      </c>
      <c r="J8" s="19">
        <v>71.300430000000006</v>
      </c>
      <c r="K8" s="19">
        <v>1.970243</v>
      </c>
      <c r="L8" s="19">
        <v>6.8013969999999997</v>
      </c>
      <c r="M8" s="19">
        <v>1.3894328</v>
      </c>
      <c r="N8" s="19">
        <v>4.5066176000000002</v>
      </c>
    </row>
  </sheetData>
  <mergeCells count="6"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7D06-5328-4DD2-8CA8-EF1551C5C68C}">
  <dimension ref="B2:S40"/>
  <sheetViews>
    <sheetView workbookViewId="0">
      <selection activeCell="L19" sqref="L19"/>
    </sheetView>
  </sheetViews>
  <sheetFormatPr defaultRowHeight="14.4" x14ac:dyDescent="0.3"/>
  <sheetData>
    <row r="2" spans="2:19" x14ac:dyDescent="0.3">
      <c r="B2" s="90" t="s">
        <v>366</v>
      </c>
      <c r="C2" s="90"/>
      <c r="D2" s="90"/>
      <c r="E2" s="90"/>
      <c r="F2" s="90"/>
      <c r="G2" s="90"/>
      <c r="H2" s="90"/>
      <c r="I2" s="90"/>
    </row>
    <row r="3" spans="2:19" x14ac:dyDescent="0.3">
      <c r="B3" t="s">
        <v>34</v>
      </c>
      <c r="E3" t="s">
        <v>51</v>
      </c>
      <c r="H3" t="s">
        <v>53</v>
      </c>
      <c r="L3" t="s">
        <v>54</v>
      </c>
      <c r="O3" t="s">
        <v>32</v>
      </c>
      <c r="R3" t="s">
        <v>53</v>
      </c>
    </row>
    <row r="4" spans="2:19" x14ac:dyDescent="0.3">
      <c r="B4" s="8"/>
      <c r="C4" s="8" t="s">
        <v>6</v>
      </c>
      <c r="E4" s="8"/>
      <c r="F4" s="8" t="s">
        <v>6</v>
      </c>
      <c r="H4" s="8"/>
      <c r="I4" s="8" t="s">
        <v>6</v>
      </c>
      <c r="L4" s="8"/>
      <c r="M4" s="8" t="s">
        <v>55</v>
      </c>
      <c r="O4" s="8"/>
      <c r="P4" s="8" t="s">
        <v>55</v>
      </c>
      <c r="R4" s="8"/>
      <c r="S4" s="8" t="s">
        <v>55</v>
      </c>
    </row>
    <row r="5" spans="2:19" x14ac:dyDescent="0.3">
      <c r="B5" s="8" t="s">
        <v>37</v>
      </c>
      <c r="C5" s="8">
        <v>53.326063249727369</v>
      </c>
      <c r="E5" s="8" t="s">
        <v>37</v>
      </c>
      <c r="F5" s="8">
        <v>306.50833296514224</v>
      </c>
      <c r="H5" s="8" t="s">
        <v>37</v>
      </c>
      <c r="I5" s="8">
        <v>226.89868676357278</v>
      </c>
      <c r="L5" s="8" t="s">
        <v>56</v>
      </c>
      <c r="M5" s="8">
        <v>64.388232741806632</v>
      </c>
      <c r="O5" s="8" t="s">
        <v>56</v>
      </c>
      <c r="P5" s="8">
        <v>86.105436570582967</v>
      </c>
      <c r="R5" s="8" t="s">
        <v>56</v>
      </c>
      <c r="S5" s="8">
        <v>125.81458013768328</v>
      </c>
    </row>
    <row r="6" spans="2:19" x14ac:dyDescent="0.3">
      <c r="B6" s="8" t="s">
        <v>38</v>
      </c>
      <c r="C6" s="8">
        <v>42.562736576475537</v>
      </c>
      <c r="E6" s="8" t="s">
        <v>38</v>
      </c>
      <c r="F6" s="8">
        <v>330.33824880126707</v>
      </c>
      <c r="H6" s="8" t="s">
        <v>38</v>
      </c>
      <c r="I6" s="8">
        <v>127.8857142857143</v>
      </c>
      <c r="L6" s="8" t="s">
        <v>57</v>
      </c>
      <c r="M6" s="8">
        <v>51.036778469353322</v>
      </c>
      <c r="O6" s="8" t="s">
        <v>57</v>
      </c>
      <c r="P6" s="8">
        <v>136.13088587520568</v>
      </c>
      <c r="R6" s="8" t="s">
        <v>57</v>
      </c>
      <c r="S6" s="8">
        <v>108.53409392089993</v>
      </c>
    </row>
    <row r="7" spans="2:19" x14ac:dyDescent="0.3">
      <c r="B7" s="8" t="s">
        <v>39</v>
      </c>
      <c r="C7" s="8">
        <v>61.314791403286982</v>
      </c>
      <c r="E7" s="8" t="s">
        <v>39</v>
      </c>
      <c r="F7" s="8">
        <v>259.27011771298083</v>
      </c>
      <c r="H7" s="8" t="s">
        <v>39</v>
      </c>
      <c r="I7" s="8">
        <v>71.932662930324625</v>
      </c>
      <c r="L7" s="8" t="s">
        <v>58</v>
      </c>
      <c r="M7" s="8">
        <v>55.804380977755443</v>
      </c>
      <c r="O7" s="8" t="s">
        <v>58</v>
      </c>
      <c r="P7" s="8">
        <v>83.089044391826391</v>
      </c>
      <c r="R7" s="8" t="s">
        <v>58</v>
      </c>
      <c r="S7" s="8">
        <v>69.294119272383597</v>
      </c>
    </row>
    <row r="8" spans="2:19" x14ac:dyDescent="0.3">
      <c r="B8" s="8" t="s">
        <v>40</v>
      </c>
      <c r="C8" s="8">
        <v>23.263327948303715</v>
      </c>
      <c r="E8" s="8" t="s">
        <v>40</v>
      </c>
      <c r="F8" s="8">
        <v>270.24854004911333</v>
      </c>
      <c r="H8" s="8" t="s">
        <v>40</v>
      </c>
      <c r="I8" s="8">
        <v>95.086323443129274</v>
      </c>
      <c r="L8" s="8" t="s">
        <v>59</v>
      </c>
      <c r="M8" s="8">
        <v>55.760746431234487</v>
      </c>
      <c r="O8" s="8" t="s">
        <v>59</v>
      </c>
      <c r="P8" s="8">
        <v>75.558687021454475</v>
      </c>
      <c r="R8" s="8" t="s">
        <v>59</v>
      </c>
      <c r="S8" s="10">
        <v>82.626919999999998</v>
      </c>
    </row>
    <row r="9" spans="2:19" x14ac:dyDescent="0.3">
      <c r="B9" s="8" t="s">
        <v>41</v>
      </c>
      <c r="C9" s="8">
        <v>89.324534161490689</v>
      </c>
      <c r="E9" s="8" t="s">
        <v>41</v>
      </c>
      <c r="F9" s="8">
        <v>140.06006908714519</v>
      </c>
      <c r="H9" s="8" t="s">
        <v>41</v>
      </c>
      <c r="I9" s="8">
        <v>134.34285714285716</v>
      </c>
      <c r="L9" s="8" t="s">
        <v>60</v>
      </c>
      <c r="M9" s="8">
        <v>32.68210361067505</v>
      </c>
      <c r="O9" s="8" t="s">
        <v>60</v>
      </c>
      <c r="P9" s="8">
        <v>54.08314082164609</v>
      </c>
      <c r="R9" s="8" t="s">
        <v>60</v>
      </c>
      <c r="S9" s="10">
        <v>64.444400000000002</v>
      </c>
    </row>
    <row r="10" spans="2:19" x14ac:dyDescent="0.3">
      <c r="B10" s="48" t="s">
        <v>42</v>
      </c>
      <c r="C10" s="48">
        <v>65.147453083109909</v>
      </c>
      <c r="E10" s="48" t="s">
        <v>42</v>
      </c>
      <c r="F10" s="48">
        <v>194.12828200714114</v>
      </c>
      <c r="H10" s="48" t="s">
        <v>42</v>
      </c>
      <c r="I10" s="48">
        <v>165.69066904336097</v>
      </c>
      <c r="L10" s="48" t="s">
        <v>367</v>
      </c>
      <c r="M10" s="48">
        <v>40.00775073209757</v>
      </c>
      <c r="O10" s="48" t="s">
        <v>367</v>
      </c>
      <c r="P10" s="48">
        <v>55.063109528297375</v>
      </c>
      <c r="R10" s="48" t="s">
        <v>367</v>
      </c>
      <c r="S10" s="48">
        <v>114.77127737974368</v>
      </c>
    </row>
    <row r="11" spans="2:19" x14ac:dyDescent="0.3">
      <c r="B11" s="48" t="s">
        <v>43</v>
      </c>
      <c r="C11" s="48">
        <v>38.702018203403249</v>
      </c>
      <c r="E11" s="48" t="s">
        <v>43</v>
      </c>
      <c r="F11" s="48">
        <v>157.55811742334205</v>
      </c>
      <c r="H11" s="48" t="s">
        <v>43</v>
      </c>
      <c r="I11" s="48">
        <v>146.65979398028247</v>
      </c>
      <c r="L11" s="48" t="s">
        <v>368</v>
      </c>
      <c r="M11" s="48">
        <v>59.2806531911097</v>
      </c>
      <c r="O11" s="48" t="s">
        <v>368</v>
      </c>
      <c r="P11" s="48">
        <v>69.956767424833956</v>
      </c>
      <c r="R11" s="48" t="s">
        <v>368</v>
      </c>
      <c r="S11" s="48">
        <v>136.30611767060779</v>
      </c>
    </row>
    <row r="12" spans="2:19" x14ac:dyDescent="0.3">
      <c r="B12" s="48" t="s">
        <v>44</v>
      </c>
      <c r="C12" s="48">
        <v>38.561200136379135</v>
      </c>
      <c r="E12" s="48" t="s">
        <v>44</v>
      </c>
      <c r="F12" s="48">
        <v>172.86179105311516</v>
      </c>
      <c r="H12" s="48" t="s">
        <v>44</v>
      </c>
      <c r="I12" s="48">
        <v>202.52539196622888</v>
      </c>
      <c r="L12" s="48" t="s">
        <v>369</v>
      </c>
      <c r="M12" s="48">
        <v>80.767068345567139</v>
      </c>
      <c r="O12" s="48" t="s">
        <v>369</v>
      </c>
      <c r="P12" s="48">
        <v>82.883998599208795</v>
      </c>
      <c r="R12" s="48" t="s">
        <v>369</v>
      </c>
      <c r="S12" s="48">
        <v>185.3998411271902</v>
      </c>
    </row>
    <row r="13" spans="2:19" x14ac:dyDescent="0.3">
      <c r="B13" s="48" t="s">
        <v>45</v>
      </c>
      <c r="C13" s="48">
        <v>59.413202933985332</v>
      </c>
      <c r="E13" s="48" t="s">
        <v>45</v>
      </c>
      <c r="F13" s="48">
        <v>152.30694426572646</v>
      </c>
      <c r="H13" s="48" t="s">
        <v>45</v>
      </c>
      <c r="I13" s="48">
        <v>145.83761437924133</v>
      </c>
      <c r="L13" s="48" t="s">
        <v>370</v>
      </c>
      <c r="M13" s="48">
        <v>68.833411395423155</v>
      </c>
      <c r="O13" s="48" t="s">
        <v>370</v>
      </c>
      <c r="P13" s="48">
        <v>60.841249969130253</v>
      </c>
      <c r="R13" s="48" t="s">
        <v>370</v>
      </c>
      <c r="S13" s="48">
        <v>168.49419668780607</v>
      </c>
    </row>
    <row r="14" spans="2:19" x14ac:dyDescent="0.3">
      <c r="B14" s="8" t="s">
        <v>46</v>
      </c>
      <c r="C14" s="8">
        <v>63.536463536463543</v>
      </c>
      <c r="E14" s="8" t="s">
        <v>46</v>
      </c>
      <c r="F14" s="8">
        <v>134.22676170004135</v>
      </c>
      <c r="H14" s="8" t="s">
        <v>46</v>
      </c>
      <c r="I14" s="8">
        <v>295.57793218935069</v>
      </c>
      <c r="L14" s="48" t="s">
        <v>371</v>
      </c>
      <c r="M14" s="48">
        <v>40.980684853691798</v>
      </c>
      <c r="O14" s="48" t="s">
        <v>371</v>
      </c>
      <c r="P14" s="48">
        <v>72.334693624262727</v>
      </c>
      <c r="R14" s="48" t="s">
        <v>371</v>
      </c>
      <c r="S14" s="48">
        <v>240.58567121085207</v>
      </c>
    </row>
    <row r="15" spans="2:19" x14ac:dyDescent="0.3">
      <c r="B15" s="8" t="s">
        <v>47</v>
      </c>
      <c r="C15" s="8">
        <v>57.142857142857139</v>
      </c>
      <c r="E15" s="8" t="s">
        <v>47</v>
      </c>
      <c r="F15" s="8">
        <v>213.12510953252797</v>
      </c>
      <c r="H15" s="8" t="s">
        <v>47</v>
      </c>
      <c r="I15" s="8">
        <v>135.1142857142857</v>
      </c>
    </row>
    <row r="16" spans="2:19" x14ac:dyDescent="0.3">
      <c r="B16" s="8" t="s">
        <v>48</v>
      </c>
      <c r="C16" s="8">
        <v>61.950549450549445</v>
      </c>
      <c r="E16" s="8" t="s">
        <v>48</v>
      </c>
      <c r="F16" s="8">
        <v>173.88938515354837</v>
      </c>
      <c r="H16" s="8" t="s">
        <v>48</v>
      </c>
      <c r="I16" s="8">
        <v>186.95874281044999</v>
      </c>
    </row>
    <row r="17" spans="2:13" x14ac:dyDescent="0.3">
      <c r="B17" s="8" t="s">
        <v>49</v>
      </c>
      <c r="C17" s="8">
        <v>110.67961165048544</v>
      </c>
      <c r="E17" s="8" t="s">
        <v>49</v>
      </c>
      <c r="F17" s="8">
        <v>195.04179949685448</v>
      </c>
      <c r="H17" s="8" t="s">
        <v>49</v>
      </c>
      <c r="I17" s="8">
        <v>284.66465790376861</v>
      </c>
    </row>
    <row r="18" spans="2:13" x14ac:dyDescent="0.3">
      <c r="B18" s="8" t="s">
        <v>50</v>
      </c>
      <c r="C18" s="8">
        <v>82.980893452097632</v>
      </c>
      <c r="E18" s="8" t="s">
        <v>50</v>
      </c>
      <c r="F18" s="8">
        <v>293.17859648482977</v>
      </c>
      <c r="H18" s="8" t="s">
        <v>50</v>
      </c>
      <c r="I18" s="8">
        <v>179.19650021878559</v>
      </c>
    </row>
    <row r="29" spans="2:13" x14ac:dyDescent="0.3">
      <c r="L29" t="s">
        <v>53</v>
      </c>
    </row>
    <row r="30" spans="2:13" x14ac:dyDescent="0.3">
      <c r="L30" s="8"/>
      <c r="M30" s="8" t="s">
        <v>55</v>
      </c>
    </row>
    <row r="31" spans="2:13" x14ac:dyDescent="0.3">
      <c r="L31" s="8" t="s">
        <v>56</v>
      </c>
      <c r="M31" s="8">
        <v>125.81458013768328</v>
      </c>
    </row>
    <row r="32" spans="2:13" x14ac:dyDescent="0.3">
      <c r="L32" s="8" t="s">
        <v>57</v>
      </c>
      <c r="M32" s="8">
        <v>108.53409392089993</v>
      </c>
    </row>
    <row r="33" spans="12:13" x14ac:dyDescent="0.3">
      <c r="L33" s="8" t="s">
        <v>58</v>
      </c>
      <c r="M33" s="8">
        <v>69.294119272383597</v>
      </c>
    </row>
    <row r="34" spans="12:13" x14ac:dyDescent="0.3">
      <c r="L34" s="8" t="s">
        <v>59</v>
      </c>
      <c r="M34" s="10">
        <v>82.626919999999998</v>
      </c>
    </row>
    <row r="35" spans="12:13" x14ac:dyDescent="0.3">
      <c r="L35" s="8" t="s">
        <v>60</v>
      </c>
      <c r="M35" s="10">
        <v>64.444400000000002</v>
      </c>
    </row>
    <row r="36" spans="12:13" x14ac:dyDescent="0.3">
      <c r="L36" s="45" t="s">
        <v>61</v>
      </c>
      <c r="M36" s="45">
        <v>114.77127737974368</v>
      </c>
    </row>
    <row r="37" spans="12:13" x14ac:dyDescent="0.3">
      <c r="L37" s="45" t="s">
        <v>62</v>
      </c>
      <c r="M37" s="45">
        <v>136.30611767060779</v>
      </c>
    </row>
    <row r="38" spans="12:13" x14ac:dyDescent="0.3">
      <c r="L38" s="45" t="s">
        <v>63</v>
      </c>
      <c r="M38" s="45">
        <v>185.3998411271902</v>
      </c>
    </row>
    <row r="39" spans="12:13" x14ac:dyDescent="0.3">
      <c r="L39" s="45" t="s">
        <v>64</v>
      </c>
      <c r="M39" s="45">
        <v>168.49419668780607</v>
      </c>
    </row>
    <row r="40" spans="12:13" x14ac:dyDescent="0.3">
      <c r="L40" s="45" t="s">
        <v>65</v>
      </c>
      <c r="M40" s="45">
        <v>240.58567121085207</v>
      </c>
    </row>
  </sheetData>
  <mergeCells count="1">
    <mergeCell ref="B2:I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6CD1-2BCF-4D64-882D-4F8647F5AAC3}">
  <dimension ref="B1:AE49"/>
  <sheetViews>
    <sheetView workbookViewId="0">
      <selection activeCell="B2" sqref="B2"/>
    </sheetView>
  </sheetViews>
  <sheetFormatPr defaultRowHeight="14.4" x14ac:dyDescent="0.3"/>
  <cols>
    <col min="2" max="2" width="10.6640625" customWidth="1"/>
  </cols>
  <sheetData>
    <row r="1" spans="2:31" x14ac:dyDescent="0.3"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1" x14ac:dyDescent="0.3"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1" x14ac:dyDescent="0.3">
      <c r="C3" s="115" t="s">
        <v>243</v>
      </c>
      <c r="D3" s="96"/>
      <c r="E3" s="96"/>
      <c r="F3" s="115" t="s">
        <v>244</v>
      </c>
      <c r="G3" s="96"/>
      <c r="H3" s="96"/>
      <c r="I3" s="116" t="s">
        <v>245</v>
      </c>
      <c r="J3" s="113"/>
      <c r="K3" s="110"/>
    </row>
    <row r="4" spans="2:31" x14ac:dyDescent="0.3">
      <c r="B4" t="s">
        <v>238</v>
      </c>
      <c r="C4" s="19">
        <v>0.123449</v>
      </c>
      <c r="D4" s="19">
        <v>0.147506</v>
      </c>
      <c r="E4" s="19">
        <v>0.14630199999999999</v>
      </c>
      <c r="F4" s="19">
        <v>0.40797699999999998</v>
      </c>
      <c r="G4" s="19">
        <v>0.41098099999999999</v>
      </c>
      <c r="H4" s="19">
        <v>0.39868100000000001</v>
      </c>
      <c r="I4" s="19">
        <v>0.54591000000000001</v>
      </c>
      <c r="J4" s="19">
        <v>0.61049399999999998</v>
      </c>
      <c r="K4" s="19">
        <v>0.58374400000000004</v>
      </c>
      <c r="L4" s="17"/>
      <c r="M4" s="17"/>
      <c r="N4" s="17"/>
    </row>
    <row r="9" spans="2:31" ht="14.4" customHeight="1" x14ac:dyDescent="0.3"/>
    <row r="48" ht="16.2" customHeight="1" x14ac:dyDescent="0.3"/>
    <row r="49" ht="16.2" customHeight="1" x14ac:dyDescent="0.3"/>
  </sheetData>
  <mergeCells count="3">
    <mergeCell ref="C3:E3"/>
    <mergeCell ref="F3:H3"/>
    <mergeCell ref="I3:K3"/>
  </mergeCells>
  <phoneticPr fontId="3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80C1-FFD4-413E-921A-4D8C038059CD}">
  <dimension ref="B4:M5"/>
  <sheetViews>
    <sheetView workbookViewId="0">
      <selection activeCell="C2" sqref="C2"/>
    </sheetView>
  </sheetViews>
  <sheetFormatPr defaultRowHeight="14.4" x14ac:dyDescent="0.3"/>
  <sheetData>
    <row r="4" spans="2:13" x14ac:dyDescent="0.3">
      <c r="B4" s="7"/>
      <c r="D4" s="96" t="s">
        <v>271</v>
      </c>
      <c r="E4" s="96"/>
      <c r="F4" s="96"/>
      <c r="G4" s="96" t="s">
        <v>272</v>
      </c>
      <c r="H4" s="96"/>
      <c r="I4" s="96"/>
      <c r="J4" s="96"/>
      <c r="K4" s="96" t="s">
        <v>273</v>
      </c>
      <c r="L4" s="96"/>
      <c r="M4" s="96"/>
    </row>
    <row r="5" spans="2:13" ht="16.2" x14ac:dyDescent="0.3">
      <c r="B5" s="14" t="s">
        <v>274</v>
      </c>
      <c r="C5" s="2"/>
      <c r="D5" s="10">
        <v>8.0299999999999994</v>
      </c>
      <c r="E5" s="10">
        <v>10.8</v>
      </c>
      <c r="F5" s="10">
        <v>9.39</v>
      </c>
      <c r="G5" s="10">
        <v>29.5</v>
      </c>
      <c r="H5" s="10">
        <v>30.2</v>
      </c>
      <c r="I5" s="10">
        <v>28.7</v>
      </c>
      <c r="J5" s="10">
        <v>26.4</v>
      </c>
      <c r="K5" s="10">
        <v>7.35</v>
      </c>
      <c r="L5" s="10">
        <v>6.02</v>
      </c>
      <c r="M5" s="10">
        <v>5.5</v>
      </c>
    </row>
  </sheetData>
  <mergeCells count="3">
    <mergeCell ref="G4:J4"/>
    <mergeCell ref="K4:M4"/>
    <mergeCell ref="D4:F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0B25-F598-4439-82E7-C36C7616418E}">
  <dimension ref="B2:M7"/>
  <sheetViews>
    <sheetView workbookViewId="0">
      <selection activeCell="B2" sqref="B2:M7"/>
    </sheetView>
  </sheetViews>
  <sheetFormatPr defaultRowHeight="14.4" x14ac:dyDescent="0.3"/>
  <sheetData>
    <row r="2" spans="2:13" x14ac:dyDescent="0.3">
      <c r="B2" t="s">
        <v>330</v>
      </c>
    </row>
    <row r="3" spans="2:13" x14ac:dyDescent="0.3">
      <c r="B3" s="114" t="s">
        <v>176</v>
      </c>
      <c r="C3" s="114"/>
      <c r="D3" s="114" t="s">
        <v>178</v>
      </c>
      <c r="E3" s="114"/>
      <c r="F3" s="114" t="s">
        <v>184</v>
      </c>
      <c r="G3" s="114"/>
      <c r="H3" s="114" t="s">
        <v>190</v>
      </c>
      <c r="I3" s="114"/>
      <c r="J3" s="114" t="s">
        <v>179</v>
      </c>
      <c r="K3" s="114"/>
      <c r="L3" s="114" t="s">
        <v>180</v>
      </c>
      <c r="M3" s="114"/>
    </row>
    <row r="4" spans="2:13" ht="16.2" x14ac:dyDescent="0.3">
      <c r="B4" s="15" t="s">
        <v>225</v>
      </c>
      <c r="C4" s="15" t="s">
        <v>226</v>
      </c>
      <c r="D4" s="15" t="s">
        <v>225</v>
      </c>
      <c r="E4" s="15" t="s">
        <v>226</v>
      </c>
      <c r="F4" s="15" t="s">
        <v>225</v>
      </c>
      <c r="G4" s="15" t="s">
        <v>226</v>
      </c>
      <c r="H4" s="15" t="s">
        <v>225</v>
      </c>
      <c r="I4" s="15" t="s">
        <v>226</v>
      </c>
      <c r="J4" s="15" t="s">
        <v>225</v>
      </c>
      <c r="K4" s="15" t="s">
        <v>226</v>
      </c>
      <c r="L4" s="15" t="s">
        <v>225</v>
      </c>
      <c r="M4" s="15" t="s">
        <v>226</v>
      </c>
    </row>
    <row r="5" spans="2:13" x14ac:dyDescent="0.3">
      <c r="B5" s="10">
        <v>0.65275219881500202</v>
      </c>
      <c r="C5" s="10">
        <v>10.941216383620599</v>
      </c>
      <c r="D5" s="10">
        <v>0.95723096098860305</v>
      </c>
      <c r="E5" s="10">
        <v>2.6665054205094898</v>
      </c>
      <c r="F5" s="10">
        <v>1.62432980594114</v>
      </c>
      <c r="G5" s="10">
        <v>1.6708917806807499</v>
      </c>
      <c r="H5" s="10">
        <v>0.75620965363416404</v>
      </c>
      <c r="I5" s="10">
        <v>4.2443517698810496</v>
      </c>
      <c r="J5" s="10">
        <v>0.56528710398846105</v>
      </c>
      <c r="K5" s="10">
        <v>7.0013609158834296</v>
      </c>
      <c r="L5" s="10">
        <v>0.94888803021377799</v>
      </c>
      <c r="M5" s="10">
        <v>1.7582704252144601</v>
      </c>
    </row>
    <row r="6" spans="2:13" x14ac:dyDescent="0.3">
      <c r="B6" s="10">
        <v>0.841939923356814</v>
      </c>
      <c r="C6" s="10">
        <v>20.972457148273701</v>
      </c>
      <c r="D6" s="10">
        <v>0.94766559996078303</v>
      </c>
      <c r="E6" s="10">
        <v>2.8669171442779202</v>
      </c>
      <c r="F6" s="10">
        <v>0.68779489824592099</v>
      </c>
      <c r="G6" s="10">
        <v>2.7475014474910102</v>
      </c>
      <c r="H6" s="10">
        <v>1.03830603259853</v>
      </c>
      <c r="I6" s="10">
        <v>3.1685791282215501</v>
      </c>
      <c r="J6" s="10">
        <v>1.4351636713490299</v>
      </c>
      <c r="K6" s="10">
        <v>5.3755154391454196</v>
      </c>
      <c r="L6" s="10">
        <v>0.91933152474707502</v>
      </c>
      <c r="M6" s="10">
        <v>1.44247054053309</v>
      </c>
    </row>
    <row r="7" spans="2:13" x14ac:dyDescent="0.3">
      <c r="B7" s="10">
        <v>1.81957747962693</v>
      </c>
      <c r="C7" s="10">
        <v>26.340562434712801</v>
      </c>
      <c r="D7" s="10">
        <v>1.1023719315293401</v>
      </c>
      <c r="E7" s="10">
        <v>4.2175210288167699</v>
      </c>
      <c r="F7" s="10">
        <v>0.89509027033029298</v>
      </c>
      <c r="G7" s="10">
        <v>4.5178055761873797</v>
      </c>
      <c r="H7" s="10">
        <v>1.2735981088780499</v>
      </c>
      <c r="I7" s="10">
        <v>8.04587903386264</v>
      </c>
      <c r="J7" s="10">
        <v>1.2326207932801301</v>
      </c>
      <c r="K7" s="10">
        <v>4.2194258773188302</v>
      </c>
      <c r="L7" s="10">
        <v>1.14633850131392</v>
      </c>
      <c r="M7" s="10">
        <v>2.1592829118528001</v>
      </c>
    </row>
  </sheetData>
  <mergeCells count="6">
    <mergeCell ref="B3:C3"/>
    <mergeCell ref="D3:E3"/>
    <mergeCell ref="F3:G3"/>
    <mergeCell ref="J3:K3"/>
    <mergeCell ref="L3:M3"/>
    <mergeCell ref="H3:I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A009-8615-4A93-B70D-D9A7AE1AB260}">
  <dimension ref="B2:T18"/>
  <sheetViews>
    <sheetView workbookViewId="0">
      <selection activeCell="J24" sqref="J24"/>
    </sheetView>
  </sheetViews>
  <sheetFormatPr defaultRowHeight="14.4" x14ac:dyDescent="0.3"/>
  <sheetData>
    <row r="2" spans="2:20" x14ac:dyDescent="0.3">
      <c r="B2" t="s">
        <v>77</v>
      </c>
      <c r="D2" t="s">
        <v>106</v>
      </c>
      <c r="L2" t="s">
        <v>78</v>
      </c>
      <c r="N2" t="s">
        <v>106</v>
      </c>
    </row>
    <row r="3" spans="2:20" x14ac:dyDescent="0.3">
      <c r="C3" t="s">
        <v>108</v>
      </c>
      <c r="D3" t="s">
        <v>109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 t="s">
        <v>115</v>
      </c>
      <c r="M3" t="s">
        <v>108</v>
      </c>
      <c r="N3" t="s">
        <v>109</v>
      </c>
      <c r="O3" t="s">
        <v>110</v>
      </c>
      <c r="P3" t="s">
        <v>111</v>
      </c>
      <c r="Q3" t="s">
        <v>112</v>
      </c>
      <c r="R3" t="s">
        <v>113</v>
      </c>
      <c r="S3" t="s">
        <v>114</v>
      </c>
      <c r="T3" t="s">
        <v>115</v>
      </c>
    </row>
    <row r="4" spans="2:20" x14ac:dyDescent="0.3">
      <c r="B4" s="85" t="s">
        <v>116</v>
      </c>
      <c r="C4" s="8">
        <v>0</v>
      </c>
      <c r="D4" s="8">
        <v>35.92</v>
      </c>
      <c r="E4" s="8">
        <v>37.200000000000003</v>
      </c>
      <c r="F4" s="8">
        <v>39.770000000000003</v>
      </c>
      <c r="G4" s="8">
        <v>68.930000000000007</v>
      </c>
      <c r="H4" s="8">
        <v>97.69</v>
      </c>
      <c r="I4" s="8">
        <v>138.52000000000001</v>
      </c>
      <c r="J4" s="8">
        <v>227.59</v>
      </c>
      <c r="L4" s="85" t="s">
        <v>116</v>
      </c>
      <c r="M4" s="8">
        <v>0</v>
      </c>
      <c r="N4" s="8">
        <v>29.5</v>
      </c>
      <c r="O4" s="8">
        <v>41.57</v>
      </c>
      <c r="P4" s="8">
        <v>50.17</v>
      </c>
      <c r="Q4" s="8">
        <v>56.2</v>
      </c>
      <c r="R4" s="8">
        <v>77.209999999999994</v>
      </c>
      <c r="S4" s="8">
        <v>81.72</v>
      </c>
      <c r="T4" s="8">
        <v>134.63999999999999</v>
      </c>
    </row>
    <row r="5" spans="2:20" x14ac:dyDescent="0.3">
      <c r="B5" s="85"/>
      <c r="C5" s="8">
        <v>0</v>
      </c>
      <c r="D5" s="8">
        <v>38.479999999999997</v>
      </c>
      <c r="E5" s="8">
        <v>35.11</v>
      </c>
      <c r="F5" s="8">
        <v>52.56</v>
      </c>
      <c r="G5" s="8">
        <v>67.77</v>
      </c>
      <c r="H5" s="8">
        <v>77.400000000000006</v>
      </c>
      <c r="I5" s="8">
        <v>126.71</v>
      </c>
      <c r="J5" s="8">
        <v>197.25</v>
      </c>
      <c r="L5" s="85"/>
      <c r="M5" s="8">
        <v>0</v>
      </c>
      <c r="N5" s="8">
        <v>30.79</v>
      </c>
      <c r="O5" s="8">
        <v>33.9</v>
      </c>
      <c r="P5" s="8">
        <v>26.39</v>
      </c>
      <c r="Q5" s="8">
        <v>57.26</v>
      </c>
      <c r="R5" s="8">
        <v>84.2</v>
      </c>
      <c r="S5" s="8">
        <v>158.38999999999999</v>
      </c>
      <c r="T5" s="8">
        <v>220.29</v>
      </c>
    </row>
    <row r="6" spans="2:20" x14ac:dyDescent="0.3">
      <c r="B6" s="85"/>
      <c r="C6" s="8">
        <v>0</v>
      </c>
      <c r="D6" s="8">
        <v>26.39</v>
      </c>
      <c r="E6" s="8">
        <v>49.29</v>
      </c>
      <c r="F6" s="8">
        <v>45.16</v>
      </c>
      <c r="G6" s="8">
        <v>66.010000000000005</v>
      </c>
      <c r="H6" s="8">
        <v>85.08</v>
      </c>
      <c r="I6" s="8">
        <v>141.19999999999999</v>
      </c>
      <c r="J6" s="8">
        <v>163.81</v>
      </c>
      <c r="L6" s="85"/>
      <c r="M6" s="8">
        <v>0</v>
      </c>
      <c r="N6" s="8">
        <v>27.34</v>
      </c>
      <c r="O6" s="8">
        <v>21.35</v>
      </c>
      <c r="P6" s="8">
        <v>30.79</v>
      </c>
      <c r="Q6" s="8">
        <v>31.89</v>
      </c>
      <c r="R6" s="8">
        <v>44.61</v>
      </c>
      <c r="S6" s="8">
        <v>63.62</v>
      </c>
      <c r="T6" s="8">
        <v>150.94999999999999</v>
      </c>
    </row>
    <row r="7" spans="2:20" x14ac:dyDescent="0.3">
      <c r="B7" s="85"/>
      <c r="C7" s="8">
        <v>0</v>
      </c>
      <c r="D7" s="8">
        <v>31.1</v>
      </c>
      <c r="E7" s="8">
        <v>38</v>
      </c>
      <c r="F7" s="8">
        <v>33.9</v>
      </c>
      <c r="G7" s="8">
        <v>69.709999999999994</v>
      </c>
      <c r="H7" s="8">
        <v>105.09</v>
      </c>
      <c r="I7" s="8">
        <v>104.95</v>
      </c>
      <c r="J7" s="8">
        <v>156.80000000000001</v>
      </c>
      <c r="L7" s="85"/>
      <c r="M7" s="8">
        <v>0</v>
      </c>
      <c r="N7" s="8">
        <v>35.840000000000003</v>
      </c>
      <c r="O7" s="8">
        <v>32.26</v>
      </c>
      <c r="P7" s="8">
        <v>31.43</v>
      </c>
      <c r="Q7" s="8">
        <v>44.89</v>
      </c>
      <c r="R7" s="8">
        <v>66.8</v>
      </c>
      <c r="S7" s="8">
        <v>77.23</v>
      </c>
      <c r="T7" s="8">
        <v>131.36000000000001</v>
      </c>
    </row>
    <row r="8" spans="2:20" x14ac:dyDescent="0.3">
      <c r="B8" s="85"/>
      <c r="C8" s="8">
        <v>0</v>
      </c>
      <c r="D8" s="8">
        <v>39.130000000000003</v>
      </c>
      <c r="E8" s="8">
        <v>37.200000000000003</v>
      </c>
      <c r="F8" s="8">
        <v>30.16</v>
      </c>
      <c r="G8" s="8">
        <v>44.11</v>
      </c>
      <c r="H8" s="8">
        <v>49.14</v>
      </c>
      <c r="I8" s="8">
        <v>74.22</v>
      </c>
      <c r="J8" s="8">
        <v>156.80000000000001</v>
      </c>
      <c r="L8" s="85"/>
      <c r="M8" s="8">
        <v>0</v>
      </c>
      <c r="N8" s="8">
        <v>35.29</v>
      </c>
      <c r="O8" s="8">
        <v>41.41</v>
      </c>
      <c r="P8" s="8">
        <v>48.59</v>
      </c>
      <c r="Q8" s="8">
        <v>49.43</v>
      </c>
      <c r="R8" s="8">
        <v>78.41</v>
      </c>
      <c r="S8" s="8">
        <v>100.79</v>
      </c>
      <c r="T8" s="8">
        <v>123.93</v>
      </c>
    </row>
    <row r="9" spans="2:20" x14ac:dyDescent="0.3">
      <c r="B9" s="85" t="s">
        <v>117</v>
      </c>
      <c r="C9" s="8">
        <v>0</v>
      </c>
      <c r="D9" s="8">
        <v>35.96</v>
      </c>
      <c r="E9" s="8">
        <v>30.15</v>
      </c>
      <c r="F9" s="8">
        <v>26.81</v>
      </c>
      <c r="G9" s="8">
        <v>51.05</v>
      </c>
      <c r="H9" s="8">
        <v>44.61</v>
      </c>
      <c r="I9" s="8">
        <v>67.77</v>
      </c>
      <c r="J9" s="8">
        <v>95.54</v>
      </c>
      <c r="L9" s="85" t="s">
        <v>117</v>
      </c>
      <c r="M9" s="8">
        <v>0</v>
      </c>
      <c r="N9" s="8">
        <v>24.03</v>
      </c>
      <c r="O9" s="8">
        <v>31.7</v>
      </c>
      <c r="P9" s="8">
        <v>22.62</v>
      </c>
      <c r="Q9" s="8">
        <v>4.1900000000000004</v>
      </c>
      <c r="R9" s="8">
        <v>0</v>
      </c>
      <c r="S9" s="8">
        <v>0</v>
      </c>
      <c r="T9" s="8">
        <v>0</v>
      </c>
    </row>
    <row r="10" spans="2:20" x14ac:dyDescent="0.3">
      <c r="B10" s="85"/>
      <c r="C10" s="8">
        <v>0</v>
      </c>
      <c r="D10" s="8">
        <v>17.91</v>
      </c>
      <c r="E10" s="8">
        <v>29.5</v>
      </c>
      <c r="F10" s="8">
        <v>31</v>
      </c>
      <c r="G10" s="8">
        <v>35.54</v>
      </c>
      <c r="H10" s="8">
        <v>0</v>
      </c>
      <c r="I10" s="8">
        <v>0</v>
      </c>
      <c r="J10" s="8">
        <v>0</v>
      </c>
      <c r="L10" s="85"/>
      <c r="M10" s="8">
        <v>0</v>
      </c>
      <c r="N10" s="8">
        <v>39.36</v>
      </c>
      <c r="O10" s="8">
        <v>47.78</v>
      </c>
      <c r="P10" s="8">
        <v>29.69</v>
      </c>
      <c r="Q10" s="8">
        <v>0</v>
      </c>
      <c r="R10" s="8">
        <v>0</v>
      </c>
      <c r="S10" s="8">
        <v>0</v>
      </c>
      <c r="T10" s="8">
        <v>0</v>
      </c>
    </row>
    <row r="11" spans="2:20" x14ac:dyDescent="0.3">
      <c r="B11" s="85"/>
      <c r="C11" s="8">
        <v>0</v>
      </c>
      <c r="D11" s="8">
        <v>35.96</v>
      </c>
      <c r="E11" s="8">
        <v>36.56</v>
      </c>
      <c r="F11" s="8">
        <v>30.54</v>
      </c>
      <c r="G11" s="8">
        <v>40.07</v>
      </c>
      <c r="H11" s="8">
        <v>32.71</v>
      </c>
      <c r="I11" s="8">
        <v>46.19</v>
      </c>
      <c r="J11" s="8">
        <v>45.24</v>
      </c>
      <c r="L11" s="85"/>
      <c r="M11" s="8">
        <v>0</v>
      </c>
      <c r="N11" s="8">
        <v>23.59</v>
      </c>
      <c r="O11" s="8">
        <v>32.57</v>
      </c>
      <c r="P11" s="8">
        <v>35.54</v>
      </c>
      <c r="Q11" s="8">
        <v>62.04</v>
      </c>
      <c r="R11" s="8">
        <v>57.26</v>
      </c>
      <c r="S11" s="8">
        <v>46.91</v>
      </c>
      <c r="T11" s="8">
        <v>82.12</v>
      </c>
    </row>
    <row r="12" spans="2:20" x14ac:dyDescent="0.3">
      <c r="B12" s="85"/>
      <c r="C12" s="8">
        <v>0</v>
      </c>
      <c r="D12" s="8">
        <v>32.69</v>
      </c>
      <c r="E12" s="8">
        <v>28.42</v>
      </c>
      <c r="F12" s="8">
        <v>23.56</v>
      </c>
      <c r="G12" s="8">
        <v>36.64</v>
      </c>
      <c r="H12" s="8">
        <v>30.26</v>
      </c>
      <c r="I12" s="8">
        <v>60.32</v>
      </c>
      <c r="J12" s="8">
        <v>92.66</v>
      </c>
      <c r="L12" s="85"/>
      <c r="M12" s="8">
        <v>0</v>
      </c>
      <c r="N12" s="8">
        <v>27.24</v>
      </c>
      <c r="O12" s="8">
        <v>26.03</v>
      </c>
      <c r="P12" s="8">
        <v>30.26</v>
      </c>
      <c r="Q12" s="8">
        <v>24.13</v>
      </c>
      <c r="R12" s="8">
        <v>0</v>
      </c>
      <c r="S12" s="8">
        <v>0</v>
      </c>
      <c r="T12" s="8">
        <v>0</v>
      </c>
    </row>
    <row r="13" spans="2:20" x14ac:dyDescent="0.3">
      <c r="B13" s="85"/>
      <c r="C13" s="8">
        <v>0</v>
      </c>
      <c r="D13" s="8">
        <v>24.52</v>
      </c>
      <c r="E13" s="8">
        <v>27.84</v>
      </c>
      <c r="F13" s="8">
        <v>23.59</v>
      </c>
      <c r="G13" s="8">
        <v>27.84</v>
      </c>
      <c r="H13" s="8">
        <v>25.74</v>
      </c>
      <c r="I13" s="8">
        <v>47.78</v>
      </c>
      <c r="J13" s="8">
        <v>44.4</v>
      </c>
      <c r="L13" s="85"/>
      <c r="M13" s="8">
        <v>0</v>
      </c>
      <c r="N13" s="8">
        <v>22.46</v>
      </c>
      <c r="O13" s="8">
        <v>18.98</v>
      </c>
      <c r="P13" s="8">
        <v>19.96</v>
      </c>
      <c r="Q13" s="8">
        <v>30.16</v>
      </c>
      <c r="R13" s="8">
        <v>27.17</v>
      </c>
      <c r="S13" s="8">
        <v>25.66</v>
      </c>
      <c r="T13" s="8">
        <v>27.67</v>
      </c>
    </row>
    <row r="14" spans="2:20" x14ac:dyDescent="0.3">
      <c r="B14" s="85" t="s">
        <v>118</v>
      </c>
      <c r="C14" s="8">
        <v>0</v>
      </c>
      <c r="D14" s="8">
        <v>15.6</v>
      </c>
      <c r="E14" s="8">
        <v>4.1900000000000004</v>
      </c>
      <c r="F14" s="8">
        <v>17.91</v>
      </c>
      <c r="G14" s="8">
        <v>12.6</v>
      </c>
      <c r="H14" s="8">
        <v>13.14</v>
      </c>
      <c r="I14" s="8">
        <v>20.37</v>
      </c>
      <c r="J14" s="8">
        <v>36.29</v>
      </c>
      <c r="L14" s="85" t="s">
        <v>118</v>
      </c>
      <c r="M14" s="8">
        <v>0</v>
      </c>
      <c r="N14" s="8">
        <v>22.52</v>
      </c>
      <c r="O14" s="8">
        <v>24.52</v>
      </c>
      <c r="P14" s="8">
        <v>35.19</v>
      </c>
      <c r="Q14" s="8">
        <v>36.630000000000003</v>
      </c>
      <c r="R14" s="8">
        <v>51.94</v>
      </c>
      <c r="S14" s="8">
        <v>54.22</v>
      </c>
      <c r="T14" s="8">
        <v>81.16</v>
      </c>
    </row>
    <row r="15" spans="2:20" x14ac:dyDescent="0.3">
      <c r="B15" s="85"/>
      <c r="C15" s="8">
        <v>0</v>
      </c>
      <c r="D15" s="8">
        <v>18.850000000000001</v>
      </c>
      <c r="E15" s="8">
        <v>24.13</v>
      </c>
      <c r="F15" s="8">
        <v>0</v>
      </c>
      <c r="G15" s="8">
        <v>4.1900000000000004</v>
      </c>
      <c r="H15" s="8">
        <v>0</v>
      </c>
      <c r="I15" s="8">
        <v>0</v>
      </c>
      <c r="J15" s="8">
        <v>22.62</v>
      </c>
      <c r="L15" s="85"/>
      <c r="M15" s="8">
        <v>0</v>
      </c>
      <c r="N15" s="8">
        <v>37.700000000000003</v>
      </c>
      <c r="O15" s="8">
        <v>38.79</v>
      </c>
      <c r="P15" s="8">
        <v>14.37</v>
      </c>
      <c r="Q15" s="8">
        <v>0</v>
      </c>
      <c r="R15" s="8">
        <v>0</v>
      </c>
      <c r="S15" s="8">
        <v>0</v>
      </c>
      <c r="T15" s="8">
        <v>0</v>
      </c>
    </row>
    <row r="16" spans="2:20" x14ac:dyDescent="0.3">
      <c r="B16" s="85"/>
      <c r="C16" s="8">
        <v>0</v>
      </c>
      <c r="D16" s="8">
        <v>23.15</v>
      </c>
      <c r="E16" s="8">
        <v>14.14</v>
      </c>
      <c r="F16" s="8">
        <v>18.850000000000001</v>
      </c>
      <c r="G16" s="8">
        <v>29.66</v>
      </c>
      <c r="H16" s="8">
        <v>29.65</v>
      </c>
      <c r="I16" s="8">
        <v>50.27</v>
      </c>
      <c r="J16" s="8">
        <v>94.29</v>
      </c>
      <c r="L16" s="85"/>
      <c r="M16" s="8">
        <v>0</v>
      </c>
      <c r="N16" s="8">
        <v>34.409999999999997</v>
      </c>
      <c r="O16" s="8">
        <v>53.18</v>
      </c>
      <c r="P16" s="8">
        <v>43.1</v>
      </c>
      <c r="Q16" s="8">
        <v>64.260000000000005</v>
      </c>
      <c r="R16" s="8">
        <v>65.739999999999995</v>
      </c>
      <c r="S16" s="8">
        <v>86.74</v>
      </c>
      <c r="T16" s="8">
        <v>131.36000000000001</v>
      </c>
    </row>
    <row r="17" spans="2:20" x14ac:dyDescent="0.3">
      <c r="B17" s="85"/>
      <c r="C17" s="8">
        <v>0</v>
      </c>
      <c r="D17" s="8">
        <v>31.1</v>
      </c>
      <c r="E17" s="8">
        <v>39.36</v>
      </c>
      <c r="F17" s="8">
        <v>42.29</v>
      </c>
      <c r="G17" s="8">
        <v>51.93</v>
      </c>
      <c r="H17" s="8">
        <v>57.26</v>
      </c>
      <c r="I17" s="8">
        <v>83.78</v>
      </c>
      <c r="J17" s="8">
        <v>107.6</v>
      </c>
      <c r="L17" s="85"/>
      <c r="M17" s="8">
        <v>0</v>
      </c>
      <c r="N17" s="8">
        <v>35.11</v>
      </c>
      <c r="O17" s="8">
        <v>27.94</v>
      </c>
      <c r="P17" s="8">
        <v>22.14</v>
      </c>
      <c r="Q17" s="8">
        <v>14.14</v>
      </c>
      <c r="R17" s="8">
        <v>0</v>
      </c>
      <c r="S17" s="8">
        <v>0</v>
      </c>
      <c r="T17" s="8">
        <v>0</v>
      </c>
    </row>
    <row r="18" spans="2:20" x14ac:dyDescent="0.3">
      <c r="B18" s="85"/>
      <c r="C18" s="8">
        <v>0</v>
      </c>
      <c r="D18" s="8">
        <v>27.94</v>
      </c>
      <c r="E18" s="8">
        <v>36.56</v>
      </c>
      <c r="F18" s="8">
        <v>32.26</v>
      </c>
      <c r="G18" s="8">
        <v>22.62</v>
      </c>
      <c r="H18" s="8">
        <v>14.37</v>
      </c>
      <c r="I18" s="8">
        <v>15.6</v>
      </c>
      <c r="J18" s="8">
        <v>0</v>
      </c>
      <c r="L18" s="85"/>
      <c r="M18" s="8">
        <v>0</v>
      </c>
      <c r="N18" s="8">
        <v>20.91</v>
      </c>
      <c r="O18" s="8">
        <v>17.940000000000001</v>
      </c>
      <c r="P18" s="8">
        <v>18.11</v>
      </c>
      <c r="Q18" s="8">
        <v>35.19</v>
      </c>
      <c r="R18" s="8">
        <v>23.15</v>
      </c>
      <c r="S18" s="8">
        <v>17.61</v>
      </c>
      <c r="T18" s="8">
        <v>33.25</v>
      </c>
    </row>
  </sheetData>
  <mergeCells count="6">
    <mergeCell ref="L4:L8"/>
    <mergeCell ref="L9:L13"/>
    <mergeCell ref="L14:L18"/>
    <mergeCell ref="B4:B8"/>
    <mergeCell ref="B9:B13"/>
    <mergeCell ref="B14:B18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59E9-EA06-47B2-AF0C-1C9C424A9B53}">
  <dimension ref="A2:T29"/>
  <sheetViews>
    <sheetView workbookViewId="0">
      <selection activeCell="L2" sqref="L2:T19"/>
    </sheetView>
  </sheetViews>
  <sheetFormatPr defaultRowHeight="14.4" x14ac:dyDescent="0.3"/>
  <sheetData>
    <row r="2" spans="1:20" x14ac:dyDescent="0.3">
      <c r="B2" t="s">
        <v>107</v>
      </c>
      <c r="D2" t="s">
        <v>106</v>
      </c>
      <c r="L2" t="s">
        <v>119</v>
      </c>
      <c r="N2" t="s">
        <v>106</v>
      </c>
    </row>
    <row r="3" spans="1:20" x14ac:dyDescent="0.3">
      <c r="C3" t="s">
        <v>108</v>
      </c>
      <c r="D3" t="s">
        <v>109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 t="s">
        <v>115</v>
      </c>
      <c r="M3" t="s">
        <v>108</v>
      </c>
      <c r="N3" t="s">
        <v>109</v>
      </c>
      <c r="O3" t="s">
        <v>110</v>
      </c>
      <c r="P3" t="s">
        <v>111</v>
      </c>
      <c r="Q3" t="s">
        <v>112</v>
      </c>
      <c r="R3" t="s">
        <v>113</v>
      </c>
      <c r="S3" t="s">
        <v>114</v>
      </c>
      <c r="T3" t="s">
        <v>115</v>
      </c>
    </row>
    <row r="4" spans="1:20" x14ac:dyDescent="0.3">
      <c r="A4" s="2"/>
      <c r="B4" s="85" t="s">
        <v>116</v>
      </c>
      <c r="C4" s="8">
        <v>0</v>
      </c>
      <c r="D4" s="8">
        <v>40.14</v>
      </c>
      <c r="E4" s="8">
        <v>41.57</v>
      </c>
      <c r="F4" s="8">
        <v>65.89</v>
      </c>
      <c r="G4" s="8">
        <v>121.96</v>
      </c>
      <c r="H4" s="8">
        <v>231.84</v>
      </c>
      <c r="I4" s="8">
        <v>287.31</v>
      </c>
      <c r="J4" s="8">
        <v>484.56</v>
      </c>
      <c r="L4" s="85" t="s">
        <v>116</v>
      </c>
      <c r="M4" s="8">
        <v>0</v>
      </c>
      <c r="N4" s="8">
        <v>27.24</v>
      </c>
      <c r="O4" s="8">
        <v>52.65</v>
      </c>
      <c r="P4" s="8">
        <v>106.12</v>
      </c>
      <c r="Q4" s="8">
        <v>180.98</v>
      </c>
      <c r="R4" s="8">
        <v>290.83</v>
      </c>
      <c r="S4" s="8">
        <v>471.9</v>
      </c>
      <c r="T4" s="8">
        <v>737.35</v>
      </c>
    </row>
    <row r="5" spans="1:20" x14ac:dyDescent="0.3">
      <c r="A5" s="2"/>
      <c r="B5" s="85"/>
      <c r="C5" s="8">
        <v>0</v>
      </c>
      <c r="D5" s="8">
        <v>24.66</v>
      </c>
      <c r="E5" s="8">
        <v>48.59</v>
      </c>
      <c r="F5" s="8">
        <v>76.34</v>
      </c>
      <c r="G5" s="8">
        <v>145.13999999999999</v>
      </c>
      <c r="H5" s="8">
        <v>238.6</v>
      </c>
      <c r="I5" s="8">
        <v>331.3</v>
      </c>
      <c r="J5" s="8">
        <v>491.97</v>
      </c>
      <c r="L5" s="85"/>
      <c r="M5" s="8">
        <v>0</v>
      </c>
      <c r="N5" s="8">
        <v>46.08</v>
      </c>
      <c r="O5" s="8">
        <v>68.92</v>
      </c>
      <c r="P5" s="8">
        <v>106.19</v>
      </c>
      <c r="Q5" s="8">
        <v>150.80000000000001</v>
      </c>
      <c r="R5" s="8">
        <v>184.74</v>
      </c>
      <c r="S5" s="8">
        <v>285.61</v>
      </c>
      <c r="T5" s="8">
        <v>407.15</v>
      </c>
    </row>
    <row r="6" spans="1:20" x14ac:dyDescent="0.3">
      <c r="A6" s="2"/>
      <c r="B6" s="85"/>
      <c r="C6" s="8">
        <v>0</v>
      </c>
      <c r="D6" s="8">
        <v>26.39</v>
      </c>
      <c r="E6" s="8">
        <v>50.66</v>
      </c>
      <c r="F6" s="8">
        <v>96.87</v>
      </c>
      <c r="G6" s="8">
        <v>160.22</v>
      </c>
      <c r="H6" s="8">
        <v>164.04</v>
      </c>
      <c r="I6" s="8">
        <v>336.58</v>
      </c>
      <c r="J6" s="8">
        <v>479.25</v>
      </c>
      <c r="L6" s="85"/>
      <c r="M6" s="8">
        <v>0</v>
      </c>
      <c r="N6" s="8">
        <v>26.3</v>
      </c>
      <c r="O6" s="8">
        <v>42.21</v>
      </c>
      <c r="P6" s="8">
        <v>73.59</v>
      </c>
      <c r="Q6" s="8">
        <v>103.35</v>
      </c>
      <c r="R6" s="8">
        <v>134.88</v>
      </c>
      <c r="S6" s="8">
        <v>184.74</v>
      </c>
      <c r="T6" s="8">
        <v>331.85</v>
      </c>
    </row>
    <row r="7" spans="1:20" x14ac:dyDescent="0.3">
      <c r="A7" s="2"/>
      <c r="B7" s="85"/>
      <c r="C7" s="8">
        <v>0</v>
      </c>
      <c r="D7" s="8">
        <v>40.83</v>
      </c>
      <c r="E7" s="8">
        <v>52.56</v>
      </c>
      <c r="F7" s="8">
        <v>61.88</v>
      </c>
      <c r="G7" s="8">
        <v>114.04</v>
      </c>
      <c r="H7" s="8">
        <v>165.14</v>
      </c>
      <c r="I7" s="8">
        <v>232.67</v>
      </c>
      <c r="J7" s="8">
        <v>360.64</v>
      </c>
      <c r="L7" s="85"/>
      <c r="M7" s="8">
        <v>0</v>
      </c>
      <c r="N7" s="8">
        <v>40.04</v>
      </c>
      <c r="O7" s="8">
        <v>44.11</v>
      </c>
      <c r="P7" s="8">
        <v>73.16</v>
      </c>
      <c r="Q7" s="8">
        <v>142.66999999999999</v>
      </c>
      <c r="R7" s="8">
        <v>261.31</v>
      </c>
      <c r="S7" s="8">
        <v>352.92</v>
      </c>
      <c r="T7" s="8">
        <v>543.42999999999995</v>
      </c>
    </row>
    <row r="8" spans="1:20" x14ac:dyDescent="0.3">
      <c r="A8" s="2"/>
      <c r="B8" s="85"/>
      <c r="C8" s="8">
        <v>0</v>
      </c>
      <c r="D8" s="8">
        <v>40.86</v>
      </c>
      <c r="E8" s="8">
        <v>45.39</v>
      </c>
      <c r="F8" s="8">
        <v>76.45</v>
      </c>
      <c r="G8" s="8">
        <v>99.78</v>
      </c>
      <c r="H8" s="8">
        <v>217.91</v>
      </c>
      <c r="I8" s="8">
        <v>317.42</v>
      </c>
      <c r="J8" s="8">
        <v>364.93</v>
      </c>
      <c r="L8" s="85"/>
      <c r="M8" s="8">
        <v>0</v>
      </c>
      <c r="N8" s="8">
        <v>42.73</v>
      </c>
      <c r="O8" s="8">
        <v>59.38</v>
      </c>
      <c r="P8" s="8">
        <v>87.78</v>
      </c>
      <c r="Q8" s="8">
        <v>163.69999999999999</v>
      </c>
      <c r="R8" s="8">
        <v>205.88</v>
      </c>
      <c r="S8" s="8">
        <v>344.25</v>
      </c>
      <c r="T8" s="8">
        <v>434.89</v>
      </c>
    </row>
    <row r="9" spans="1:20" x14ac:dyDescent="0.3">
      <c r="A9" s="2"/>
      <c r="B9" s="85" t="s">
        <v>117</v>
      </c>
      <c r="C9" s="8">
        <v>0</v>
      </c>
      <c r="D9" s="8">
        <v>35.92</v>
      </c>
      <c r="E9" s="8">
        <v>33.25</v>
      </c>
      <c r="F9" s="8">
        <v>49.88</v>
      </c>
      <c r="G9" s="8">
        <v>96.62</v>
      </c>
      <c r="H9" s="8">
        <v>150.13</v>
      </c>
      <c r="I9" s="8">
        <v>188.85</v>
      </c>
      <c r="J9" s="8">
        <v>291.82</v>
      </c>
      <c r="L9" s="85" t="s">
        <v>117</v>
      </c>
      <c r="M9" s="8">
        <v>0</v>
      </c>
      <c r="N9" s="8">
        <v>39.32</v>
      </c>
      <c r="O9" s="8">
        <v>42.97</v>
      </c>
      <c r="P9" s="8">
        <v>72.61</v>
      </c>
      <c r="Q9" s="8">
        <v>145.05000000000001</v>
      </c>
      <c r="R9" s="8">
        <v>205.89</v>
      </c>
      <c r="S9" s="8">
        <v>424.05</v>
      </c>
      <c r="T9" s="8">
        <v>538.63</v>
      </c>
    </row>
    <row r="10" spans="1:20" x14ac:dyDescent="0.3">
      <c r="A10" s="2"/>
      <c r="B10" s="85"/>
      <c r="C10" s="8">
        <v>0</v>
      </c>
      <c r="D10" s="8">
        <v>37.799999999999997</v>
      </c>
      <c r="E10" s="8">
        <v>50.17</v>
      </c>
      <c r="F10" s="8">
        <v>53.73</v>
      </c>
      <c r="G10" s="8">
        <v>93.14</v>
      </c>
      <c r="H10" s="8">
        <v>133</v>
      </c>
      <c r="I10" s="8">
        <v>189.46</v>
      </c>
      <c r="J10" s="8">
        <v>302.31</v>
      </c>
      <c r="L10" s="85"/>
      <c r="M10" s="8">
        <v>0</v>
      </c>
      <c r="N10" s="8">
        <v>40.86</v>
      </c>
      <c r="O10" s="8">
        <v>43.1</v>
      </c>
      <c r="P10" s="8">
        <v>33.270000000000003</v>
      </c>
      <c r="Q10" s="8">
        <v>38</v>
      </c>
      <c r="R10" s="8">
        <v>51.05</v>
      </c>
      <c r="S10" s="8">
        <v>152.63999999999999</v>
      </c>
      <c r="T10" s="8">
        <v>220.78</v>
      </c>
    </row>
    <row r="11" spans="1:20" x14ac:dyDescent="0.3">
      <c r="A11" s="2"/>
      <c r="B11" s="85"/>
      <c r="C11" s="8">
        <v>0</v>
      </c>
      <c r="D11" s="8">
        <v>26.8</v>
      </c>
      <c r="E11" s="8">
        <v>38.229999999999997</v>
      </c>
      <c r="F11" s="8">
        <v>78.66</v>
      </c>
      <c r="G11" s="8">
        <v>122.15</v>
      </c>
      <c r="H11" s="8">
        <v>201.31</v>
      </c>
      <c r="I11" s="8">
        <v>237.55</v>
      </c>
      <c r="J11" s="8">
        <v>375.14</v>
      </c>
      <c r="L11" s="85"/>
      <c r="M11" s="8">
        <v>0</v>
      </c>
      <c r="N11" s="8">
        <v>40.83</v>
      </c>
      <c r="O11" s="8">
        <v>48.58</v>
      </c>
      <c r="P11" s="8">
        <v>89.27</v>
      </c>
      <c r="Q11" s="8">
        <v>191.21</v>
      </c>
      <c r="R11" s="8">
        <v>301.35000000000002</v>
      </c>
      <c r="S11" s="8">
        <v>522.95000000000005</v>
      </c>
      <c r="T11" s="8">
        <v>724.52</v>
      </c>
    </row>
    <row r="12" spans="1:20" x14ac:dyDescent="0.3">
      <c r="A12" s="2"/>
      <c r="B12" s="85"/>
      <c r="C12" s="8">
        <v>0</v>
      </c>
      <c r="D12" s="8">
        <v>20.73</v>
      </c>
      <c r="E12" s="8">
        <v>48.41</v>
      </c>
      <c r="F12" s="8">
        <v>52.28</v>
      </c>
      <c r="G12" s="8">
        <v>100.16</v>
      </c>
      <c r="H12" s="8">
        <v>181.98</v>
      </c>
      <c r="I12" s="8">
        <v>274.77999999999997</v>
      </c>
      <c r="J12" s="8">
        <v>411.91</v>
      </c>
      <c r="L12" s="85"/>
      <c r="M12" s="8">
        <v>0</v>
      </c>
      <c r="N12" s="8">
        <v>32.26</v>
      </c>
      <c r="O12" s="8">
        <v>44.33</v>
      </c>
      <c r="P12" s="8">
        <v>96.88</v>
      </c>
      <c r="Q12" s="8">
        <v>147.03</v>
      </c>
      <c r="R12" s="8">
        <v>237.55</v>
      </c>
      <c r="S12" s="8">
        <v>355.59</v>
      </c>
      <c r="T12" s="8">
        <v>499.66</v>
      </c>
    </row>
    <row r="13" spans="1:20" x14ac:dyDescent="0.3">
      <c r="B13" s="85"/>
      <c r="C13" s="8">
        <v>0</v>
      </c>
      <c r="D13" s="8">
        <v>30.82</v>
      </c>
      <c r="E13" s="8">
        <v>45.77</v>
      </c>
      <c r="F13" s="8">
        <v>46.82</v>
      </c>
      <c r="G13" s="8">
        <v>60.96</v>
      </c>
      <c r="H13" s="8">
        <v>137.26</v>
      </c>
      <c r="I13" s="8">
        <v>145.47</v>
      </c>
      <c r="J13" s="8">
        <v>360.87</v>
      </c>
      <c r="L13" s="85"/>
      <c r="M13" s="8">
        <v>0</v>
      </c>
      <c r="N13" s="8">
        <v>28.45</v>
      </c>
      <c r="O13" s="8">
        <v>75.92</v>
      </c>
      <c r="P13" s="8">
        <v>85.5</v>
      </c>
      <c r="Q13" s="8">
        <v>157.81</v>
      </c>
      <c r="R13" s="8">
        <v>259.49</v>
      </c>
      <c r="S13" s="8">
        <v>555.49</v>
      </c>
      <c r="T13" s="8">
        <v>648.26</v>
      </c>
    </row>
    <row r="14" spans="1:20" x14ac:dyDescent="0.3">
      <c r="B14" s="85"/>
      <c r="C14" s="8">
        <v>0</v>
      </c>
      <c r="D14" s="8">
        <v>23.65</v>
      </c>
      <c r="E14" s="8">
        <v>36.56</v>
      </c>
      <c r="F14" s="8">
        <v>42.34</v>
      </c>
      <c r="G14" s="8">
        <v>58.09</v>
      </c>
      <c r="H14" s="8">
        <v>84.43</v>
      </c>
      <c r="I14" s="8">
        <v>120.38</v>
      </c>
      <c r="J14" s="8">
        <v>219.37</v>
      </c>
      <c r="L14" s="85"/>
      <c r="M14" s="8">
        <v>0</v>
      </c>
      <c r="N14" s="8">
        <v>27.24</v>
      </c>
      <c r="O14" s="8">
        <v>42.25</v>
      </c>
      <c r="P14" s="8">
        <v>26.27</v>
      </c>
      <c r="Q14" s="8">
        <v>39.369999999999997</v>
      </c>
      <c r="R14" s="8">
        <v>63.86</v>
      </c>
      <c r="S14" s="8">
        <v>122.74</v>
      </c>
      <c r="T14" s="8">
        <v>254.04</v>
      </c>
    </row>
    <row r="15" spans="1:20" x14ac:dyDescent="0.3">
      <c r="B15" s="85" t="s">
        <v>118</v>
      </c>
      <c r="C15" s="8">
        <v>0</v>
      </c>
      <c r="D15" s="8">
        <v>32.57</v>
      </c>
      <c r="E15" s="8">
        <v>34.21</v>
      </c>
      <c r="F15" s="8">
        <v>93.14</v>
      </c>
      <c r="G15" s="8">
        <v>148.22</v>
      </c>
      <c r="H15" s="8">
        <v>251.02</v>
      </c>
      <c r="I15" s="8">
        <v>323.89999999999998</v>
      </c>
      <c r="J15" s="8">
        <v>639.95000000000005</v>
      </c>
      <c r="L15" s="85" t="s">
        <v>118</v>
      </c>
      <c r="M15" s="8">
        <v>0</v>
      </c>
      <c r="N15" s="8">
        <v>39.32</v>
      </c>
      <c r="O15" s="8">
        <v>28.86</v>
      </c>
      <c r="P15" s="8">
        <v>49.37</v>
      </c>
      <c r="Q15" s="8">
        <v>76.69</v>
      </c>
      <c r="R15" s="8">
        <v>94.1</v>
      </c>
      <c r="S15" s="8">
        <v>155</v>
      </c>
      <c r="T15" s="8">
        <v>421.69</v>
      </c>
    </row>
    <row r="16" spans="1:20" x14ac:dyDescent="0.3">
      <c r="B16" s="85"/>
      <c r="C16" s="8">
        <v>0</v>
      </c>
      <c r="D16" s="8">
        <v>27.37</v>
      </c>
      <c r="E16" s="8">
        <v>33.9</v>
      </c>
      <c r="F16" s="8">
        <v>69.709999999999994</v>
      </c>
      <c r="G16" s="8">
        <v>120.6</v>
      </c>
      <c r="H16" s="8">
        <v>160.22</v>
      </c>
      <c r="I16" s="8">
        <v>240.19</v>
      </c>
      <c r="J16" s="8">
        <v>338.72</v>
      </c>
      <c r="L16" s="85"/>
      <c r="M16" s="8">
        <v>0</v>
      </c>
      <c r="N16" s="8">
        <v>27.24</v>
      </c>
      <c r="O16" s="8">
        <v>35.28</v>
      </c>
      <c r="P16" s="8">
        <v>51.31</v>
      </c>
      <c r="Q16" s="8">
        <v>68.760000000000005</v>
      </c>
      <c r="R16" s="8">
        <v>85.8</v>
      </c>
      <c r="S16" s="8">
        <v>142.9</v>
      </c>
      <c r="T16" s="8">
        <v>222.58</v>
      </c>
    </row>
    <row r="17" spans="1:20" x14ac:dyDescent="0.3">
      <c r="B17" s="85"/>
      <c r="C17" s="8">
        <v>0</v>
      </c>
      <c r="D17" s="8">
        <v>33.25</v>
      </c>
      <c r="E17" s="8">
        <v>59.11</v>
      </c>
      <c r="F17" s="8">
        <v>86.78</v>
      </c>
      <c r="G17" s="8">
        <v>120.78</v>
      </c>
      <c r="H17" s="8">
        <v>178.63</v>
      </c>
      <c r="I17" s="8">
        <v>165.61</v>
      </c>
      <c r="J17" s="8">
        <v>443.8</v>
      </c>
      <c r="L17" s="85"/>
      <c r="M17" s="8">
        <v>0</v>
      </c>
      <c r="N17" s="8">
        <v>43.56</v>
      </c>
      <c r="O17" s="8">
        <v>43.85</v>
      </c>
      <c r="P17" s="8">
        <v>46.99</v>
      </c>
      <c r="Q17" s="8">
        <v>51.93</v>
      </c>
      <c r="R17" s="8">
        <v>39.82</v>
      </c>
      <c r="S17" s="8">
        <v>87.03</v>
      </c>
      <c r="T17" s="8">
        <v>170.34</v>
      </c>
    </row>
    <row r="18" spans="1:20" x14ac:dyDescent="0.3">
      <c r="B18" s="85"/>
      <c r="C18" s="8">
        <v>0</v>
      </c>
      <c r="D18" s="8">
        <v>50.17</v>
      </c>
      <c r="E18" s="8">
        <v>72.02</v>
      </c>
      <c r="F18" s="8">
        <v>106.19</v>
      </c>
      <c r="G18" s="8">
        <v>181.4</v>
      </c>
      <c r="H18" s="8">
        <v>216.88</v>
      </c>
      <c r="I18" s="8">
        <v>299.44</v>
      </c>
      <c r="J18" s="8">
        <v>535.63</v>
      </c>
      <c r="L18" s="85"/>
      <c r="M18" s="8">
        <v>0</v>
      </c>
      <c r="N18" s="8">
        <v>36.56</v>
      </c>
      <c r="O18" s="8">
        <v>46.99</v>
      </c>
      <c r="P18" s="8">
        <v>76.34</v>
      </c>
      <c r="Q18" s="8">
        <v>121.51</v>
      </c>
      <c r="R18" s="8">
        <v>184.01</v>
      </c>
      <c r="S18" s="8">
        <v>327.42</v>
      </c>
      <c r="T18" s="8">
        <v>480.03</v>
      </c>
    </row>
    <row r="19" spans="1:20" x14ac:dyDescent="0.3">
      <c r="B19" s="85"/>
      <c r="C19" s="8">
        <v>0</v>
      </c>
      <c r="D19" s="8">
        <v>36.29</v>
      </c>
      <c r="E19" s="8">
        <v>81.16</v>
      </c>
      <c r="F19" s="8">
        <v>60.04</v>
      </c>
      <c r="G19" s="8">
        <v>79.52</v>
      </c>
      <c r="H19" s="8">
        <v>139.5</v>
      </c>
      <c r="I19" s="8">
        <v>167.55</v>
      </c>
      <c r="J19" s="8">
        <v>257.86</v>
      </c>
      <c r="L19" s="85"/>
      <c r="M19" s="8">
        <v>0</v>
      </c>
      <c r="N19" s="8">
        <v>26.3</v>
      </c>
      <c r="O19" s="8">
        <v>35.28</v>
      </c>
      <c r="P19" s="8">
        <v>61.5</v>
      </c>
      <c r="Q19" s="8">
        <v>109.36</v>
      </c>
      <c r="R19" s="8">
        <v>168.13</v>
      </c>
      <c r="S19" s="8">
        <v>248.35</v>
      </c>
      <c r="T19" s="8">
        <v>332.51</v>
      </c>
    </row>
    <row r="20" spans="1:20" x14ac:dyDescent="0.3">
      <c r="C20" s="2"/>
      <c r="D20" s="2"/>
      <c r="E20" s="2"/>
      <c r="F20" s="2"/>
      <c r="G20" s="2"/>
      <c r="H20" s="2"/>
    </row>
    <row r="22" spans="1:20" x14ac:dyDescent="0.3">
      <c r="A22" s="2"/>
    </row>
    <row r="23" spans="1:20" x14ac:dyDescent="0.3">
      <c r="A23" s="2"/>
    </row>
    <row r="24" spans="1:20" x14ac:dyDescent="0.3">
      <c r="A24" s="2"/>
    </row>
    <row r="25" spans="1:20" x14ac:dyDescent="0.3">
      <c r="A25" s="2"/>
    </row>
    <row r="26" spans="1:20" x14ac:dyDescent="0.3">
      <c r="A26" s="2"/>
    </row>
    <row r="27" spans="1:20" x14ac:dyDescent="0.3">
      <c r="A27" s="2"/>
    </row>
    <row r="28" spans="1:20" x14ac:dyDescent="0.3">
      <c r="A28" s="2"/>
    </row>
    <row r="29" spans="1:20" x14ac:dyDescent="0.3">
      <c r="A29" s="2"/>
    </row>
  </sheetData>
  <mergeCells count="6">
    <mergeCell ref="L4:L8"/>
    <mergeCell ref="L9:L14"/>
    <mergeCell ref="L15:L19"/>
    <mergeCell ref="B4:B8"/>
    <mergeCell ref="B9:B14"/>
    <mergeCell ref="B15:B19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FA3D-BCCC-4B1F-BC78-B09BF4535DD2}">
  <dimension ref="C2:E26"/>
  <sheetViews>
    <sheetView workbookViewId="0">
      <selection activeCell="H16" sqref="H16"/>
    </sheetView>
  </sheetViews>
  <sheetFormatPr defaultRowHeight="14.4" x14ac:dyDescent="0.3"/>
  <cols>
    <col min="3" max="3" width="21.33203125" customWidth="1"/>
    <col min="4" max="5" width="10.77734375" customWidth="1"/>
  </cols>
  <sheetData>
    <row r="2" spans="3:5" x14ac:dyDescent="0.3">
      <c r="D2" s="56" t="s">
        <v>107</v>
      </c>
      <c r="E2" s="56" t="s">
        <v>119</v>
      </c>
    </row>
    <row r="3" spans="3:5" x14ac:dyDescent="0.3">
      <c r="C3" s="23" t="s">
        <v>473</v>
      </c>
      <c r="D3" s="23">
        <v>0.76173400000000002</v>
      </c>
      <c r="E3" s="23">
        <v>1.0073220000000001</v>
      </c>
    </row>
    <row r="4" spans="3:5" x14ac:dyDescent="0.3">
      <c r="C4" s="23" t="s">
        <v>474</v>
      </c>
      <c r="D4" s="23">
        <v>0.63955399999999996</v>
      </c>
      <c r="E4" s="23">
        <v>0.87017900000000004</v>
      </c>
    </row>
    <row r="5" spans="3:5" x14ac:dyDescent="0.3">
      <c r="C5" s="23" t="s">
        <v>475</v>
      </c>
      <c r="D5" s="23">
        <v>0.973491</v>
      </c>
      <c r="E5" s="23">
        <v>0.63635799999999998</v>
      </c>
    </row>
    <row r="6" spans="3:5" x14ac:dyDescent="0.3">
      <c r="C6" s="23" t="s">
        <v>476</v>
      </c>
      <c r="D6" s="23">
        <v>0.95932600000000001</v>
      </c>
      <c r="E6" s="23">
        <v>1.3053680000000001</v>
      </c>
    </row>
    <row r="7" spans="3:5" x14ac:dyDescent="0.3">
      <c r="C7" s="23" t="s">
        <v>477</v>
      </c>
      <c r="D7" s="23">
        <v>-1.8058000000000001</v>
      </c>
      <c r="E7" s="23">
        <v>-1.3564499999999999</v>
      </c>
    </row>
    <row r="8" spans="3:5" x14ac:dyDescent="0.3">
      <c r="C8" s="23" t="s">
        <v>478</v>
      </c>
      <c r="D8" s="23">
        <v>-2.52799</v>
      </c>
      <c r="E8" s="23">
        <v>-3.1894100000000001</v>
      </c>
    </row>
    <row r="9" spans="3:5" x14ac:dyDescent="0.3">
      <c r="C9" s="23" t="s">
        <v>479</v>
      </c>
      <c r="D9" s="23">
        <v>1.21753</v>
      </c>
      <c r="E9" s="23">
        <v>1.1328320000000001</v>
      </c>
    </row>
    <row r="10" spans="3:5" x14ac:dyDescent="0.3">
      <c r="C10" s="23" t="s">
        <v>480</v>
      </c>
      <c r="D10" s="23">
        <v>1.10782</v>
      </c>
      <c r="E10" s="23">
        <v>0.81257100000000004</v>
      </c>
    </row>
    <row r="11" spans="3:5" x14ac:dyDescent="0.3">
      <c r="C11" s="23" t="s">
        <v>481</v>
      </c>
      <c r="D11" s="23">
        <v>0.695878</v>
      </c>
      <c r="E11" s="23">
        <v>0.64302899999999996</v>
      </c>
    </row>
    <row r="12" spans="3:5" x14ac:dyDescent="0.3">
      <c r="C12" s="23" t="s">
        <v>482</v>
      </c>
      <c r="D12" s="23">
        <v>1.10398</v>
      </c>
      <c r="E12" s="23">
        <v>0.68669199999999997</v>
      </c>
    </row>
    <row r="13" spans="3:5" x14ac:dyDescent="0.3">
      <c r="C13" s="23" t="s">
        <v>483</v>
      </c>
      <c r="D13" s="23">
        <v>0.71570199999999995</v>
      </c>
      <c r="E13" s="23">
        <v>0.55913400000000002</v>
      </c>
    </row>
    <row r="14" spans="3:5" x14ac:dyDescent="0.3">
      <c r="C14" s="23" t="s">
        <v>484</v>
      </c>
      <c r="D14" s="23">
        <v>1.3853089999999999</v>
      </c>
      <c r="E14" s="23">
        <v>0.81244700000000003</v>
      </c>
    </row>
    <row r="15" spans="3:5" x14ac:dyDescent="0.3">
      <c r="C15" s="23" t="s">
        <v>485</v>
      </c>
      <c r="D15" s="23">
        <v>1.0769839999999999</v>
      </c>
      <c r="E15" s="23">
        <v>0.87295999999999996</v>
      </c>
    </row>
    <row r="16" spans="3:5" x14ac:dyDescent="0.3">
      <c r="C16" s="23" t="s">
        <v>486</v>
      </c>
      <c r="D16" s="23">
        <v>1.4595640000000001</v>
      </c>
      <c r="E16" s="23">
        <v>0.96933199999999997</v>
      </c>
    </row>
    <row r="17" spans="3:5" x14ac:dyDescent="0.3">
      <c r="C17" s="23" t="s">
        <v>487</v>
      </c>
      <c r="D17" s="23">
        <v>0.69302900000000001</v>
      </c>
      <c r="E17" s="23">
        <v>0.60166200000000003</v>
      </c>
    </row>
    <row r="18" spans="3:5" x14ac:dyDescent="0.3">
      <c r="C18" s="23" t="s">
        <v>488</v>
      </c>
      <c r="D18" s="23">
        <v>1.7148920000000001</v>
      </c>
      <c r="E18" s="23">
        <v>1.436434</v>
      </c>
    </row>
    <row r="19" spans="3:5" x14ac:dyDescent="0.3">
      <c r="C19" s="23" t="s">
        <v>489</v>
      </c>
      <c r="D19" s="23">
        <v>1.1190530000000001</v>
      </c>
      <c r="E19" s="23">
        <v>1.0373950000000001</v>
      </c>
    </row>
    <row r="20" spans="3:5" x14ac:dyDescent="0.3">
      <c r="C20" s="23" t="s">
        <v>490</v>
      </c>
      <c r="D20" s="23">
        <v>1.063968</v>
      </c>
      <c r="E20" s="23">
        <v>1.050046</v>
      </c>
    </row>
    <row r="21" spans="3:5" x14ac:dyDescent="0.3">
      <c r="C21" s="23" t="s">
        <v>491</v>
      </c>
      <c r="D21" s="23">
        <v>1.44808</v>
      </c>
      <c r="E21" s="23">
        <v>0.88504899999999997</v>
      </c>
    </row>
    <row r="22" spans="3:5" x14ac:dyDescent="0.3">
      <c r="C22" s="23" t="s">
        <v>492</v>
      </c>
      <c r="D22" s="23">
        <v>1.759058</v>
      </c>
      <c r="E22" s="23">
        <v>1.1124430000000001</v>
      </c>
    </row>
    <row r="23" spans="3:5" x14ac:dyDescent="0.3">
      <c r="C23" s="23" t="s">
        <v>493</v>
      </c>
      <c r="D23" s="23">
        <v>1.262311</v>
      </c>
      <c r="E23" s="23">
        <v>0.66759800000000002</v>
      </c>
    </row>
    <row r="24" spans="3:5" x14ac:dyDescent="0.3">
      <c r="C24" s="23" t="s">
        <v>494</v>
      </c>
      <c r="D24" s="23">
        <v>1.6062650000000001</v>
      </c>
      <c r="E24" s="23">
        <v>0.80252100000000004</v>
      </c>
    </row>
    <row r="26" spans="3:5" x14ac:dyDescent="0.3">
      <c r="C26" s="14" t="s">
        <v>495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900D-C28C-4D49-9817-0DAA28D48095}">
  <dimension ref="B4:J8"/>
  <sheetViews>
    <sheetView workbookViewId="0">
      <selection activeCell="H19" sqref="H19"/>
    </sheetView>
  </sheetViews>
  <sheetFormatPr defaultRowHeight="14.4" x14ac:dyDescent="0.3"/>
  <sheetData>
    <row r="4" spans="2:10" x14ac:dyDescent="0.3">
      <c r="B4" s="15"/>
      <c r="C4" s="15" t="s">
        <v>176</v>
      </c>
      <c r="D4" s="15" t="s">
        <v>178</v>
      </c>
      <c r="E4" s="15" t="s">
        <v>180</v>
      </c>
      <c r="F4" s="15" t="s">
        <v>229</v>
      </c>
      <c r="G4" s="15" t="s">
        <v>184</v>
      </c>
      <c r="H4" s="15" t="s">
        <v>190</v>
      </c>
      <c r="I4" s="15" t="s">
        <v>185</v>
      </c>
      <c r="J4" s="15" t="s">
        <v>187</v>
      </c>
    </row>
    <row r="5" spans="2:10" x14ac:dyDescent="0.3">
      <c r="B5" s="20" t="s">
        <v>171</v>
      </c>
      <c r="C5" s="10">
        <v>0.12775314300000001</v>
      </c>
      <c r="D5" s="10">
        <v>-0.23843</v>
      </c>
      <c r="E5" s="10">
        <v>7.8477000000000005E-2</v>
      </c>
      <c r="F5" s="10">
        <v>0.33747300000000002</v>
      </c>
      <c r="G5" s="10">
        <v>6.4300999999999997E-2</v>
      </c>
      <c r="H5" s="10">
        <v>0.83900200000000003</v>
      </c>
      <c r="I5" s="10">
        <v>1.71759</v>
      </c>
      <c r="J5" s="10">
        <v>-0.67344999999999999</v>
      </c>
    </row>
    <row r="6" spans="2:10" x14ac:dyDescent="0.3">
      <c r="B6" s="20" t="s">
        <v>275</v>
      </c>
      <c r="C6" s="10">
        <v>-0.10830052</v>
      </c>
      <c r="D6" s="10">
        <v>8.6124999999999993E-2</v>
      </c>
      <c r="E6" s="10">
        <v>0.63332900000000003</v>
      </c>
      <c r="F6" s="10">
        <v>0.82911299999999999</v>
      </c>
      <c r="G6" s="10">
        <v>1.3606199999999999</v>
      </c>
      <c r="H6" s="10">
        <v>0.82245699999999999</v>
      </c>
      <c r="I6" s="10">
        <v>0.90644100000000005</v>
      </c>
      <c r="J6" s="10">
        <v>-0.39107999999999998</v>
      </c>
    </row>
    <row r="7" spans="2:10" x14ac:dyDescent="0.3">
      <c r="B7" s="20" t="s">
        <v>276</v>
      </c>
      <c r="C7" s="10">
        <v>0.50814037400000001</v>
      </c>
      <c r="D7" s="10">
        <v>-0.16803999999999999</v>
      </c>
      <c r="E7" s="10">
        <v>0.50852600000000003</v>
      </c>
      <c r="F7" s="10">
        <v>0.51413500000000001</v>
      </c>
      <c r="G7" s="10">
        <v>0.45732499999999998</v>
      </c>
      <c r="H7" s="10">
        <v>1.259368</v>
      </c>
      <c r="I7" s="10">
        <v>0.98402900000000004</v>
      </c>
      <c r="J7" s="10">
        <v>-0.11838</v>
      </c>
    </row>
    <row r="8" spans="2:10" x14ac:dyDescent="0.3">
      <c r="B8" s="20" t="s">
        <v>277</v>
      </c>
      <c r="C8" s="10">
        <v>9.0573149000000006E-2</v>
      </c>
      <c r="D8" s="10">
        <v>6.1128000000000002E-2</v>
      </c>
      <c r="E8" s="10">
        <v>0.38399499999999998</v>
      </c>
      <c r="F8" s="10">
        <v>0.85497599999999996</v>
      </c>
      <c r="G8" s="10">
        <v>-2.8830000000000001E-2</v>
      </c>
      <c r="H8" s="10">
        <v>0.56002700000000005</v>
      </c>
      <c r="I8" s="10">
        <v>1.4050309999999999</v>
      </c>
      <c r="J8" s="10">
        <v>-0.19478000000000001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5814-C391-4C5F-AE80-E1F9C1A87F0E}">
  <dimension ref="B2:S26"/>
  <sheetViews>
    <sheetView workbookViewId="0">
      <selection activeCell="B2" sqref="B2"/>
    </sheetView>
  </sheetViews>
  <sheetFormatPr defaultRowHeight="14.4" x14ac:dyDescent="0.3"/>
  <sheetData>
    <row r="2" spans="2:19" x14ac:dyDescent="0.3">
      <c r="B2" s="14"/>
    </row>
    <row r="3" spans="2:19" x14ac:dyDescent="0.3">
      <c r="B3" s="96" t="s">
        <v>278</v>
      </c>
      <c r="C3" s="96"/>
      <c r="D3" s="96"/>
      <c r="E3" s="96" t="s">
        <v>279</v>
      </c>
      <c r="F3" s="96"/>
      <c r="G3" s="96"/>
      <c r="H3" s="96" t="s">
        <v>280</v>
      </c>
      <c r="I3" s="96"/>
      <c r="J3" s="96"/>
      <c r="K3" s="96"/>
      <c r="L3" s="96"/>
      <c r="M3" s="2"/>
      <c r="S3" s="2"/>
    </row>
    <row r="4" spans="2:19" x14ac:dyDescent="0.3">
      <c r="B4" s="10">
        <v>4.4814E-2</v>
      </c>
      <c r="C4" s="10">
        <v>9.9592E-2</v>
      </c>
      <c r="D4" s="10">
        <v>6.3073000000000004E-2</v>
      </c>
      <c r="E4" s="10">
        <v>0.293993</v>
      </c>
      <c r="F4" s="10">
        <v>0.293993</v>
      </c>
      <c r="G4" s="10">
        <v>0.18995100000000001</v>
      </c>
      <c r="H4" s="10">
        <v>0.43535200000000002</v>
      </c>
      <c r="I4" s="10">
        <v>0.38194400000000001</v>
      </c>
      <c r="J4" s="10">
        <v>0.42645100000000002</v>
      </c>
      <c r="K4" s="10">
        <v>0.48875999999999997</v>
      </c>
      <c r="L4" s="10">
        <v>0.559971</v>
      </c>
      <c r="M4" s="2"/>
      <c r="S4" s="2"/>
    </row>
    <row r="5" spans="2:19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S5" s="2"/>
    </row>
    <row r="7" spans="2:19" ht="14.4" customHeight="1" x14ac:dyDescent="0.3"/>
    <row r="22" ht="14.4" customHeight="1" x14ac:dyDescent="0.3"/>
    <row r="24" ht="14.4" customHeight="1" x14ac:dyDescent="0.3"/>
    <row r="26" ht="14.4" customHeight="1" x14ac:dyDescent="0.3"/>
  </sheetData>
  <mergeCells count="3">
    <mergeCell ref="B3:D3"/>
    <mergeCell ref="E3:G3"/>
    <mergeCell ref="H3:L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41DD-5461-46FB-BB2E-3A6F6ED8A633}">
  <dimension ref="B2:D7"/>
  <sheetViews>
    <sheetView workbookViewId="0">
      <selection activeCell="B2" sqref="B2:D2"/>
    </sheetView>
  </sheetViews>
  <sheetFormatPr defaultRowHeight="14.4" x14ac:dyDescent="0.3"/>
  <cols>
    <col min="2" max="3" width="12.77734375" style="13" customWidth="1"/>
  </cols>
  <sheetData>
    <row r="2" spans="2:4" x14ac:dyDescent="0.3">
      <c r="B2" s="102" t="s">
        <v>496</v>
      </c>
      <c r="C2" s="102"/>
      <c r="D2" s="102"/>
    </row>
    <row r="3" spans="2:4" x14ac:dyDescent="0.3">
      <c r="B3" s="23" t="s">
        <v>171</v>
      </c>
      <c r="C3" s="23" t="s">
        <v>230</v>
      </c>
    </row>
    <row r="4" spans="2:4" x14ac:dyDescent="0.3">
      <c r="B4" s="23">
        <v>2.0719599999999998</v>
      </c>
      <c r="C4" s="23">
        <v>3.2530429999999999</v>
      </c>
    </row>
    <row r="5" spans="2:4" x14ac:dyDescent="0.3">
      <c r="B5" s="23">
        <v>1.8449679999999999</v>
      </c>
      <c r="C5" s="23">
        <v>2.7625169999999999</v>
      </c>
    </row>
    <row r="6" spans="2:4" x14ac:dyDescent="0.3">
      <c r="B6" s="23">
        <v>1.59362</v>
      </c>
      <c r="C6" s="23">
        <v>2.4340670000000002</v>
      </c>
    </row>
    <row r="7" spans="2:4" x14ac:dyDescent="0.3">
      <c r="B7" s="23">
        <v>1.73326</v>
      </c>
      <c r="C7" s="23">
        <v>2.704558</v>
      </c>
    </row>
  </sheetData>
  <mergeCells count="1">
    <mergeCell ref="B2:D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B205-27CC-4B86-8E98-352D96CD492B}">
  <dimension ref="C2:F15"/>
  <sheetViews>
    <sheetView workbookViewId="0">
      <selection activeCell="F14" sqref="F14"/>
    </sheetView>
  </sheetViews>
  <sheetFormatPr defaultRowHeight="14.4" x14ac:dyDescent="0.3"/>
  <sheetData>
    <row r="2" spans="3:6" x14ac:dyDescent="0.3">
      <c r="C2" s="81" t="s">
        <v>500</v>
      </c>
      <c r="D2" s="81"/>
      <c r="E2" s="81"/>
      <c r="F2" s="81"/>
    </row>
    <row r="3" spans="3:6" x14ac:dyDescent="0.3">
      <c r="C3" s="103" t="s">
        <v>499</v>
      </c>
      <c r="D3" s="103"/>
    </row>
    <row r="4" spans="3:6" ht="15.6" x14ac:dyDescent="0.3">
      <c r="C4" s="23" t="s">
        <v>497</v>
      </c>
      <c r="D4" s="23" t="s">
        <v>498</v>
      </c>
    </row>
    <row r="5" spans="3:6" x14ac:dyDescent="0.3">
      <c r="C5" s="23">
        <v>23.6</v>
      </c>
      <c r="D5" s="23">
        <v>45.3</v>
      </c>
    </row>
    <row r="6" spans="3:6" x14ac:dyDescent="0.3">
      <c r="C6" s="23">
        <v>23.5</v>
      </c>
      <c r="D6" s="23">
        <v>42.9</v>
      </c>
    </row>
    <row r="7" spans="3:6" x14ac:dyDescent="0.3">
      <c r="C7" s="23">
        <v>21.6</v>
      </c>
      <c r="D7" s="23">
        <v>45.2</v>
      </c>
    </row>
    <row r="8" spans="3:6" x14ac:dyDescent="0.3">
      <c r="C8" s="23">
        <v>23.7</v>
      </c>
      <c r="D8" s="23">
        <v>45.7</v>
      </c>
    </row>
    <row r="10" spans="3:6" x14ac:dyDescent="0.3">
      <c r="C10" s="103" t="s">
        <v>501</v>
      </c>
      <c r="D10" s="103"/>
    </row>
    <row r="11" spans="3:6" ht="15.6" x14ac:dyDescent="0.3">
      <c r="C11" s="23" t="s">
        <v>497</v>
      </c>
      <c r="D11" s="23" t="s">
        <v>498</v>
      </c>
    </row>
    <row r="12" spans="3:6" x14ac:dyDescent="0.3">
      <c r="C12" s="23">
        <v>12.2</v>
      </c>
      <c r="D12" s="23">
        <v>32.6</v>
      </c>
    </row>
    <row r="13" spans="3:6" x14ac:dyDescent="0.3">
      <c r="C13" s="23">
        <v>14.8</v>
      </c>
      <c r="D13" s="23">
        <v>33</v>
      </c>
    </row>
    <row r="14" spans="3:6" x14ac:dyDescent="0.3">
      <c r="C14" s="23">
        <v>12.8</v>
      </c>
      <c r="D14" s="23">
        <v>31.8</v>
      </c>
    </row>
    <row r="15" spans="3:6" x14ac:dyDescent="0.3">
      <c r="C15" s="23">
        <v>13.6</v>
      </c>
      <c r="D15" s="23">
        <v>32.4</v>
      </c>
    </row>
  </sheetData>
  <mergeCells count="3">
    <mergeCell ref="C3:D3"/>
    <mergeCell ref="C2:F2"/>
    <mergeCell ref="C10:D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AA57-000D-4890-AC71-7C767DD94AA6}">
  <dimension ref="A1:H41"/>
  <sheetViews>
    <sheetView topLeftCell="A22" workbookViewId="0">
      <selection activeCell="A8" sqref="A8:A17"/>
    </sheetView>
  </sheetViews>
  <sheetFormatPr defaultRowHeight="14.4" x14ac:dyDescent="0.3"/>
  <sheetData>
    <row r="1" spans="1:8" x14ac:dyDescent="0.3"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</row>
    <row r="2" spans="1:8" x14ac:dyDescent="0.3">
      <c r="A2" s="87" t="s">
        <v>128</v>
      </c>
      <c r="B2" s="8">
        <v>0</v>
      </c>
      <c r="C2" s="8">
        <v>43.01</v>
      </c>
      <c r="D2" s="8">
        <v>60.82</v>
      </c>
      <c r="E2" s="8">
        <v>108.84</v>
      </c>
      <c r="F2" s="8">
        <v>223.22</v>
      </c>
      <c r="G2" s="8">
        <v>427.18</v>
      </c>
      <c r="H2" s="8">
        <v>583.32000000000005</v>
      </c>
    </row>
    <row r="3" spans="1:8" x14ac:dyDescent="0.3">
      <c r="A3" s="88"/>
      <c r="B3" s="8">
        <v>0</v>
      </c>
      <c r="C3" s="8">
        <v>31.47</v>
      </c>
      <c r="D3" s="8">
        <v>58.19</v>
      </c>
      <c r="E3" s="8">
        <v>117.66</v>
      </c>
      <c r="F3" s="8">
        <v>151.97</v>
      </c>
      <c r="G3" s="8">
        <v>278.12</v>
      </c>
      <c r="H3" s="8">
        <v>511.64</v>
      </c>
    </row>
    <row r="4" spans="1:8" x14ac:dyDescent="0.3">
      <c r="A4" s="88"/>
      <c r="B4" s="8">
        <v>0</v>
      </c>
      <c r="C4" s="8">
        <v>45.16</v>
      </c>
      <c r="D4" s="8">
        <v>84.14</v>
      </c>
      <c r="E4" s="8">
        <v>141.21</v>
      </c>
      <c r="F4" s="8">
        <v>271.95999999999998</v>
      </c>
      <c r="G4" s="8">
        <v>429.52</v>
      </c>
      <c r="H4" s="8">
        <v>610.70000000000005</v>
      </c>
    </row>
    <row r="5" spans="1:8" x14ac:dyDescent="0.3">
      <c r="A5" s="88"/>
      <c r="B5" s="8">
        <v>0</v>
      </c>
      <c r="C5" s="8">
        <v>53.57</v>
      </c>
      <c r="D5" s="8">
        <v>71.989999999999995</v>
      </c>
      <c r="E5" s="8">
        <v>83.07</v>
      </c>
      <c r="F5" s="8">
        <v>156.56</v>
      </c>
      <c r="G5" s="8">
        <v>330.94</v>
      </c>
      <c r="H5" s="8">
        <v>466.45</v>
      </c>
    </row>
    <row r="6" spans="1:8" x14ac:dyDescent="0.3">
      <c r="A6" s="88"/>
      <c r="B6" s="8">
        <v>0</v>
      </c>
      <c r="C6" s="8">
        <v>53.62</v>
      </c>
      <c r="D6" s="8">
        <v>60.32</v>
      </c>
      <c r="E6" s="8">
        <v>116.04</v>
      </c>
      <c r="F6" s="8">
        <v>180.8</v>
      </c>
      <c r="G6" s="8">
        <v>283.86</v>
      </c>
      <c r="H6" s="8">
        <v>641.47</v>
      </c>
    </row>
    <row r="7" spans="1:8" x14ac:dyDescent="0.3">
      <c r="A7" s="89"/>
      <c r="B7" s="8">
        <v>0</v>
      </c>
      <c r="C7" s="8">
        <v>42.29</v>
      </c>
      <c r="D7" s="8">
        <v>42.21</v>
      </c>
      <c r="E7" s="8">
        <v>130.06</v>
      </c>
      <c r="F7" s="8">
        <v>176.28</v>
      </c>
      <c r="G7" s="8">
        <v>389.56</v>
      </c>
      <c r="H7" s="8">
        <v>578.29</v>
      </c>
    </row>
    <row r="8" spans="1:8" x14ac:dyDescent="0.3">
      <c r="A8" s="91" t="s">
        <v>134</v>
      </c>
      <c r="B8" s="8">
        <v>0</v>
      </c>
      <c r="C8" s="8">
        <v>43.8</v>
      </c>
      <c r="D8" s="8">
        <v>72.099999999999994</v>
      </c>
      <c r="E8" s="8">
        <v>78.41</v>
      </c>
      <c r="F8" s="8">
        <v>71.66</v>
      </c>
      <c r="G8" s="8">
        <v>43.13</v>
      </c>
      <c r="H8" s="8">
        <v>46.65</v>
      </c>
    </row>
    <row r="9" spans="1:8" x14ac:dyDescent="0.3">
      <c r="A9" s="92"/>
      <c r="B9" s="8">
        <v>0</v>
      </c>
      <c r="C9" s="8">
        <v>29.49</v>
      </c>
      <c r="D9" s="8">
        <v>127.96</v>
      </c>
      <c r="E9" s="8">
        <v>37.53</v>
      </c>
      <c r="F9" s="8">
        <v>32.99</v>
      </c>
      <c r="G9" s="8">
        <v>52.93</v>
      </c>
      <c r="H9" s="8">
        <v>74.81</v>
      </c>
    </row>
    <row r="10" spans="1:8" x14ac:dyDescent="0.3">
      <c r="A10" s="92"/>
      <c r="B10" s="8">
        <v>0</v>
      </c>
      <c r="C10" s="8">
        <v>51.94</v>
      </c>
      <c r="D10" s="8">
        <v>64.88</v>
      </c>
      <c r="E10" s="8">
        <v>66.010000000000005</v>
      </c>
      <c r="F10" s="8">
        <v>48.41</v>
      </c>
      <c r="G10" s="8">
        <v>14.14</v>
      </c>
      <c r="H10" s="8">
        <v>0</v>
      </c>
    </row>
    <row r="11" spans="1:8" x14ac:dyDescent="0.3">
      <c r="A11" s="92"/>
      <c r="B11" s="8">
        <v>0</v>
      </c>
      <c r="C11" s="8">
        <v>51.05</v>
      </c>
      <c r="D11" s="8">
        <v>68.92</v>
      </c>
      <c r="E11" s="8">
        <v>49.29</v>
      </c>
      <c r="F11" s="8">
        <v>0</v>
      </c>
      <c r="G11" s="8">
        <v>0</v>
      </c>
      <c r="H11" s="8">
        <v>0</v>
      </c>
    </row>
    <row r="12" spans="1:8" x14ac:dyDescent="0.3">
      <c r="A12" s="92"/>
      <c r="B12" s="8">
        <v>0</v>
      </c>
      <c r="C12" s="8">
        <v>42.07</v>
      </c>
      <c r="D12" s="8">
        <v>76.34</v>
      </c>
      <c r="E12" s="8">
        <v>34.31</v>
      </c>
      <c r="F12" s="8">
        <v>0</v>
      </c>
      <c r="G12" s="8">
        <v>0</v>
      </c>
      <c r="H12" s="8">
        <v>0</v>
      </c>
    </row>
    <row r="13" spans="1:8" x14ac:dyDescent="0.3">
      <c r="A13" s="92"/>
      <c r="B13" s="8">
        <v>0</v>
      </c>
      <c r="C13" s="8">
        <v>47.63</v>
      </c>
      <c r="D13" s="8">
        <v>76.34</v>
      </c>
      <c r="E13" s="8">
        <v>40.04</v>
      </c>
      <c r="F13" s="8">
        <v>0</v>
      </c>
      <c r="G13" s="8">
        <v>0</v>
      </c>
      <c r="H13" s="8">
        <v>0</v>
      </c>
    </row>
    <row r="14" spans="1:8" x14ac:dyDescent="0.3">
      <c r="A14" s="92"/>
      <c r="B14" s="8">
        <v>0</v>
      </c>
      <c r="C14" s="8">
        <v>43.01</v>
      </c>
      <c r="D14" s="8">
        <v>57.12</v>
      </c>
      <c r="E14" s="8">
        <v>143.99</v>
      </c>
      <c r="F14" s="8">
        <v>266.14</v>
      </c>
      <c r="G14" s="8">
        <v>283.52</v>
      </c>
      <c r="H14" s="8">
        <v>505.63</v>
      </c>
    </row>
    <row r="15" spans="1:8" x14ac:dyDescent="0.3">
      <c r="A15" s="92"/>
      <c r="B15" s="8">
        <v>0</v>
      </c>
      <c r="C15" s="8">
        <v>43.85</v>
      </c>
      <c r="D15" s="8">
        <v>82.03</v>
      </c>
      <c r="E15" s="8">
        <v>83.28</v>
      </c>
      <c r="F15" s="8">
        <v>116.04</v>
      </c>
      <c r="G15" s="8">
        <v>191.59</v>
      </c>
      <c r="H15" s="8">
        <v>299.41000000000003</v>
      </c>
    </row>
    <row r="16" spans="1:8" x14ac:dyDescent="0.3">
      <c r="A16" s="92"/>
      <c r="B16" s="8">
        <v>0</v>
      </c>
      <c r="C16" s="8">
        <v>35.96</v>
      </c>
      <c r="D16" s="8">
        <v>85.15</v>
      </c>
      <c r="E16" s="8">
        <v>98.06</v>
      </c>
      <c r="F16" s="8">
        <v>62.56</v>
      </c>
      <c r="G16" s="8">
        <v>28.45</v>
      </c>
      <c r="H16" s="8">
        <v>0</v>
      </c>
    </row>
    <row r="17" spans="1:8" x14ac:dyDescent="0.3">
      <c r="A17" s="93"/>
      <c r="B17" s="8">
        <v>0</v>
      </c>
      <c r="C17" s="8">
        <v>49.29</v>
      </c>
      <c r="D17" s="8">
        <v>60.49</v>
      </c>
      <c r="E17" s="8">
        <v>66.5</v>
      </c>
      <c r="F17" s="8">
        <v>14.14</v>
      </c>
      <c r="G17" s="8">
        <v>0</v>
      </c>
      <c r="H17" s="8">
        <v>0</v>
      </c>
    </row>
    <row r="18" spans="1:8" x14ac:dyDescent="0.3">
      <c r="A18" s="94" t="s">
        <v>135</v>
      </c>
      <c r="B18" s="8">
        <v>0</v>
      </c>
      <c r="C18" s="8">
        <v>45.36</v>
      </c>
      <c r="D18" s="8">
        <v>68.239999999999995</v>
      </c>
      <c r="E18" s="8">
        <v>125.06</v>
      </c>
      <c r="F18" s="8">
        <v>184.73</v>
      </c>
      <c r="G18" s="8">
        <v>281.7</v>
      </c>
      <c r="H18" s="8">
        <v>507.89</v>
      </c>
    </row>
    <row r="19" spans="1:8" x14ac:dyDescent="0.3">
      <c r="A19" s="94"/>
      <c r="B19" s="8">
        <v>0</v>
      </c>
      <c r="C19" s="8">
        <v>37.049999999999997</v>
      </c>
      <c r="D19" s="8">
        <v>59.48</v>
      </c>
      <c r="E19" s="8">
        <v>144.43</v>
      </c>
      <c r="F19" s="8">
        <v>192.74</v>
      </c>
      <c r="G19" s="8">
        <v>272.39</v>
      </c>
      <c r="H19" s="8">
        <v>395.31</v>
      </c>
    </row>
    <row r="20" spans="1:8" x14ac:dyDescent="0.3">
      <c r="A20" s="94"/>
      <c r="B20" s="8">
        <v>0</v>
      </c>
      <c r="C20" s="8">
        <v>45.77</v>
      </c>
      <c r="D20" s="8">
        <v>108.12</v>
      </c>
      <c r="E20" s="8">
        <v>192.46</v>
      </c>
      <c r="F20" s="8">
        <v>230.72</v>
      </c>
      <c r="G20" s="8">
        <v>221.22</v>
      </c>
      <c r="H20" s="8">
        <v>581.33000000000004</v>
      </c>
    </row>
    <row r="21" spans="1:8" x14ac:dyDescent="0.3">
      <c r="A21" s="94"/>
      <c r="B21" s="8">
        <v>0</v>
      </c>
      <c r="C21" s="8">
        <v>41.39</v>
      </c>
      <c r="D21" s="8">
        <v>89.01</v>
      </c>
      <c r="E21" s="8">
        <v>101.94</v>
      </c>
      <c r="F21" s="8">
        <v>184.01</v>
      </c>
      <c r="G21" s="8">
        <v>225.8</v>
      </c>
      <c r="H21" s="8">
        <v>288.63</v>
      </c>
    </row>
    <row r="22" spans="1:8" x14ac:dyDescent="0.3">
      <c r="A22" s="94"/>
      <c r="B22" s="8">
        <v>0</v>
      </c>
      <c r="C22" s="8">
        <v>44.44</v>
      </c>
      <c r="D22" s="8">
        <v>84.2</v>
      </c>
      <c r="E22" s="8">
        <v>140.97</v>
      </c>
      <c r="F22" s="8">
        <v>214.05</v>
      </c>
      <c r="G22" s="8">
        <v>366.34</v>
      </c>
      <c r="H22" s="8">
        <v>447.13</v>
      </c>
    </row>
    <row r="23" spans="1:8" x14ac:dyDescent="0.3">
      <c r="A23" s="94"/>
      <c r="B23" s="8">
        <v>0</v>
      </c>
      <c r="C23" s="8">
        <v>49.46</v>
      </c>
      <c r="D23" s="8">
        <v>54.49</v>
      </c>
      <c r="E23" s="8">
        <v>90.61</v>
      </c>
      <c r="F23" s="8">
        <v>159.83000000000001</v>
      </c>
      <c r="G23" s="8">
        <v>248.35</v>
      </c>
      <c r="H23" s="8">
        <v>326.77999999999997</v>
      </c>
    </row>
    <row r="24" spans="1:8" x14ac:dyDescent="0.3">
      <c r="A24" s="94" t="s">
        <v>136</v>
      </c>
      <c r="B24" s="8">
        <v>0</v>
      </c>
      <c r="C24" s="8">
        <v>50.27</v>
      </c>
      <c r="D24" s="8">
        <v>101.94</v>
      </c>
      <c r="E24" s="8">
        <v>123.54</v>
      </c>
      <c r="F24" s="8">
        <v>95.56</v>
      </c>
      <c r="G24" s="8">
        <v>112.46</v>
      </c>
      <c r="H24" s="8">
        <v>193.69</v>
      </c>
    </row>
    <row r="25" spans="1:8" x14ac:dyDescent="0.3">
      <c r="A25" s="94"/>
      <c r="B25" s="8">
        <v>0</v>
      </c>
      <c r="C25" s="8">
        <v>50.8</v>
      </c>
      <c r="D25" s="8">
        <v>96.28</v>
      </c>
      <c r="E25" s="8">
        <v>105.9</v>
      </c>
      <c r="F25" s="8">
        <v>205.88</v>
      </c>
      <c r="G25" s="8">
        <v>252.32</v>
      </c>
      <c r="H25" s="8">
        <v>304.94</v>
      </c>
    </row>
    <row r="26" spans="1:8" x14ac:dyDescent="0.3">
      <c r="A26" s="94"/>
      <c r="B26" s="8">
        <v>0</v>
      </c>
      <c r="C26" s="8">
        <v>51.93</v>
      </c>
      <c r="D26" s="8">
        <v>58.97</v>
      </c>
      <c r="E26" s="8">
        <v>43.43</v>
      </c>
      <c r="F26" s="8">
        <v>60.32</v>
      </c>
      <c r="G26" s="8">
        <v>62.92</v>
      </c>
      <c r="H26" s="8">
        <v>106.41</v>
      </c>
    </row>
    <row r="27" spans="1:8" x14ac:dyDescent="0.3">
      <c r="A27" s="94"/>
      <c r="B27" s="8">
        <v>0</v>
      </c>
      <c r="C27" s="8">
        <v>42.75</v>
      </c>
      <c r="D27" s="8">
        <v>68.739999999999995</v>
      </c>
      <c r="E27" s="8">
        <v>78.66</v>
      </c>
      <c r="F27" s="8">
        <v>91.68</v>
      </c>
      <c r="G27" s="8">
        <v>120.6</v>
      </c>
      <c r="H27" s="8">
        <v>244.3</v>
      </c>
    </row>
    <row r="28" spans="1:8" x14ac:dyDescent="0.3">
      <c r="A28" s="94"/>
      <c r="B28" s="8">
        <v>0</v>
      </c>
      <c r="C28" s="8">
        <v>48.03</v>
      </c>
      <c r="D28" s="8">
        <v>74.23</v>
      </c>
      <c r="E28" s="8">
        <v>85.08</v>
      </c>
      <c r="F28" s="8">
        <v>124.69</v>
      </c>
      <c r="G28" s="8">
        <v>116.87</v>
      </c>
      <c r="H28" s="8">
        <v>260.77</v>
      </c>
    </row>
    <row r="29" spans="1:8" x14ac:dyDescent="0.3">
      <c r="A29" s="94"/>
      <c r="B29" s="8">
        <v>0</v>
      </c>
      <c r="C29" s="8">
        <v>52.78</v>
      </c>
      <c r="D29" s="8">
        <v>96.51</v>
      </c>
      <c r="E29" s="8">
        <v>109.37</v>
      </c>
      <c r="F29" s="8">
        <v>169.51</v>
      </c>
      <c r="G29" s="8">
        <v>242.11</v>
      </c>
      <c r="H29" s="8">
        <v>405.47</v>
      </c>
    </row>
    <row r="30" spans="1:8" x14ac:dyDescent="0.3">
      <c r="A30" s="85" t="s">
        <v>137</v>
      </c>
      <c r="B30" s="8">
        <v>0</v>
      </c>
      <c r="C30" s="8">
        <v>48.95</v>
      </c>
      <c r="D30" s="8">
        <v>83.12</v>
      </c>
      <c r="E30" s="8">
        <v>174.97</v>
      </c>
      <c r="F30" s="8">
        <v>347.54</v>
      </c>
      <c r="G30" s="8">
        <v>524.62</v>
      </c>
      <c r="H30" s="8">
        <v>829.73</v>
      </c>
    </row>
    <row r="31" spans="1:8" x14ac:dyDescent="0.3">
      <c r="A31" s="85"/>
      <c r="B31" s="8">
        <v>0</v>
      </c>
      <c r="C31" s="8">
        <v>65.930000000000007</v>
      </c>
      <c r="D31" s="8">
        <v>74.22</v>
      </c>
      <c r="E31" s="8">
        <v>136.21</v>
      </c>
      <c r="F31" s="8">
        <v>260.58</v>
      </c>
      <c r="G31" s="8">
        <v>456.96</v>
      </c>
      <c r="H31" s="8">
        <v>916.09</v>
      </c>
    </row>
    <row r="32" spans="1:8" x14ac:dyDescent="0.3">
      <c r="A32" s="85"/>
      <c r="B32" s="8">
        <v>0</v>
      </c>
      <c r="C32" s="8">
        <v>46.19</v>
      </c>
      <c r="D32" s="8">
        <v>51.41</v>
      </c>
      <c r="E32" s="8">
        <v>83.76</v>
      </c>
      <c r="F32" s="8">
        <v>156.76</v>
      </c>
      <c r="G32" s="8">
        <v>281.82</v>
      </c>
      <c r="H32" s="8">
        <v>405.47</v>
      </c>
    </row>
    <row r="33" spans="1:8" x14ac:dyDescent="0.3">
      <c r="A33" s="85"/>
      <c r="B33" s="8">
        <v>0</v>
      </c>
      <c r="C33" s="8">
        <v>63.15</v>
      </c>
      <c r="D33" s="8">
        <v>92.03</v>
      </c>
      <c r="E33" s="8">
        <v>209.27</v>
      </c>
      <c r="F33" s="8">
        <v>291.54000000000002</v>
      </c>
      <c r="G33" s="8">
        <v>576.85</v>
      </c>
      <c r="H33" s="8">
        <v>790.05</v>
      </c>
    </row>
    <row r="34" spans="1:8" x14ac:dyDescent="0.3">
      <c r="A34" s="85"/>
      <c r="B34" s="8">
        <v>0</v>
      </c>
      <c r="C34" s="8">
        <v>49.29</v>
      </c>
      <c r="D34" s="8">
        <v>63.37</v>
      </c>
      <c r="E34" s="8">
        <v>185.17</v>
      </c>
      <c r="F34" s="8">
        <v>341.65</v>
      </c>
      <c r="G34" s="8">
        <v>563.66999999999996</v>
      </c>
      <c r="H34" s="8">
        <v>906.01</v>
      </c>
    </row>
    <row r="35" spans="1:8" x14ac:dyDescent="0.3">
      <c r="A35" s="85"/>
      <c r="B35" s="8">
        <v>0</v>
      </c>
      <c r="C35" s="8">
        <v>45.36</v>
      </c>
      <c r="D35" s="8">
        <v>67.92</v>
      </c>
      <c r="E35" s="8">
        <v>154.97999999999999</v>
      </c>
      <c r="F35" s="8">
        <v>262.13</v>
      </c>
      <c r="G35" s="8">
        <v>433.86</v>
      </c>
      <c r="H35" s="8">
        <v>730.56</v>
      </c>
    </row>
    <row r="36" spans="1:8" x14ac:dyDescent="0.3">
      <c r="A36" s="85" t="s">
        <v>138</v>
      </c>
      <c r="B36" s="8">
        <v>0</v>
      </c>
      <c r="C36" s="8">
        <v>50.8</v>
      </c>
      <c r="D36" s="8">
        <v>67.42</v>
      </c>
      <c r="E36" s="8">
        <v>67.56</v>
      </c>
      <c r="F36" s="8">
        <v>86.75</v>
      </c>
      <c r="G36" s="8">
        <v>91.87</v>
      </c>
      <c r="H36" s="8">
        <v>131.94999999999999</v>
      </c>
    </row>
    <row r="37" spans="1:8" x14ac:dyDescent="0.3">
      <c r="A37" s="85"/>
      <c r="B37" s="8">
        <v>0</v>
      </c>
      <c r="C37" s="8">
        <v>49.29</v>
      </c>
      <c r="D37" s="8">
        <v>96.69</v>
      </c>
      <c r="E37" s="8">
        <v>149.63</v>
      </c>
      <c r="F37" s="8">
        <v>332.9</v>
      </c>
      <c r="G37" s="8">
        <v>518.30999999999995</v>
      </c>
      <c r="H37" s="8">
        <v>807.87</v>
      </c>
    </row>
    <row r="38" spans="1:8" x14ac:dyDescent="0.3">
      <c r="A38" s="85"/>
      <c r="B38" s="8">
        <v>0</v>
      </c>
      <c r="C38" s="8">
        <v>52.28</v>
      </c>
      <c r="D38" s="8">
        <v>70.55</v>
      </c>
      <c r="E38" s="8">
        <v>137.16</v>
      </c>
      <c r="F38" s="8">
        <v>223.64</v>
      </c>
      <c r="G38" s="8">
        <v>269.52</v>
      </c>
      <c r="H38" s="8">
        <v>579.89</v>
      </c>
    </row>
    <row r="39" spans="1:8" x14ac:dyDescent="0.3">
      <c r="A39" s="85"/>
      <c r="B39" s="8">
        <v>0</v>
      </c>
      <c r="C39" s="8">
        <v>40.619999999999997</v>
      </c>
      <c r="D39" s="8">
        <v>52.81</v>
      </c>
      <c r="E39" s="8">
        <v>132.49</v>
      </c>
      <c r="F39" s="8">
        <v>167.06</v>
      </c>
      <c r="G39" s="8">
        <v>238.6</v>
      </c>
      <c r="H39" s="8">
        <v>472.62</v>
      </c>
    </row>
    <row r="40" spans="1:8" x14ac:dyDescent="0.3">
      <c r="A40" s="85"/>
      <c r="B40" s="8">
        <v>0</v>
      </c>
      <c r="C40" s="8">
        <v>57.78</v>
      </c>
      <c r="D40" s="8">
        <v>68.739999999999995</v>
      </c>
      <c r="E40" s="8">
        <v>130.34</v>
      </c>
      <c r="F40" s="8">
        <v>270.66000000000003</v>
      </c>
      <c r="G40" s="8">
        <v>371.02</v>
      </c>
      <c r="H40" s="8">
        <v>614.30999999999995</v>
      </c>
    </row>
    <row r="41" spans="1:8" x14ac:dyDescent="0.3">
      <c r="A41" s="85"/>
      <c r="B41" s="8">
        <v>0</v>
      </c>
      <c r="C41" s="8">
        <v>52.56</v>
      </c>
      <c r="D41" s="8">
        <v>66.89</v>
      </c>
      <c r="E41" s="8">
        <v>111.78</v>
      </c>
      <c r="F41" s="8">
        <v>211.89</v>
      </c>
      <c r="G41" s="8">
        <v>287.31</v>
      </c>
      <c r="H41" s="8">
        <v>354.67</v>
      </c>
    </row>
  </sheetData>
  <mergeCells count="6">
    <mergeCell ref="A36:A41"/>
    <mergeCell ref="A2:A7"/>
    <mergeCell ref="A8:A17"/>
    <mergeCell ref="A18:A23"/>
    <mergeCell ref="A24:A29"/>
    <mergeCell ref="A30:A35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FB6E-AADE-478A-954B-2410DD7941AB}">
  <dimension ref="C2:E7"/>
  <sheetViews>
    <sheetView workbookViewId="0">
      <selection activeCell="G9" sqref="G9"/>
    </sheetView>
  </sheetViews>
  <sheetFormatPr defaultRowHeight="14.4" x14ac:dyDescent="0.3"/>
  <sheetData>
    <row r="2" spans="3:5" x14ac:dyDescent="0.3">
      <c r="C2" s="81" t="s">
        <v>503</v>
      </c>
      <c r="D2" s="81"/>
      <c r="E2" s="81"/>
    </row>
    <row r="3" spans="3:5" ht="15.6" x14ac:dyDescent="0.3">
      <c r="C3" s="23" t="s">
        <v>502</v>
      </c>
      <c r="D3" s="23" t="s">
        <v>497</v>
      </c>
      <c r="E3" s="23" t="s">
        <v>498</v>
      </c>
    </row>
    <row r="4" spans="3:5" x14ac:dyDescent="0.3">
      <c r="C4" s="23">
        <v>1.685187</v>
      </c>
      <c r="D4" s="23">
        <v>4.9947090000000003</v>
      </c>
      <c r="E4" s="23">
        <v>7.2469320000000002</v>
      </c>
    </row>
    <row r="5" spans="3:5" x14ac:dyDescent="0.3">
      <c r="C5" s="23">
        <v>2.2817210000000001</v>
      </c>
      <c r="D5" s="23">
        <v>3.1675140000000002</v>
      </c>
      <c r="E5" s="23">
        <v>6.9263209999999997</v>
      </c>
    </row>
    <row r="6" spans="3:5" x14ac:dyDescent="0.3">
      <c r="C6" s="23">
        <v>5.2143969999999999</v>
      </c>
      <c r="D6" s="23">
        <v>2.7117260000000001</v>
      </c>
      <c r="E6" s="23">
        <v>6.5206090000000003</v>
      </c>
    </row>
    <row r="7" spans="3:5" x14ac:dyDescent="0.3">
      <c r="C7" s="23">
        <v>2.225276</v>
      </c>
      <c r="D7" s="23">
        <v>1.29237</v>
      </c>
      <c r="E7" s="23">
        <v>8.1723210000000002</v>
      </c>
    </row>
  </sheetData>
  <mergeCells count="1">
    <mergeCell ref="C2:E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9261-1071-4572-917C-031A7A2F0BEB}">
  <dimension ref="C3:E9"/>
  <sheetViews>
    <sheetView workbookViewId="0">
      <selection activeCell="G12" sqref="G12"/>
    </sheetView>
  </sheetViews>
  <sheetFormatPr defaultRowHeight="14.4" x14ac:dyDescent="0.3"/>
  <cols>
    <col min="3" max="4" width="12.77734375" customWidth="1"/>
  </cols>
  <sheetData>
    <row r="3" spans="3:5" x14ac:dyDescent="0.3">
      <c r="C3" s="81" t="s">
        <v>506</v>
      </c>
      <c r="D3" s="81"/>
      <c r="E3" s="81"/>
    </row>
    <row r="4" spans="3:5" x14ac:dyDescent="0.3">
      <c r="C4" s="23" t="s">
        <v>504</v>
      </c>
      <c r="D4" s="23" t="s">
        <v>505</v>
      </c>
    </row>
    <row r="5" spans="3:5" x14ac:dyDescent="0.3">
      <c r="C5" s="23">
        <v>0.52852699999999997</v>
      </c>
      <c r="D5" s="23">
        <v>0.69339300000000004</v>
      </c>
    </row>
    <row r="6" spans="3:5" x14ac:dyDescent="0.3">
      <c r="C6" s="23">
        <v>0.58409599999999995</v>
      </c>
      <c r="D6" s="23">
        <v>0.67540900000000004</v>
      </c>
    </row>
    <row r="7" spans="3:5" x14ac:dyDescent="0.3">
      <c r="C7" s="23">
        <v>0.57298199999999999</v>
      </c>
      <c r="D7" s="23">
        <v>0.65742500000000004</v>
      </c>
    </row>
    <row r="8" spans="3:5" x14ac:dyDescent="0.3">
      <c r="C8" s="23">
        <v>0.49518499999999999</v>
      </c>
      <c r="D8" s="23">
        <v>0.63944000000000001</v>
      </c>
    </row>
    <row r="9" spans="3:5" x14ac:dyDescent="0.3">
      <c r="C9" s="23">
        <v>0.41738799999999998</v>
      </c>
      <c r="D9" s="23">
        <v>0.74734599999999995</v>
      </c>
    </row>
  </sheetData>
  <mergeCells count="1">
    <mergeCell ref="C3:E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FDAC-EF3F-4AE8-8B44-65AB587F4DDD}">
  <dimension ref="B3:L13"/>
  <sheetViews>
    <sheetView workbookViewId="0">
      <selection activeCell="M22" sqref="M22"/>
    </sheetView>
  </sheetViews>
  <sheetFormatPr defaultRowHeight="14.4" x14ac:dyDescent="0.3"/>
  <sheetData>
    <row r="3" spans="2:12" x14ac:dyDescent="0.3">
      <c r="B3" t="s">
        <v>107</v>
      </c>
    </row>
    <row r="5" spans="2:12" x14ac:dyDescent="0.3">
      <c r="B5" s="57" t="s">
        <v>376</v>
      </c>
      <c r="C5" s="97" t="s">
        <v>511</v>
      </c>
      <c r="D5" s="97"/>
      <c r="E5" s="97"/>
      <c r="F5" s="97"/>
      <c r="G5" s="97"/>
      <c r="H5" s="97" t="s">
        <v>510</v>
      </c>
      <c r="I5" s="97"/>
      <c r="J5" s="97"/>
      <c r="K5" s="97"/>
      <c r="L5" s="97"/>
    </row>
    <row r="6" spans="2:12" x14ac:dyDescent="0.3">
      <c r="B6" s="58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</row>
    <row r="7" spans="2:12" x14ac:dyDescent="0.3">
      <c r="B7" s="58">
        <v>3</v>
      </c>
      <c r="C7" s="30">
        <v>39.82</v>
      </c>
      <c r="D7" s="30">
        <v>40.83</v>
      </c>
      <c r="E7" s="30">
        <v>44.61</v>
      </c>
      <c r="F7" s="30">
        <v>25.66</v>
      </c>
      <c r="G7" s="30">
        <v>37.049999999999997</v>
      </c>
      <c r="H7" s="30">
        <v>37.049999999999997</v>
      </c>
      <c r="I7" s="30">
        <v>39.020000000000003</v>
      </c>
      <c r="J7" s="30">
        <v>33.99</v>
      </c>
      <c r="K7" s="30">
        <v>29.5</v>
      </c>
      <c r="L7" s="30">
        <v>38.479999999999997</v>
      </c>
    </row>
    <row r="8" spans="2:12" x14ac:dyDescent="0.3">
      <c r="B8" s="58">
        <v>6</v>
      </c>
      <c r="C8" s="30">
        <v>46.59</v>
      </c>
      <c r="D8" s="30">
        <v>70.959999999999994</v>
      </c>
      <c r="E8" s="30">
        <v>59.11</v>
      </c>
      <c r="F8" s="30">
        <v>54.29</v>
      </c>
      <c r="G8" s="30">
        <v>35.96</v>
      </c>
      <c r="H8" s="30">
        <v>47.31</v>
      </c>
      <c r="I8" s="30">
        <v>38.229999999999997</v>
      </c>
      <c r="J8" s="30">
        <v>52.17</v>
      </c>
      <c r="K8" s="30">
        <v>41.57</v>
      </c>
      <c r="L8" s="30">
        <v>40.86</v>
      </c>
    </row>
    <row r="9" spans="2:12" x14ac:dyDescent="0.3">
      <c r="B9" s="58">
        <v>9</v>
      </c>
      <c r="C9" s="30">
        <v>84.82</v>
      </c>
      <c r="D9" s="30">
        <v>75.180000000000007</v>
      </c>
      <c r="E9" s="30">
        <v>82.12</v>
      </c>
      <c r="F9" s="30">
        <v>69.8</v>
      </c>
      <c r="G9" s="30">
        <v>58.09</v>
      </c>
      <c r="H9" s="30">
        <v>65.58</v>
      </c>
      <c r="I9" s="30">
        <v>84.95</v>
      </c>
      <c r="J9" s="30">
        <v>89.06</v>
      </c>
      <c r="K9" s="30">
        <v>59.11</v>
      </c>
      <c r="L9" s="30">
        <v>57.21</v>
      </c>
    </row>
    <row r="10" spans="2:12" x14ac:dyDescent="0.3">
      <c r="B10" s="58">
        <v>12</v>
      </c>
      <c r="C10" s="30">
        <v>104.86</v>
      </c>
      <c r="D10" s="30">
        <v>85.08</v>
      </c>
      <c r="E10" s="30">
        <v>104.77</v>
      </c>
      <c r="F10" s="30">
        <v>138.88</v>
      </c>
      <c r="G10" s="30">
        <v>92.94</v>
      </c>
      <c r="H10" s="30">
        <v>82.12</v>
      </c>
      <c r="I10" s="30">
        <v>100.01</v>
      </c>
      <c r="J10" s="30">
        <v>79.52</v>
      </c>
      <c r="K10" s="30">
        <v>62.56</v>
      </c>
      <c r="L10" s="30">
        <v>43.85</v>
      </c>
    </row>
    <row r="11" spans="2:12" x14ac:dyDescent="0.3">
      <c r="B11" s="58">
        <v>15</v>
      </c>
      <c r="C11" s="30">
        <v>108.84</v>
      </c>
      <c r="D11" s="30">
        <v>69.8</v>
      </c>
      <c r="E11" s="30">
        <v>144.6</v>
      </c>
      <c r="F11" s="30">
        <v>140.34</v>
      </c>
      <c r="G11" s="30">
        <v>140.91</v>
      </c>
      <c r="H11" s="30">
        <v>111.85</v>
      </c>
      <c r="I11" s="30">
        <v>146.01</v>
      </c>
      <c r="J11" s="30">
        <v>60.02</v>
      </c>
      <c r="K11" s="30">
        <v>67.58</v>
      </c>
      <c r="L11" s="30">
        <v>28.51</v>
      </c>
    </row>
    <row r="12" spans="2:12" x14ac:dyDescent="0.3">
      <c r="B12" s="58">
        <v>18</v>
      </c>
      <c r="C12" s="30">
        <v>96.87</v>
      </c>
      <c r="D12" s="30">
        <v>61.5</v>
      </c>
      <c r="E12" s="30">
        <v>194.67</v>
      </c>
      <c r="F12" s="30">
        <v>232.87</v>
      </c>
      <c r="G12" s="30">
        <v>130.34</v>
      </c>
      <c r="H12" s="30">
        <v>86.86</v>
      </c>
      <c r="I12" s="30">
        <v>135.72</v>
      </c>
      <c r="J12" s="30">
        <v>38</v>
      </c>
      <c r="K12" s="30">
        <v>37.799999999999997</v>
      </c>
      <c r="L12" s="30">
        <v>18.93</v>
      </c>
    </row>
    <row r="13" spans="2:12" x14ac:dyDescent="0.3">
      <c r="B13" s="58">
        <v>21</v>
      </c>
      <c r="C13" s="30">
        <v>109.02</v>
      </c>
      <c r="D13" s="30">
        <v>48.39</v>
      </c>
      <c r="E13" s="30">
        <v>207.55</v>
      </c>
      <c r="F13" s="30">
        <v>250.35</v>
      </c>
      <c r="G13" s="30">
        <v>241.51</v>
      </c>
      <c r="H13" s="30">
        <v>114.94</v>
      </c>
      <c r="I13" s="30">
        <v>89.2</v>
      </c>
      <c r="J13" s="30">
        <v>26.39</v>
      </c>
      <c r="K13" s="30">
        <v>31.89</v>
      </c>
      <c r="L13" s="30">
        <v>0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A64E-4321-4C39-929C-B00FA9C8B12D}">
  <dimension ref="B3:F8"/>
  <sheetViews>
    <sheetView workbookViewId="0">
      <selection activeCell="F20" sqref="F20"/>
    </sheetView>
  </sheetViews>
  <sheetFormatPr defaultRowHeight="14.4" x14ac:dyDescent="0.3"/>
  <cols>
    <col min="2" max="2" width="14.6640625" customWidth="1"/>
    <col min="3" max="6" width="20.77734375" style="13" customWidth="1"/>
  </cols>
  <sheetData>
    <row r="3" spans="2:6" x14ac:dyDescent="0.3">
      <c r="C3" s="24" t="s">
        <v>256</v>
      </c>
      <c r="D3" s="24" t="s">
        <v>257</v>
      </c>
      <c r="E3" s="24" t="s">
        <v>258</v>
      </c>
      <c r="F3" s="24" t="s">
        <v>259</v>
      </c>
    </row>
    <row r="4" spans="2:6" x14ac:dyDescent="0.3">
      <c r="B4" s="85" t="s">
        <v>339</v>
      </c>
      <c r="C4" s="24">
        <v>5443</v>
      </c>
      <c r="D4" s="24">
        <v>18651.55</v>
      </c>
      <c r="E4" s="24">
        <v>10753</v>
      </c>
      <c r="F4" s="24">
        <v>7108</v>
      </c>
    </row>
    <row r="5" spans="2:6" x14ac:dyDescent="0.3">
      <c r="B5" s="85"/>
      <c r="C5" s="24">
        <v>4902</v>
      </c>
      <c r="D5" s="24">
        <v>23657</v>
      </c>
      <c r="E5" s="24">
        <v>8536</v>
      </c>
      <c r="F5" s="24">
        <v>5961</v>
      </c>
    </row>
    <row r="6" spans="2:6" x14ac:dyDescent="0.3">
      <c r="B6" s="85"/>
      <c r="C6" s="24">
        <v>4844</v>
      </c>
      <c r="D6" s="24">
        <v>20530</v>
      </c>
      <c r="E6" s="24">
        <v>10144</v>
      </c>
      <c r="F6" s="24">
        <v>6213</v>
      </c>
    </row>
    <row r="7" spans="2:6" x14ac:dyDescent="0.3">
      <c r="B7" s="85"/>
      <c r="C7" s="24">
        <v>4361.3190000000004</v>
      </c>
      <c r="D7" s="24">
        <v>22930.29</v>
      </c>
      <c r="E7" s="24">
        <v>9867</v>
      </c>
      <c r="F7" s="24">
        <v>7685</v>
      </c>
    </row>
    <row r="8" spans="2:6" x14ac:dyDescent="0.3">
      <c r="B8" s="85"/>
      <c r="C8" s="24">
        <v>4738.9840000000004</v>
      </c>
      <c r="D8" s="24">
        <v>22348.15</v>
      </c>
      <c r="E8" s="24"/>
      <c r="F8" s="24"/>
    </row>
  </sheetData>
  <mergeCells count="1">
    <mergeCell ref="B4:B8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9458-7946-4F90-8674-5F63FF80BD8D}">
  <dimension ref="B3:F8"/>
  <sheetViews>
    <sheetView workbookViewId="0">
      <selection activeCell="B2" sqref="B2"/>
    </sheetView>
  </sheetViews>
  <sheetFormatPr defaultRowHeight="14.4" x14ac:dyDescent="0.3"/>
  <cols>
    <col min="2" max="2" width="14.44140625" customWidth="1"/>
    <col min="3" max="6" width="20.77734375" style="13" customWidth="1"/>
  </cols>
  <sheetData>
    <row r="3" spans="2:6" x14ac:dyDescent="0.3">
      <c r="C3" s="24" t="s">
        <v>256</v>
      </c>
      <c r="D3" s="24" t="s">
        <v>257</v>
      </c>
      <c r="E3" s="24" t="s">
        <v>258</v>
      </c>
      <c r="F3" s="24" t="s">
        <v>259</v>
      </c>
    </row>
    <row r="4" spans="2:6" x14ac:dyDescent="0.3">
      <c r="B4" s="85" t="s">
        <v>340</v>
      </c>
      <c r="C4" s="24">
        <v>2.92</v>
      </c>
      <c r="D4" s="24">
        <v>33.5</v>
      </c>
      <c r="E4" s="24">
        <v>18.600000000000001</v>
      </c>
      <c r="F4" s="24">
        <v>13</v>
      </c>
    </row>
    <row r="5" spans="2:6" x14ac:dyDescent="0.3">
      <c r="B5" s="85"/>
      <c r="C5" s="24">
        <v>2.5499999999999998</v>
      </c>
      <c r="D5" s="24">
        <v>31.7</v>
      </c>
      <c r="E5" s="24">
        <v>15.4</v>
      </c>
      <c r="F5" s="24">
        <v>16.2</v>
      </c>
    </row>
    <row r="6" spans="2:6" x14ac:dyDescent="0.3">
      <c r="B6" s="85"/>
      <c r="C6" s="24">
        <v>1.61</v>
      </c>
      <c r="D6" s="24">
        <v>32.5</v>
      </c>
      <c r="E6" s="24">
        <v>18.399999999999999</v>
      </c>
      <c r="F6" s="24">
        <v>15</v>
      </c>
    </row>
    <row r="7" spans="2:6" x14ac:dyDescent="0.3">
      <c r="B7" s="85"/>
      <c r="C7" s="24">
        <v>1.87</v>
      </c>
      <c r="D7" s="24">
        <v>30.7</v>
      </c>
      <c r="E7" s="24">
        <v>15</v>
      </c>
      <c r="F7" s="24">
        <v>10.6</v>
      </c>
    </row>
    <row r="8" spans="2:6" x14ac:dyDescent="0.3">
      <c r="B8" s="85"/>
      <c r="C8" s="24">
        <v>1.95</v>
      </c>
      <c r="D8" s="24">
        <v>29.1</v>
      </c>
      <c r="E8" s="24"/>
      <c r="F8" s="24"/>
    </row>
  </sheetData>
  <mergeCells count="1">
    <mergeCell ref="B4:B8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5025-563A-4039-82F5-D093E16470E2}">
  <dimension ref="B3:F8"/>
  <sheetViews>
    <sheetView workbookViewId="0">
      <selection activeCell="B2" sqref="B2"/>
    </sheetView>
  </sheetViews>
  <sheetFormatPr defaultRowHeight="14.4" x14ac:dyDescent="0.3"/>
  <cols>
    <col min="3" max="6" width="20.77734375" style="13" customWidth="1"/>
  </cols>
  <sheetData>
    <row r="3" spans="2:6" x14ac:dyDescent="0.3">
      <c r="C3" s="24" t="s">
        <v>256</v>
      </c>
      <c r="D3" s="24" t="s">
        <v>257</v>
      </c>
      <c r="E3" s="24" t="s">
        <v>258</v>
      </c>
      <c r="F3" s="24" t="s">
        <v>259</v>
      </c>
    </row>
    <row r="4" spans="2:6" x14ac:dyDescent="0.3">
      <c r="B4" s="117" t="s">
        <v>341</v>
      </c>
      <c r="C4" s="24">
        <v>20.937719999999999</v>
      </c>
      <c r="D4" s="24">
        <v>160.84209999999999</v>
      </c>
      <c r="E4" s="24">
        <v>36.176499999999997</v>
      </c>
      <c r="F4" s="24">
        <v>49.296129999999998</v>
      </c>
    </row>
    <row r="5" spans="2:6" x14ac:dyDescent="0.3">
      <c r="B5" s="117"/>
      <c r="C5" s="24">
        <v>31.781459999999999</v>
      </c>
      <c r="D5" s="24">
        <v>102.6343</v>
      </c>
      <c r="E5" s="24">
        <v>50.017879999999998</v>
      </c>
      <c r="F5" s="24">
        <v>25.245940000000001</v>
      </c>
    </row>
    <row r="6" spans="2:6" x14ac:dyDescent="0.3">
      <c r="B6" s="117"/>
      <c r="C6" s="24">
        <v>26.09074</v>
      </c>
      <c r="D6" s="24">
        <v>110.84569999999999</v>
      </c>
      <c r="E6" s="24">
        <v>57.349559999999997</v>
      </c>
      <c r="F6" s="24">
        <v>19.81465</v>
      </c>
    </row>
    <row r="7" spans="2:6" x14ac:dyDescent="0.3">
      <c r="B7" s="117"/>
      <c r="C7" s="24">
        <v>29.59451</v>
      </c>
      <c r="D7" s="24">
        <v>132.1798</v>
      </c>
      <c r="E7" s="24">
        <v>26.237829999999999</v>
      </c>
      <c r="F7" s="24">
        <v>32.79036</v>
      </c>
    </row>
    <row r="8" spans="2:6" x14ac:dyDescent="0.3">
      <c r="B8" s="117"/>
      <c r="C8" s="24">
        <v>30.043759999999999</v>
      </c>
      <c r="D8" s="24">
        <v>107.2715</v>
      </c>
      <c r="E8" s="24"/>
      <c r="F8" s="24"/>
    </row>
  </sheetData>
  <mergeCells count="1">
    <mergeCell ref="B4:B8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C52C-1ED8-4303-B935-E743B7D1FDD0}">
  <dimension ref="B3:F9"/>
  <sheetViews>
    <sheetView workbookViewId="0">
      <selection activeCell="G8" sqref="G8"/>
    </sheetView>
  </sheetViews>
  <sheetFormatPr defaultRowHeight="14.4" x14ac:dyDescent="0.3"/>
  <cols>
    <col min="3" max="6" width="20.77734375" style="13" customWidth="1"/>
  </cols>
  <sheetData>
    <row r="3" spans="2:6" x14ac:dyDescent="0.3">
      <c r="C3" s="24" t="s">
        <v>256</v>
      </c>
      <c r="D3" s="24" t="s">
        <v>257</v>
      </c>
      <c r="E3" s="24" t="s">
        <v>258</v>
      </c>
      <c r="F3" s="24" t="s">
        <v>259</v>
      </c>
    </row>
    <row r="4" spans="2:6" x14ac:dyDescent="0.3">
      <c r="B4" s="117" t="s">
        <v>342</v>
      </c>
      <c r="C4" s="24">
        <v>112.0581</v>
      </c>
      <c r="D4" s="24">
        <v>62.507599999999996</v>
      </c>
      <c r="E4" s="24">
        <v>79.078919999999997</v>
      </c>
      <c r="F4" s="24">
        <v>103.6067</v>
      </c>
    </row>
    <row r="5" spans="2:6" x14ac:dyDescent="0.3">
      <c r="B5" s="117"/>
      <c r="C5" s="24">
        <v>103.4002</v>
      </c>
      <c r="D5" s="24">
        <v>61.085909999999998</v>
      </c>
      <c r="E5" s="24">
        <v>80.983680000000007</v>
      </c>
      <c r="F5" s="24">
        <v>87.50591</v>
      </c>
    </row>
    <row r="6" spans="2:6" x14ac:dyDescent="0.3">
      <c r="B6" s="117"/>
      <c r="C6" s="24">
        <v>90.613309999999998</v>
      </c>
      <c r="D6" s="24">
        <v>49.561540000000001</v>
      </c>
      <c r="E6" s="24">
        <v>84.2988</v>
      </c>
      <c r="F6" s="24">
        <v>75.932060000000007</v>
      </c>
    </row>
    <row r="7" spans="2:6" x14ac:dyDescent="0.3">
      <c r="B7" s="117"/>
      <c r="C7" s="24">
        <v>93.928430000000006</v>
      </c>
      <c r="D7" s="24">
        <v>47.463700000000003</v>
      </c>
      <c r="E7" s="24">
        <v>87.456050000000005</v>
      </c>
      <c r="F7" s="24">
        <v>85.877430000000004</v>
      </c>
    </row>
    <row r="9" spans="2:6" x14ac:dyDescent="0.3">
      <c r="C9" s="13" t="s">
        <v>509</v>
      </c>
    </row>
  </sheetData>
  <mergeCells count="1">
    <mergeCell ref="B4:B7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54DE-0AE1-4D77-B0E7-01E847B14D5F}">
  <dimension ref="C2:E7"/>
  <sheetViews>
    <sheetView workbookViewId="0">
      <selection activeCell="G7" sqref="G7"/>
    </sheetView>
  </sheetViews>
  <sheetFormatPr defaultRowHeight="14.4" x14ac:dyDescent="0.3"/>
  <cols>
    <col min="3" max="5" width="11.77734375" customWidth="1"/>
  </cols>
  <sheetData>
    <row r="2" spans="3:5" x14ac:dyDescent="0.3">
      <c r="C2" t="s">
        <v>508</v>
      </c>
    </row>
    <row r="3" spans="3:5" x14ac:dyDescent="0.3">
      <c r="C3" s="23" t="s">
        <v>155</v>
      </c>
      <c r="D3" s="23" t="s">
        <v>107</v>
      </c>
      <c r="E3" s="23" t="s">
        <v>119</v>
      </c>
    </row>
    <row r="4" spans="3:5" x14ac:dyDescent="0.3">
      <c r="C4" s="23">
        <v>46.325589999999998</v>
      </c>
      <c r="D4" s="23">
        <v>56.740940000000002</v>
      </c>
      <c r="E4" s="23">
        <v>49.626260000000002</v>
      </c>
    </row>
    <row r="5" spans="3:5" x14ac:dyDescent="0.3">
      <c r="C5" s="23">
        <v>34.184229999999999</v>
      </c>
      <c r="D5" s="23">
        <v>60.581189999999999</v>
      </c>
      <c r="E5" s="23">
        <v>52.856870000000001</v>
      </c>
    </row>
    <row r="6" spans="3:5" x14ac:dyDescent="0.3">
      <c r="C6" s="23">
        <v>42.329389999999997</v>
      </c>
      <c r="D6" s="23">
        <v>52.886899999999997</v>
      </c>
      <c r="E6" s="23">
        <v>48.937510000000003</v>
      </c>
    </row>
    <row r="7" spans="3:5" x14ac:dyDescent="0.3">
      <c r="C7" s="23">
        <v>46.372459999999997</v>
      </c>
      <c r="D7" s="23">
        <v>64.779349999999994</v>
      </c>
      <c r="E7" s="23">
        <v>57.546250000000001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674D-73F9-4783-A1DC-3248CB27B5F6}">
  <dimension ref="C3:E7"/>
  <sheetViews>
    <sheetView workbookViewId="0">
      <selection activeCell="G9" sqref="G9"/>
    </sheetView>
  </sheetViews>
  <sheetFormatPr defaultRowHeight="14.4" x14ac:dyDescent="0.3"/>
  <cols>
    <col min="3" max="5" width="12.77734375" customWidth="1"/>
  </cols>
  <sheetData>
    <row r="3" spans="3:5" x14ac:dyDescent="0.3">
      <c r="C3" t="s">
        <v>524</v>
      </c>
    </row>
    <row r="4" spans="3:5" x14ac:dyDescent="0.3">
      <c r="C4" s="23" t="s">
        <v>522</v>
      </c>
      <c r="D4" s="23" t="s">
        <v>257</v>
      </c>
      <c r="E4" s="23" t="s">
        <v>523</v>
      </c>
    </row>
    <row r="5" spans="3:5" x14ac:dyDescent="0.3">
      <c r="C5" s="23">
        <v>1</v>
      </c>
      <c r="D5" s="23">
        <v>2.4708199999999998</v>
      </c>
      <c r="E5" s="23">
        <v>0.57500600000000002</v>
      </c>
    </row>
    <row r="6" spans="3:5" x14ac:dyDescent="0.3">
      <c r="C6" s="23">
        <v>1</v>
      </c>
      <c r="D6" s="23">
        <v>2.7562890000000002</v>
      </c>
      <c r="E6" s="23">
        <v>0.815774</v>
      </c>
    </row>
    <row r="7" spans="3:5" x14ac:dyDescent="0.3">
      <c r="C7" s="23">
        <v>1</v>
      </c>
      <c r="D7" s="23">
        <v>3.226197</v>
      </c>
      <c r="E7" s="23">
        <v>1.627559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A22B-9864-4731-A6B3-C3AE6B7F7099}">
  <dimension ref="B3:D6"/>
  <sheetViews>
    <sheetView workbookViewId="0">
      <selection activeCell="B2" sqref="B2"/>
    </sheetView>
  </sheetViews>
  <sheetFormatPr defaultRowHeight="14.4" x14ac:dyDescent="0.3"/>
  <sheetData>
    <row r="3" spans="2:4" ht="16.2" x14ac:dyDescent="0.3">
      <c r="C3" s="18" t="s">
        <v>262</v>
      </c>
      <c r="D3" s="18" t="s">
        <v>263</v>
      </c>
    </row>
    <row r="4" spans="2:4" x14ac:dyDescent="0.3">
      <c r="B4" s="85" t="s">
        <v>264</v>
      </c>
      <c r="C4" s="19">
        <v>8.0399999999999991</v>
      </c>
      <c r="D4" s="19">
        <v>67.400000000000006</v>
      </c>
    </row>
    <row r="5" spans="2:4" x14ac:dyDescent="0.3">
      <c r="B5" s="85"/>
      <c r="C5" s="19">
        <v>8.01</v>
      </c>
      <c r="D5" s="19">
        <v>68.400000000000006</v>
      </c>
    </row>
    <row r="6" spans="2:4" x14ac:dyDescent="0.3">
      <c r="B6" s="85"/>
      <c r="C6" s="19">
        <v>8.41</v>
      </c>
      <c r="D6" s="19">
        <v>68.400000000000006</v>
      </c>
    </row>
  </sheetData>
  <mergeCells count="1">
    <mergeCell ref="B4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2BF8-0745-4726-B192-282191E9B843}">
  <dimension ref="B2:X33"/>
  <sheetViews>
    <sheetView workbookViewId="0">
      <selection activeCell="B2" sqref="B2:M31"/>
    </sheetView>
  </sheetViews>
  <sheetFormatPr defaultRowHeight="14.4" x14ac:dyDescent="0.3"/>
  <sheetData>
    <row r="2" spans="2:24" x14ac:dyDescent="0.3">
      <c r="B2" t="s">
        <v>66</v>
      </c>
      <c r="C2" t="s">
        <v>67</v>
      </c>
      <c r="D2" t="s">
        <v>68</v>
      </c>
      <c r="E2" t="s">
        <v>69</v>
      </c>
      <c r="G2" t="s">
        <v>67</v>
      </c>
      <c r="H2" t="s">
        <v>68</v>
      </c>
      <c r="I2" t="s">
        <v>69</v>
      </c>
      <c r="K2" t="s">
        <v>67</v>
      </c>
      <c r="L2" t="s">
        <v>68</v>
      </c>
      <c r="M2" t="s">
        <v>69</v>
      </c>
      <c r="Q2" t="s">
        <v>76</v>
      </c>
      <c r="R2" t="s">
        <v>69</v>
      </c>
      <c r="T2" t="s">
        <v>77</v>
      </c>
      <c r="U2" t="s">
        <v>69</v>
      </c>
      <c r="W2" t="s">
        <v>78</v>
      </c>
      <c r="X2" t="s">
        <v>69</v>
      </c>
    </row>
    <row r="3" spans="2:24" x14ac:dyDescent="0.3">
      <c r="B3" s="3">
        <v>0</v>
      </c>
      <c r="C3" t="s">
        <v>70</v>
      </c>
      <c r="D3">
        <v>264</v>
      </c>
      <c r="E3">
        <v>9.9924299772899321</v>
      </c>
      <c r="F3">
        <v>0</v>
      </c>
      <c r="G3" t="s">
        <v>71</v>
      </c>
      <c r="H3">
        <v>496</v>
      </c>
      <c r="I3">
        <v>13.184476342371079</v>
      </c>
      <c r="J3">
        <v>0</v>
      </c>
      <c r="K3" t="s">
        <v>72</v>
      </c>
      <c r="L3">
        <v>862</v>
      </c>
      <c r="M3">
        <v>15.596164284421929</v>
      </c>
      <c r="P3" s="1">
        <v>0</v>
      </c>
      <c r="Q3">
        <v>1096</v>
      </c>
      <c r="R3">
        <v>15.335105638729537</v>
      </c>
      <c r="T3">
        <v>783</v>
      </c>
      <c r="U3">
        <v>11.119000284010225</v>
      </c>
      <c r="W3">
        <v>1010</v>
      </c>
      <c r="X3">
        <v>14.12982652490207</v>
      </c>
    </row>
    <row r="4" spans="2:24" x14ac:dyDescent="0.3">
      <c r="B4" s="4">
        <v>1</v>
      </c>
      <c r="C4" s="4" t="s">
        <v>70</v>
      </c>
      <c r="D4" s="4">
        <v>344</v>
      </c>
      <c r="E4" s="4">
        <v>13.020439061317186</v>
      </c>
      <c r="F4" s="4">
        <v>1</v>
      </c>
      <c r="G4" s="4" t="s">
        <v>71</v>
      </c>
      <c r="H4" s="4">
        <v>471</v>
      </c>
      <c r="I4" s="4">
        <v>12.519936204146731</v>
      </c>
      <c r="J4" s="4">
        <v>1</v>
      </c>
      <c r="K4" s="4" t="s">
        <v>72</v>
      </c>
      <c r="L4" s="4">
        <v>576</v>
      </c>
      <c r="M4" s="4">
        <v>10.421566853627647</v>
      </c>
      <c r="O4" t="s">
        <v>80</v>
      </c>
      <c r="P4" s="3">
        <v>1</v>
      </c>
      <c r="Q4">
        <v>1232</v>
      </c>
      <c r="R4">
        <v>17.238001958863858</v>
      </c>
      <c r="T4">
        <v>747</v>
      </c>
      <c r="U4">
        <v>10.607781880147686</v>
      </c>
      <c r="W4">
        <v>619</v>
      </c>
      <c r="X4">
        <v>8.6597649692221594</v>
      </c>
    </row>
    <row r="5" spans="2:24" x14ac:dyDescent="0.3">
      <c r="B5" s="3">
        <v>2</v>
      </c>
      <c r="C5" t="s">
        <v>70</v>
      </c>
      <c r="D5">
        <v>220</v>
      </c>
      <c r="E5">
        <v>8.3270249810749437</v>
      </c>
      <c r="F5">
        <v>2</v>
      </c>
      <c r="G5" t="s">
        <v>71</v>
      </c>
      <c r="H5">
        <v>311</v>
      </c>
      <c r="I5">
        <v>8.2668793195108989</v>
      </c>
      <c r="J5">
        <v>2</v>
      </c>
      <c r="K5" t="s">
        <v>72</v>
      </c>
      <c r="L5">
        <v>783</v>
      </c>
      <c r="M5">
        <v>14.166817441650082</v>
      </c>
      <c r="P5" s="1">
        <v>2</v>
      </c>
      <c r="Q5">
        <v>964</v>
      </c>
      <c r="R5">
        <v>13.488176857422696</v>
      </c>
      <c r="T5">
        <v>882</v>
      </c>
      <c r="U5">
        <v>12.524850894632205</v>
      </c>
      <c r="W5">
        <v>547</v>
      </c>
      <c r="X5">
        <v>7.6524902070509233</v>
      </c>
    </row>
    <row r="6" spans="2:24" x14ac:dyDescent="0.3">
      <c r="B6" s="3">
        <v>3</v>
      </c>
      <c r="C6" t="s">
        <v>70</v>
      </c>
      <c r="D6">
        <v>298</v>
      </c>
      <c r="E6">
        <v>11.279333838001513</v>
      </c>
      <c r="F6">
        <v>3</v>
      </c>
      <c r="G6" t="s">
        <v>71</v>
      </c>
      <c r="H6">
        <v>494</v>
      </c>
      <c r="I6">
        <v>13.131313131313133</v>
      </c>
      <c r="J6">
        <v>3</v>
      </c>
      <c r="K6" t="s">
        <v>72</v>
      </c>
      <c r="L6">
        <v>305</v>
      </c>
      <c r="M6">
        <v>5.5183643929799162</v>
      </c>
      <c r="P6" s="1">
        <v>3</v>
      </c>
      <c r="Q6">
        <v>1060</v>
      </c>
      <c r="R6">
        <v>14.831397789282216</v>
      </c>
      <c r="T6">
        <v>437</v>
      </c>
      <c r="U6">
        <v>6.2056234024424883</v>
      </c>
      <c r="W6">
        <v>384</v>
      </c>
      <c r="X6">
        <v>5.3721320649132629</v>
      </c>
    </row>
    <row r="7" spans="2:24" x14ac:dyDescent="0.3">
      <c r="B7" s="4">
        <v>4</v>
      </c>
      <c r="C7" s="4" t="s">
        <v>70</v>
      </c>
      <c r="D7" s="4">
        <v>270</v>
      </c>
      <c r="E7" s="4">
        <v>10.219530658591976</v>
      </c>
      <c r="F7" s="4">
        <v>4</v>
      </c>
      <c r="G7" s="4" t="s">
        <v>71</v>
      </c>
      <c r="H7" s="4">
        <v>256</v>
      </c>
      <c r="I7" s="4">
        <v>6.8048910154173319</v>
      </c>
      <c r="J7" s="4">
        <v>4</v>
      </c>
      <c r="K7" s="4" t="s">
        <v>72</v>
      </c>
      <c r="L7" s="4">
        <v>313</v>
      </c>
      <c r="M7" s="4">
        <v>5.6631083770580783</v>
      </c>
      <c r="O7" t="s">
        <v>79</v>
      </c>
      <c r="P7" s="1">
        <v>4</v>
      </c>
      <c r="Q7">
        <v>54</v>
      </c>
      <c r="R7">
        <v>0.75556177417098092</v>
      </c>
      <c r="T7">
        <v>396</v>
      </c>
      <c r="U7">
        <v>5.6234024424879303</v>
      </c>
      <c r="W7">
        <v>1020</v>
      </c>
      <c r="X7">
        <v>14.269725797425853</v>
      </c>
    </row>
    <row r="8" spans="2:24" x14ac:dyDescent="0.3">
      <c r="B8" s="3">
        <v>5</v>
      </c>
      <c r="C8" t="s">
        <v>70</v>
      </c>
      <c r="D8">
        <v>90</v>
      </c>
      <c r="E8">
        <v>3.4065102195306585</v>
      </c>
      <c r="F8">
        <v>5</v>
      </c>
      <c r="G8" t="s">
        <v>71</v>
      </c>
      <c r="H8">
        <v>125</v>
      </c>
      <c r="I8">
        <v>3.322700691121744</v>
      </c>
      <c r="J8">
        <v>5</v>
      </c>
      <c r="K8" t="s">
        <v>72</v>
      </c>
      <c r="L8">
        <v>500</v>
      </c>
      <c r="M8">
        <v>9.0464990048851099</v>
      </c>
      <c r="P8">
        <v>5</v>
      </c>
      <c r="Q8">
        <v>469</v>
      </c>
      <c r="R8">
        <v>6.5621939275220376</v>
      </c>
      <c r="T8">
        <v>311</v>
      </c>
      <c r="U8">
        <v>4.4163589889236015</v>
      </c>
      <c r="W8">
        <v>396</v>
      </c>
      <c r="X8">
        <v>5.5400111919418018</v>
      </c>
    </row>
    <row r="9" spans="2:24" x14ac:dyDescent="0.3">
      <c r="B9" s="3">
        <v>6</v>
      </c>
      <c r="C9" t="s">
        <v>70</v>
      </c>
      <c r="D9">
        <v>92</v>
      </c>
      <c r="E9">
        <v>3.4822104466313397</v>
      </c>
      <c r="F9">
        <v>6</v>
      </c>
      <c r="G9" t="s">
        <v>71</v>
      </c>
      <c r="H9">
        <v>196</v>
      </c>
      <c r="I9">
        <v>5.2099946836788948</v>
      </c>
      <c r="J9">
        <v>6</v>
      </c>
      <c r="K9" t="s">
        <v>72</v>
      </c>
      <c r="L9">
        <v>348</v>
      </c>
      <c r="M9">
        <v>6.2963633074000365</v>
      </c>
      <c r="P9" s="3">
        <v>6</v>
      </c>
      <c r="Q9">
        <v>81</v>
      </c>
      <c r="R9">
        <v>1.1333426612564712</v>
      </c>
      <c r="T9">
        <v>988</v>
      </c>
      <c r="U9">
        <v>14.030105083783015</v>
      </c>
      <c r="W9">
        <v>92</v>
      </c>
      <c r="X9">
        <v>1.2870733072188025</v>
      </c>
    </row>
    <row r="10" spans="2:24" x14ac:dyDescent="0.3">
      <c r="B10" s="4">
        <v>7</v>
      </c>
      <c r="C10" s="4" t="s">
        <v>70</v>
      </c>
      <c r="D10" s="4">
        <v>148</v>
      </c>
      <c r="E10" s="4">
        <v>5.6018168054504169</v>
      </c>
      <c r="F10" s="4">
        <v>7</v>
      </c>
      <c r="G10" s="4" t="s">
        <v>71</v>
      </c>
      <c r="H10" s="4">
        <v>213</v>
      </c>
      <c r="I10" s="4">
        <v>5.6618819776714515</v>
      </c>
      <c r="J10" s="4">
        <v>7</v>
      </c>
      <c r="K10" s="4" t="s">
        <v>72</v>
      </c>
      <c r="L10" s="4">
        <v>222</v>
      </c>
      <c r="M10" s="4">
        <v>4.0166455581689888</v>
      </c>
      <c r="P10" s="3">
        <v>7</v>
      </c>
      <c r="Q10">
        <v>152</v>
      </c>
      <c r="R10">
        <v>2.1267664754442426</v>
      </c>
      <c r="T10">
        <v>482</v>
      </c>
      <c r="U10">
        <v>6.8446464072706616</v>
      </c>
      <c r="W10">
        <v>330</v>
      </c>
      <c r="X10">
        <v>4.6166759932848347</v>
      </c>
    </row>
    <row r="11" spans="2:24" x14ac:dyDescent="0.3">
      <c r="B11">
        <v>8</v>
      </c>
      <c r="C11" t="s">
        <v>70</v>
      </c>
      <c r="D11">
        <v>123</v>
      </c>
      <c r="E11">
        <v>4.6555639666919006</v>
      </c>
      <c r="F11">
        <v>8</v>
      </c>
      <c r="G11" t="s">
        <v>71</v>
      </c>
      <c r="H11">
        <v>159</v>
      </c>
      <c r="I11">
        <v>4.2264752791068583</v>
      </c>
      <c r="J11">
        <v>8</v>
      </c>
      <c r="K11" t="s">
        <v>72</v>
      </c>
      <c r="L11">
        <v>185</v>
      </c>
      <c r="M11">
        <v>3.3472046318074904</v>
      </c>
      <c r="P11" s="4">
        <v>8</v>
      </c>
      <c r="Q11">
        <v>119</v>
      </c>
      <c r="R11">
        <v>1.665034280117532</v>
      </c>
      <c r="T11">
        <v>338</v>
      </c>
      <c r="U11">
        <v>4.799772791820506</v>
      </c>
      <c r="W11">
        <v>447</v>
      </c>
      <c r="X11">
        <v>6.2534974818130946</v>
      </c>
    </row>
    <row r="12" spans="2:24" x14ac:dyDescent="0.3">
      <c r="B12" s="5">
        <v>9</v>
      </c>
      <c r="C12" t="s">
        <v>70</v>
      </c>
      <c r="D12">
        <v>122</v>
      </c>
      <c r="E12">
        <v>4.6177138531415594</v>
      </c>
      <c r="F12">
        <v>9</v>
      </c>
      <c r="G12" t="s">
        <v>71</v>
      </c>
      <c r="H12">
        <v>136</v>
      </c>
      <c r="I12">
        <v>3.6150983519404574</v>
      </c>
      <c r="J12">
        <v>9</v>
      </c>
      <c r="K12" t="s">
        <v>72</v>
      </c>
      <c r="L12">
        <v>169</v>
      </c>
      <c r="M12">
        <v>3.057716663651167</v>
      </c>
      <c r="P12">
        <v>9</v>
      </c>
      <c r="Q12">
        <v>361</v>
      </c>
      <c r="R12">
        <v>5.0510703791800751</v>
      </c>
      <c r="T12">
        <v>238</v>
      </c>
      <c r="U12">
        <v>3.3797216699801194</v>
      </c>
      <c r="W12">
        <v>207</v>
      </c>
      <c r="X12">
        <v>2.8959149412423053</v>
      </c>
    </row>
    <row r="13" spans="2:24" x14ac:dyDescent="0.3">
      <c r="B13">
        <v>10</v>
      </c>
      <c r="C13" t="s">
        <v>70</v>
      </c>
      <c r="D13">
        <v>112</v>
      </c>
      <c r="E13">
        <v>4.2392127176381527</v>
      </c>
      <c r="F13">
        <v>10</v>
      </c>
      <c r="G13" t="s">
        <v>71</v>
      </c>
      <c r="H13">
        <v>142</v>
      </c>
      <c r="I13">
        <v>3.7745879851143007</v>
      </c>
      <c r="J13">
        <v>10</v>
      </c>
      <c r="K13" t="s">
        <v>72</v>
      </c>
      <c r="L13">
        <v>163</v>
      </c>
      <c r="M13">
        <v>2.9491586755925456</v>
      </c>
      <c r="P13" s="3">
        <v>10</v>
      </c>
      <c r="Q13">
        <v>15</v>
      </c>
      <c r="R13">
        <v>0.20987827060305023</v>
      </c>
      <c r="T13">
        <v>67</v>
      </c>
      <c r="U13">
        <v>0.95143425163305884</v>
      </c>
      <c r="W13">
        <v>641</v>
      </c>
      <c r="X13">
        <v>8.9675433687744821</v>
      </c>
    </row>
    <row r="14" spans="2:24" x14ac:dyDescent="0.3">
      <c r="B14" s="5">
        <v>11</v>
      </c>
      <c r="C14" t="s">
        <v>70</v>
      </c>
      <c r="D14">
        <v>103</v>
      </c>
      <c r="E14">
        <v>3.8985616956850868</v>
      </c>
      <c r="F14">
        <v>11</v>
      </c>
      <c r="G14" t="s">
        <v>71</v>
      </c>
      <c r="H14">
        <v>121</v>
      </c>
      <c r="I14">
        <v>3.2163742690058479</v>
      </c>
      <c r="J14">
        <v>11</v>
      </c>
      <c r="K14" t="s">
        <v>72</v>
      </c>
      <c r="L14">
        <v>171</v>
      </c>
      <c r="M14">
        <v>3.0939026596707073</v>
      </c>
      <c r="P14" s="1">
        <v>11</v>
      </c>
      <c r="Q14">
        <v>328</v>
      </c>
      <c r="R14">
        <v>4.5893381838533651</v>
      </c>
      <c r="T14">
        <v>243</v>
      </c>
      <c r="U14">
        <v>3.4507242260721389</v>
      </c>
      <c r="W14">
        <v>121</v>
      </c>
      <c r="X14">
        <v>1.6927811975377727</v>
      </c>
    </row>
    <row r="15" spans="2:24" x14ac:dyDescent="0.3">
      <c r="B15" s="4">
        <v>12</v>
      </c>
      <c r="C15" s="4" t="s">
        <v>70</v>
      </c>
      <c r="D15" s="4">
        <v>70</v>
      </c>
      <c r="E15" s="4">
        <v>2.6495079485238455</v>
      </c>
      <c r="F15" s="4">
        <v>12</v>
      </c>
      <c r="G15" s="4" t="s">
        <v>71</v>
      </c>
      <c r="H15" s="4">
        <v>89</v>
      </c>
      <c r="I15" s="4">
        <v>2.3657628920786813</v>
      </c>
      <c r="J15" s="4">
        <v>12</v>
      </c>
      <c r="K15" s="4" t="s">
        <v>72</v>
      </c>
      <c r="L15" s="4">
        <v>224</v>
      </c>
      <c r="M15" s="4">
        <v>4.0528315541885291</v>
      </c>
      <c r="P15">
        <v>12</v>
      </c>
      <c r="Q15">
        <v>242</v>
      </c>
      <c r="R15">
        <v>3.3860360990625433</v>
      </c>
      <c r="T15">
        <v>227</v>
      </c>
      <c r="U15">
        <v>3.2235160465776769</v>
      </c>
      <c r="W15">
        <v>193</v>
      </c>
      <c r="X15">
        <v>2.7000559597090095</v>
      </c>
    </row>
    <row r="16" spans="2:24" x14ac:dyDescent="0.3">
      <c r="B16" s="3">
        <v>13</v>
      </c>
      <c r="C16" t="s">
        <v>70</v>
      </c>
      <c r="D16">
        <v>43</v>
      </c>
      <c r="E16">
        <v>1.6275548826646482</v>
      </c>
      <c r="F16">
        <v>13</v>
      </c>
      <c r="G16" t="s">
        <v>71</v>
      </c>
      <c r="H16">
        <v>67</v>
      </c>
      <c r="I16">
        <v>1.7809675704412546</v>
      </c>
      <c r="J16">
        <v>13</v>
      </c>
      <c r="K16" t="s">
        <v>72</v>
      </c>
      <c r="L16">
        <v>172</v>
      </c>
      <c r="M16">
        <v>3.1119956576804779</v>
      </c>
      <c r="P16">
        <v>13</v>
      </c>
      <c r="Q16">
        <v>146</v>
      </c>
      <c r="R16">
        <v>2.0428151672030221</v>
      </c>
      <c r="T16">
        <v>160</v>
      </c>
      <c r="U16">
        <v>2.2720817949446177</v>
      </c>
      <c r="W16">
        <v>266</v>
      </c>
      <c r="X16">
        <v>3.7213206491326241</v>
      </c>
    </row>
    <row r="17" spans="2:24" x14ac:dyDescent="0.3">
      <c r="B17" s="3">
        <v>14</v>
      </c>
      <c r="C17" t="s">
        <v>70</v>
      </c>
      <c r="D17">
        <v>40</v>
      </c>
      <c r="E17">
        <v>1.5140045420136261</v>
      </c>
      <c r="F17">
        <v>14</v>
      </c>
      <c r="G17" t="s">
        <v>71</v>
      </c>
      <c r="H17">
        <v>118</v>
      </c>
      <c r="I17">
        <v>3.1366294524189264</v>
      </c>
      <c r="J17">
        <v>14</v>
      </c>
      <c r="K17" t="s">
        <v>72</v>
      </c>
      <c r="L17">
        <v>71</v>
      </c>
      <c r="M17">
        <v>1.2846028586936855</v>
      </c>
      <c r="P17" s="6">
        <v>14</v>
      </c>
      <c r="Q17">
        <v>307</v>
      </c>
      <c r="R17">
        <v>4.2955086050090951</v>
      </c>
      <c r="T17">
        <v>151</v>
      </c>
      <c r="U17">
        <v>2.1442771939789833</v>
      </c>
      <c r="W17">
        <v>76</v>
      </c>
      <c r="X17">
        <v>1.0632344711807498</v>
      </c>
    </row>
    <row r="18" spans="2:24" x14ac:dyDescent="0.3">
      <c r="B18" s="3">
        <v>15</v>
      </c>
      <c r="C18" t="s">
        <v>70</v>
      </c>
      <c r="D18">
        <v>18</v>
      </c>
      <c r="E18">
        <v>0.68130204390613169</v>
      </c>
      <c r="F18">
        <v>15</v>
      </c>
      <c r="G18" t="s">
        <v>71</v>
      </c>
      <c r="H18">
        <v>48</v>
      </c>
      <c r="I18">
        <v>1.2759170653907497</v>
      </c>
      <c r="J18">
        <v>15</v>
      </c>
      <c r="K18" t="s">
        <v>72</v>
      </c>
      <c r="L18">
        <v>135</v>
      </c>
      <c r="M18">
        <v>2.4425547313189795</v>
      </c>
      <c r="P18" s="5">
        <v>15</v>
      </c>
      <c r="Q18">
        <v>73</v>
      </c>
      <c r="R18">
        <v>1.0214075836015111</v>
      </c>
      <c r="T18">
        <v>136</v>
      </c>
      <c r="U18">
        <v>1.9312695257029253</v>
      </c>
      <c r="W18">
        <v>185</v>
      </c>
      <c r="X18">
        <v>2.5881365416899831</v>
      </c>
    </row>
    <row r="19" spans="2:24" x14ac:dyDescent="0.3">
      <c r="B19" s="3">
        <v>16</v>
      </c>
      <c r="C19" t="s">
        <v>70</v>
      </c>
      <c r="D19">
        <v>43</v>
      </c>
      <c r="E19">
        <v>1.6275548826646482</v>
      </c>
      <c r="F19">
        <v>16</v>
      </c>
      <c r="G19" t="s">
        <v>71</v>
      </c>
      <c r="H19">
        <v>77</v>
      </c>
      <c r="I19">
        <v>2.0467836257309941</v>
      </c>
      <c r="J19">
        <v>16</v>
      </c>
      <c r="K19" t="s">
        <v>72</v>
      </c>
      <c r="L19">
        <v>81</v>
      </c>
      <c r="M19">
        <v>1.4655328387913877</v>
      </c>
      <c r="P19" s="1">
        <v>16</v>
      </c>
      <c r="Q19">
        <v>230</v>
      </c>
      <c r="R19">
        <v>3.2181334825801038</v>
      </c>
      <c r="T19">
        <v>47</v>
      </c>
      <c r="U19">
        <v>0.66742402726498151</v>
      </c>
      <c r="W19">
        <v>107</v>
      </c>
      <c r="X19">
        <v>1.4969222160044768</v>
      </c>
    </row>
    <row r="20" spans="2:24" x14ac:dyDescent="0.3">
      <c r="B20">
        <v>17</v>
      </c>
      <c r="C20" t="s">
        <v>70</v>
      </c>
      <c r="D20">
        <v>70</v>
      </c>
      <c r="E20">
        <v>2.6495079485238455</v>
      </c>
      <c r="F20">
        <v>17</v>
      </c>
      <c r="G20" t="s">
        <v>71</v>
      </c>
      <c r="H20">
        <v>64</v>
      </c>
      <c r="I20">
        <v>1.701222753854333</v>
      </c>
      <c r="J20">
        <v>17</v>
      </c>
      <c r="K20" t="s">
        <v>72</v>
      </c>
      <c r="L20">
        <v>66</v>
      </c>
      <c r="M20">
        <v>1.1941378686448345</v>
      </c>
      <c r="P20" s="3">
        <v>17</v>
      </c>
      <c r="Q20">
        <v>51</v>
      </c>
      <c r="R20">
        <v>0.71358612005037081</v>
      </c>
      <c r="T20">
        <v>103</v>
      </c>
      <c r="U20">
        <v>1.4626526554955979</v>
      </c>
      <c r="W20">
        <v>201</v>
      </c>
      <c r="X20">
        <v>2.8119753777280359</v>
      </c>
    </row>
    <row r="21" spans="2:24" x14ac:dyDescent="0.3">
      <c r="B21" s="3">
        <v>18</v>
      </c>
      <c r="C21" t="s">
        <v>70</v>
      </c>
      <c r="D21">
        <v>41</v>
      </c>
      <c r="E21">
        <v>1.5518546555639667</v>
      </c>
      <c r="F21">
        <v>18</v>
      </c>
      <c r="G21" t="s">
        <v>71</v>
      </c>
      <c r="H21">
        <v>57</v>
      </c>
      <c r="I21">
        <v>1.5151515151515151</v>
      </c>
      <c r="J21">
        <v>18</v>
      </c>
      <c r="K21" t="s">
        <v>72</v>
      </c>
      <c r="L21">
        <v>69</v>
      </c>
      <c r="M21">
        <v>1.248416862674145</v>
      </c>
      <c r="P21">
        <v>18</v>
      </c>
      <c r="Q21">
        <v>60</v>
      </c>
      <c r="R21">
        <v>0.83951308241220091</v>
      </c>
      <c r="T21">
        <v>75</v>
      </c>
      <c r="U21">
        <v>1.0650383413802897</v>
      </c>
      <c r="W21">
        <v>82</v>
      </c>
      <c r="X21">
        <v>1.1471740346950194</v>
      </c>
    </row>
    <row r="22" spans="2:24" x14ac:dyDescent="0.3">
      <c r="B22" s="6">
        <v>19</v>
      </c>
      <c r="C22" t="s">
        <v>70</v>
      </c>
      <c r="D22">
        <v>81</v>
      </c>
      <c r="E22">
        <v>3.0658591975775926</v>
      </c>
      <c r="F22">
        <v>19</v>
      </c>
      <c r="G22" t="s">
        <v>71</v>
      </c>
      <c r="H22">
        <v>54</v>
      </c>
      <c r="I22">
        <v>1.4354066985645932</v>
      </c>
      <c r="J22">
        <v>19</v>
      </c>
      <c r="K22" t="s">
        <v>72</v>
      </c>
      <c r="L22">
        <v>30</v>
      </c>
      <c r="M22">
        <v>0.54278994029310657</v>
      </c>
      <c r="P22">
        <v>19</v>
      </c>
      <c r="Q22">
        <v>19</v>
      </c>
      <c r="R22">
        <v>0.26584580943053032</v>
      </c>
      <c r="T22">
        <v>55</v>
      </c>
      <c r="U22">
        <v>0.78102811701221242</v>
      </c>
      <c r="W22">
        <v>76</v>
      </c>
      <c r="X22">
        <v>1.0632344711807498</v>
      </c>
    </row>
    <row r="23" spans="2:24" x14ac:dyDescent="0.3">
      <c r="B23" s="6">
        <v>20</v>
      </c>
      <c r="C23" t="s">
        <v>70</v>
      </c>
      <c r="D23">
        <v>28</v>
      </c>
      <c r="E23">
        <v>1.0598031794095382</v>
      </c>
      <c r="F23">
        <v>20</v>
      </c>
      <c r="G23" t="s">
        <v>71</v>
      </c>
      <c r="H23">
        <v>39</v>
      </c>
      <c r="I23">
        <v>1.036682615629984</v>
      </c>
      <c r="J23">
        <v>20</v>
      </c>
      <c r="K23" t="s">
        <v>72</v>
      </c>
      <c r="L23">
        <v>34</v>
      </c>
      <c r="M23">
        <v>0.61516193233218741</v>
      </c>
      <c r="P23">
        <v>20</v>
      </c>
      <c r="Q23">
        <v>44</v>
      </c>
      <c r="R23">
        <v>0.61564292710228063</v>
      </c>
      <c r="T23">
        <v>41</v>
      </c>
      <c r="U23">
        <v>0.58222095995455836</v>
      </c>
      <c r="W23">
        <v>41</v>
      </c>
      <c r="X23">
        <v>0.57358701734750972</v>
      </c>
    </row>
    <row r="24" spans="2:24" x14ac:dyDescent="0.3">
      <c r="B24" s="5">
        <v>21</v>
      </c>
      <c r="C24" t="s">
        <v>70</v>
      </c>
      <c r="D24">
        <v>12</v>
      </c>
      <c r="E24">
        <v>0.45420136260408783</v>
      </c>
      <c r="F24">
        <v>21</v>
      </c>
      <c r="G24" t="s">
        <v>71</v>
      </c>
      <c r="H24">
        <v>17</v>
      </c>
      <c r="I24">
        <v>0.45188729399255717</v>
      </c>
      <c r="J24">
        <v>21</v>
      </c>
      <c r="K24" t="s">
        <v>72</v>
      </c>
      <c r="L24">
        <v>19</v>
      </c>
      <c r="M24">
        <v>0.34376696218563418</v>
      </c>
      <c r="P24" s="3">
        <v>21</v>
      </c>
      <c r="Q24">
        <v>11</v>
      </c>
      <c r="R24">
        <v>0.15391073177557016</v>
      </c>
      <c r="T24">
        <v>60</v>
      </c>
      <c r="U24">
        <v>0.85203067310423175</v>
      </c>
      <c r="W24">
        <v>43</v>
      </c>
      <c r="X24">
        <v>0.60156687185226632</v>
      </c>
    </row>
    <row r="25" spans="2:24" x14ac:dyDescent="0.3">
      <c r="B25" s="5">
        <v>22</v>
      </c>
      <c r="C25" t="s">
        <v>70</v>
      </c>
      <c r="D25">
        <v>5</v>
      </c>
      <c r="E25">
        <v>0.18925056775170326</v>
      </c>
      <c r="F25">
        <v>22</v>
      </c>
      <c r="G25" t="s">
        <v>71</v>
      </c>
      <c r="H25">
        <v>4</v>
      </c>
      <c r="I25">
        <v>0.10632642211589581</v>
      </c>
      <c r="J25">
        <v>22</v>
      </c>
      <c r="K25" t="s">
        <v>72</v>
      </c>
      <c r="L25">
        <v>17</v>
      </c>
      <c r="M25">
        <v>0.30758096616609371</v>
      </c>
      <c r="P25">
        <v>22</v>
      </c>
      <c r="Q25">
        <v>33</v>
      </c>
      <c r="R25">
        <v>0.4617321953267105</v>
      </c>
      <c r="T25">
        <v>44</v>
      </c>
      <c r="U25">
        <v>0.62482249360976994</v>
      </c>
      <c r="W25">
        <v>30</v>
      </c>
      <c r="X25">
        <v>0.41969781757134861</v>
      </c>
    </row>
    <row r="26" spans="2:24" x14ac:dyDescent="0.3">
      <c r="B26">
        <v>23</v>
      </c>
      <c r="C26" t="s">
        <v>70</v>
      </c>
      <c r="D26">
        <v>5</v>
      </c>
      <c r="E26">
        <v>0.18925056775170326</v>
      </c>
      <c r="F26">
        <v>23</v>
      </c>
      <c r="G26" t="s">
        <v>71</v>
      </c>
      <c r="H26">
        <v>8</v>
      </c>
      <c r="I26">
        <v>0.21265284423179162</v>
      </c>
      <c r="J26">
        <v>23</v>
      </c>
      <c r="K26" t="s">
        <v>72</v>
      </c>
      <c r="L26">
        <v>12</v>
      </c>
      <c r="M26">
        <v>0.21711597611724259</v>
      </c>
      <c r="P26">
        <v>23</v>
      </c>
      <c r="Q26">
        <v>0</v>
      </c>
      <c r="R26">
        <v>0</v>
      </c>
      <c r="T26">
        <v>31</v>
      </c>
      <c r="W26">
        <v>34</v>
      </c>
    </row>
    <row r="27" spans="2:24" x14ac:dyDescent="0.3">
      <c r="B27" t="s">
        <v>73</v>
      </c>
      <c r="D27">
        <f>SUM(D3:D26)</f>
        <v>2642</v>
      </c>
      <c r="H27">
        <f>SUM(H3:H26)</f>
        <v>3762</v>
      </c>
      <c r="L27">
        <f>SUM(L3:L26)</f>
        <v>5527</v>
      </c>
      <c r="Q27">
        <v>7147</v>
      </c>
      <c r="R27">
        <v>100</v>
      </c>
      <c r="T27">
        <v>7042</v>
      </c>
      <c r="W27">
        <v>7148</v>
      </c>
    </row>
    <row r="28" spans="2:24" x14ac:dyDescent="0.3">
      <c r="C28" s="4" t="s">
        <v>6</v>
      </c>
    </row>
    <row r="29" spans="2:24" x14ac:dyDescent="0.3">
      <c r="C29" s="3" t="s">
        <v>5</v>
      </c>
      <c r="Q29" s="4" t="s">
        <v>6</v>
      </c>
    </row>
    <row r="30" spans="2:24" x14ac:dyDescent="0.3">
      <c r="C30" s="5" t="s">
        <v>74</v>
      </c>
      <c r="Q30" s="3" t="s">
        <v>5</v>
      </c>
    </row>
    <row r="31" spans="2:24" x14ac:dyDescent="0.3">
      <c r="C31" s="6" t="s">
        <v>75</v>
      </c>
      <c r="Q31" s="5" t="s">
        <v>74</v>
      </c>
    </row>
    <row r="32" spans="2:24" x14ac:dyDescent="0.3">
      <c r="Q32" s="6" t="s">
        <v>75</v>
      </c>
    </row>
    <row r="33" spans="17:17" x14ac:dyDescent="0.3">
      <c r="Q33" s="1" t="s">
        <v>36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B357-F3AD-4A82-AD23-4DD482C88582}">
  <dimension ref="B3:D7"/>
  <sheetViews>
    <sheetView workbookViewId="0">
      <selection activeCell="B2" sqref="B2"/>
    </sheetView>
  </sheetViews>
  <sheetFormatPr defaultRowHeight="14.4" x14ac:dyDescent="0.3"/>
  <sheetData>
    <row r="3" spans="2:4" ht="16.2" x14ac:dyDescent="0.3">
      <c r="C3" s="18" t="s">
        <v>262</v>
      </c>
      <c r="D3" s="18" t="s">
        <v>263</v>
      </c>
    </row>
    <row r="4" spans="2:4" x14ac:dyDescent="0.3">
      <c r="B4" s="85" t="s">
        <v>341</v>
      </c>
      <c r="C4" s="42">
        <v>3.2390238</v>
      </c>
      <c r="D4" s="19">
        <v>8.1520537999999991</v>
      </c>
    </row>
    <row r="5" spans="2:4" x14ac:dyDescent="0.3">
      <c r="B5" s="85"/>
      <c r="C5" s="42">
        <v>2.2214871</v>
      </c>
      <c r="D5" s="19">
        <v>5.6200282000000001</v>
      </c>
    </row>
    <row r="6" spans="2:4" x14ac:dyDescent="0.3">
      <c r="B6" s="85"/>
      <c r="C6" s="42">
        <v>2.1829109</v>
      </c>
      <c r="D6" s="19">
        <v>16.943535000000001</v>
      </c>
    </row>
    <row r="7" spans="2:4" x14ac:dyDescent="0.3">
      <c r="B7" s="85"/>
      <c r="C7" s="42">
        <v>0.99925509999999995</v>
      </c>
      <c r="D7" s="19">
        <v>20.391437</v>
      </c>
    </row>
  </sheetData>
  <mergeCells count="1">
    <mergeCell ref="B4:B7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CE66-5F93-477D-BFAE-BB4EF8664288}">
  <dimension ref="B2:D8"/>
  <sheetViews>
    <sheetView workbookViewId="0">
      <selection activeCell="B2" sqref="B2"/>
    </sheetView>
  </sheetViews>
  <sheetFormatPr defaultRowHeight="14.4" x14ac:dyDescent="0.3"/>
  <sheetData>
    <row r="2" spans="2:4" x14ac:dyDescent="0.3">
      <c r="C2" s="26"/>
    </row>
    <row r="3" spans="2:4" x14ac:dyDescent="0.3">
      <c r="C3" s="18" t="s">
        <v>219</v>
      </c>
      <c r="D3" s="25" t="s">
        <v>265</v>
      </c>
    </row>
    <row r="4" spans="2:4" x14ac:dyDescent="0.3">
      <c r="B4" s="85" t="s">
        <v>344</v>
      </c>
      <c r="C4" s="19">
        <v>24.3</v>
      </c>
      <c r="D4" s="19">
        <v>31.9</v>
      </c>
    </row>
    <row r="5" spans="2:4" x14ac:dyDescent="0.3">
      <c r="B5" s="85"/>
      <c r="C5" s="19">
        <v>26.8</v>
      </c>
      <c r="D5" s="19">
        <v>38.85</v>
      </c>
    </row>
    <row r="6" spans="2:4" x14ac:dyDescent="0.3">
      <c r="B6" s="85"/>
      <c r="C6" s="19">
        <v>25.1</v>
      </c>
      <c r="D6" s="19">
        <v>39.1</v>
      </c>
    </row>
    <row r="7" spans="2:4" x14ac:dyDescent="0.3">
      <c r="B7" s="85"/>
      <c r="C7" s="19">
        <v>21.65</v>
      </c>
      <c r="D7" s="19">
        <v>31.7</v>
      </c>
    </row>
    <row r="8" spans="2:4" x14ac:dyDescent="0.3">
      <c r="B8" s="85"/>
      <c r="C8" s="19">
        <v>17.899999999999999</v>
      </c>
      <c r="D8" s="19"/>
    </row>
  </sheetData>
  <mergeCells count="1">
    <mergeCell ref="B4:B8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08F5-4CA0-4C9F-8751-E1C16B0494D0}">
  <dimension ref="C2:J23"/>
  <sheetViews>
    <sheetView workbookViewId="0">
      <selection activeCell="B2" sqref="B2"/>
    </sheetView>
  </sheetViews>
  <sheetFormatPr defaultRowHeight="14.4" x14ac:dyDescent="0.3"/>
  <sheetData>
    <row r="2" spans="3:10" x14ac:dyDescent="0.3">
      <c r="C2" t="s">
        <v>119</v>
      </c>
    </row>
    <row r="3" spans="3:10" x14ac:dyDescent="0.3">
      <c r="C3" s="8"/>
      <c r="D3" s="22" t="s">
        <v>144</v>
      </c>
      <c r="E3" s="22" t="s">
        <v>202</v>
      </c>
      <c r="F3" s="22" t="s">
        <v>203</v>
      </c>
      <c r="G3" s="22" t="s">
        <v>204</v>
      </c>
      <c r="H3" s="22" t="s">
        <v>205</v>
      </c>
      <c r="I3" s="22" t="s">
        <v>206</v>
      </c>
      <c r="J3" s="22" t="s">
        <v>207</v>
      </c>
    </row>
    <row r="4" spans="3:10" x14ac:dyDescent="0.3">
      <c r="C4" s="85" t="s">
        <v>223</v>
      </c>
      <c r="D4" s="19">
        <v>0</v>
      </c>
      <c r="E4" s="19">
        <v>37.799999999999997</v>
      </c>
      <c r="F4" s="19">
        <v>36.32</v>
      </c>
      <c r="G4" s="19">
        <v>67.77</v>
      </c>
      <c r="H4" s="19">
        <v>104.72</v>
      </c>
      <c r="I4" s="19">
        <v>183.61</v>
      </c>
      <c r="J4" s="19">
        <v>341.51</v>
      </c>
    </row>
    <row r="5" spans="3:10" x14ac:dyDescent="0.3">
      <c r="C5" s="85"/>
      <c r="D5" s="19">
        <v>0</v>
      </c>
      <c r="E5" s="19">
        <v>28.86</v>
      </c>
      <c r="F5" s="19">
        <v>36.64</v>
      </c>
      <c r="G5" s="19">
        <v>62.81</v>
      </c>
      <c r="H5" s="19">
        <v>103.41</v>
      </c>
      <c r="I5" s="19">
        <v>176.98</v>
      </c>
      <c r="J5" s="19">
        <v>336.66</v>
      </c>
    </row>
    <row r="6" spans="3:10" x14ac:dyDescent="0.3">
      <c r="C6" s="85"/>
      <c r="D6" s="19">
        <v>0</v>
      </c>
      <c r="E6" s="19">
        <v>18.38</v>
      </c>
      <c r="F6" s="19">
        <v>40.49</v>
      </c>
      <c r="G6" s="19">
        <v>67.89</v>
      </c>
      <c r="H6" s="19">
        <v>108.88</v>
      </c>
      <c r="I6" s="19">
        <v>176.28</v>
      </c>
      <c r="J6" s="19">
        <v>270.08</v>
      </c>
    </row>
    <row r="7" spans="3:10" x14ac:dyDescent="0.3">
      <c r="C7" s="85"/>
      <c r="D7" s="19">
        <v>0</v>
      </c>
      <c r="E7" s="19">
        <v>18.850000000000001</v>
      </c>
      <c r="F7" s="19">
        <v>37.43</v>
      </c>
      <c r="G7" s="19">
        <v>65.37</v>
      </c>
      <c r="H7" s="19">
        <v>114.49</v>
      </c>
      <c r="I7" s="19">
        <v>230.72</v>
      </c>
      <c r="J7" s="19">
        <v>290.33</v>
      </c>
    </row>
    <row r="8" spans="3:10" x14ac:dyDescent="0.3">
      <c r="C8" s="85"/>
      <c r="D8" s="19">
        <v>0</v>
      </c>
      <c r="E8" s="19">
        <v>22.14</v>
      </c>
      <c r="F8" s="19">
        <v>41.57</v>
      </c>
      <c r="G8" s="19">
        <v>63.86</v>
      </c>
      <c r="H8" s="19">
        <v>130.34</v>
      </c>
      <c r="I8" s="19">
        <v>249.72</v>
      </c>
      <c r="J8" s="19">
        <v>279.8</v>
      </c>
    </row>
    <row r="9" spans="3:10" x14ac:dyDescent="0.3">
      <c r="C9" s="85" t="s">
        <v>224</v>
      </c>
      <c r="D9" s="19">
        <v>0</v>
      </c>
      <c r="E9" s="19">
        <v>18.850000000000001</v>
      </c>
      <c r="F9" s="19">
        <v>28.22</v>
      </c>
      <c r="G9" s="19">
        <v>79.849999999999994</v>
      </c>
      <c r="H9" s="19">
        <v>128.58000000000001</v>
      </c>
      <c r="I9" s="19">
        <v>206.48</v>
      </c>
      <c r="J9" s="19">
        <v>310.20999999999998</v>
      </c>
    </row>
    <row r="10" spans="3:10" x14ac:dyDescent="0.3">
      <c r="C10" s="85"/>
      <c r="D10" s="8">
        <v>0</v>
      </c>
      <c r="E10" s="8">
        <v>26.94</v>
      </c>
      <c r="F10" s="8">
        <v>33.69</v>
      </c>
      <c r="G10" s="8">
        <v>58.99</v>
      </c>
      <c r="H10" s="8">
        <v>77.63</v>
      </c>
      <c r="I10" s="8">
        <v>128.18</v>
      </c>
      <c r="J10" s="8">
        <v>187.29</v>
      </c>
    </row>
    <row r="11" spans="3:10" x14ac:dyDescent="0.3">
      <c r="C11" s="85"/>
      <c r="D11" s="8">
        <v>0</v>
      </c>
      <c r="E11" s="8">
        <v>29.5</v>
      </c>
      <c r="F11" s="8">
        <v>39.32</v>
      </c>
      <c r="G11" s="8">
        <v>61.3</v>
      </c>
      <c r="H11" s="8">
        <v>54.74</v>
      </c>
      <c r="I11" s="8">
        <v>118.75</v>
      </c>
      <c r="J11" s="8">
        <v>171.58</v>
      </c>
    </row>
    <row r="12" spans="3:10" x14ac:dyDescent="0.3">
      <c r="C12" s="85"/>
      <c r="D12" s="8">
        <v>0</v>
      </c>
      <c r="E12" s="8">
        <v>18.850000000000001</v>
      </c>
      <c r="F12" s="8">
        <v>31.21</v>
      </c>
      <c r="G12" s="8">
        <v>55.18</v>
      </c>
      <c r="H12" s="8">
        <v>84.23</v>
      </c>
      <c r="I12" s="8">
        <v>161.49</v>
      </c>
      <c r="J12" s="8">
        <v>195.09</v>
      </c>
    </row>
    <row r="13" spans="3:10" x14ac:dyDescent="0.3">
      <c r="C13" s="85"/>
      <c r="D13" s="8">
        <v>0</v>
      </c>
      <c r="E13" s="8">
        <v>28.86</v>
      </c>
      <c r="F13" s="8">
        <v>46.91</v>
      </c>
      <c r="G13" s="8">
        <v>78.41</v>
      </c>
      <c r="H13" s="8">
        <v>139.49</v>
      </c>
      <c r="I13" s="8">
        <v>191.27</v>
      </c>
      <c r="J13" s="8">
        <v>284.83999999999997</v>
      </c>
    </row>
    <row r="14" spans="3:10" x14ac:dyDescent="0.3">
      <c r="C14" s="85" t="s">
        <v>266</v>
      </c>
      <c r="D14" s="8">
        <v>0</v>
      </c>
      <c r="E14" s="8">
        <v>18.850000000000001</v>
      </c>
      <c r="F14" s="8">
        <v>37.799999999999997</v>
      </c>
      <c r="G14" s="8">
        <v>57.21</v>
      </c>
      <c r="H14" s="8">
        <v>103.82</v>
      </c>
      <c r="I14" s="8">
        <v>257.07</v>
      </c>
      <c r="J14" s="8">
        <v>336.69</v>
      </c>
    </row>
    <row r="15" spans="3:10" x14ac:dyDescent="0.3">
      <c r="C15" s="85"/>
      <c r="D15" s="8">
        <v>0</v>
      </c>
      <c r="E15" s="8">
        <v>27.84</v>
      </c>
      <c r="F15" s="8">
        <v>33.99</v>
      </c>
      <c r="G15" s="8">
        <v>60.32</v>
      </c>
      <c r="H15" s="8">
        <v>135.72</v>
      </c>
      <c r="I15" s="8">
        <v>196.15</v>
      </c>
      <c r="J15" s="8">
        <v>326.36</v>
      </c>
    </row>
    <row r="16" spans="3:10" x14ac:dyDescent="0.3">
      <c r="C16" s="85"/>
      <c r="D16" s="8">
        <v>0</v>
      </c>
      <c r="E16" s="8">
        <v>23.15</v>
      </c>
      <c r="F16" s="8">
        <v>42.29</v>
      </c>
      <c r="G16" s="8">
        <v>66.900000000000006</v>
      </c>
      <c r="H16" s="8">
        <v>143.26</v>
      </c>
      <c r="I16" s="8">
        <v>288.57</v>
      </c>
      <c r="J16" s="8">
        <v>419.87</v>
      </c>
    </row>
    <row r="17" spans="3:10" x14ac:dyDescent="0.3">
      <c r="C17" s="85"/>
      <c r="D17" s="8">
        <v>0</v>
      </c>
      <c r="E17" s="8">
        <v>18.850000000000001</v>
      </c>
      <c r="F17" s="8">
        <v>30.22</v>
      </c>
      <c r="G17" s="8">
        <v>62.81</v>
      </c>
      <c r="H17" s="8">
        <v>106.03</v>
      </c>
      <c r="I17" s="8">
        <v>165.57</v>
      </c>
      <c r="J17" s="8">
        <v>253.39</v>
      </c>
    </row>
    <row r="18" spans="3:10" x14ac:dyDescent="0.3">
      <c r="C18" s="85"/>
      <c r="D18" s="8">
        <v>0</v>
      </c>
      <c r="E18" s="8">
        <v>22.81</v>
      </c>
      <c r="F18" s="8">
        <v>34.409999999999997</v>
      </c>
      <c r="G18" s="8">
        <v>80.7</v>
      </c>
      <c r="H18" s="8">
        <v>130.54</v>
      </c>
      <c r="I18" s="8">
        <v>206.48</v>
      </c>
      <c r="J18" s="8">
        <v>274.77999999999997</v>
      </c>
    </row>
    <row r="19" spans="3:10" x14ac:dyDescent="0.3">
      <c r="C19" s="85" t="s">
        <v>267</v>
      </c>
      <c r="D19" s="8">
        <v>0</v>
      </c>
      <c r="E19" s="8">
        <v>18.850000000000001</v>
      </c>
      <c r="F19" s="8">
        <v>22.81</v>
      </c>
      <c r="G19" s="8">
        <v>43.56</v>
      </c>
      <c r="H19" s="8">
        <v>73.59</v>
      </c>
      <c r="I19" s="8">
        <v>120.8</v>
      </c>
      <c r="J19" s="8">
        <v>138.88</v>
      </c>
    </row>
    <row r="20" spans="3:10" x14ac:dyDescent="0.3">
      <c r="C20" s="85"/>
      <c r="D20" s="8">
        <v>0</v>
      </c>
      <c r="E20" s="8">
        <v>19.79</v>
      </c>
      <c r="F20" s="8">
        <v>26.27</v>
      </c>
      <c r="G20" s="8">
        <v>33.29</v>
      </c>
      <c r="H20" s="8">
        <v>54.45</v>
      </c>
      <c r="I20" s="8">
        <v>78.650000000000006</v>
      </c>
      <c r="J20" s="8">
        <v>112.98</v>
      </c>
    </row>
    <row r="21" spans="3:10" x14ac:dyDescent="0.3">
      <c r="C21" s="85"/>
      <c r="D21" s="8">
        <v>0</v>
      </c>
      <c r="E21" s="8">
        <v>23.59</v>
      </c>
      <c r="F21" s="8">
        <v>28.18</v>
      </c>
      <c r="G21" s="8">
        <v>65.739999999999995</v>
      </c>
      <c r="H21" s="8">
        <v>95.33</v>
      </c>
      <c r="I21" s="8">
        <v>90.52</v>
      </c>
      <c r="J21" s="8">
        <v>120.62</v>
      </c>
    </row>
    <row r="22" spans="3:10" x14ac:dyDescent="0.3">
      <c r="C22" s="85"/>
      <c r="D22" s="8">
        <v>0</v>
      </c>
      <c r="E22" s="8">
        <v>19.32</v>
      </c>
      <c r="F22" s="8">
        <v>31</v>
      </c>
      <c r="G22" s="8">
        <v>61.52</v>
      </c>
      <c r="H22" s="8">
        <v>95.24</v>
      </c>
      <c r="I22" s="8">
        <v>140.88999999999999</v>
      </c>
      <c r="J22" s="8">
        <v>174.32</v>
      </c>
    </row>
    <row r="23" spans="3:10" x14ac:dyDescent="0.3">
      <c r="C23" s="85"/>
      <c r="D23" s="8">
        <v>0</v>
      </c>
      <c r="E23" s="8">
        <v>18.850000000000001</v>
      </c>
      <c r="F23" s="8">
        <v>27.88</v>
      </c>
      <c r="G23" s="8">
        <v>35.96</v>
      </c>
      <c r="H23" s="8">
        <v>29.49</v>
      </c>
      <c r="I23" s="8">
        <v>30.15</v>
      </c>
      <c r="J23" s="8">
        <v>0</v>
      </c>
    </row>
  </sheetData>
  <mergeCells count="4">
    <mergeCell ref="C14:C18"/>
    <mergeCell ref="C19:C23"/>
    <mergeCell ref="C4:C8"/>
    <mergeCell ref="C9:C1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22E4-CC40-4FC1-9EF9-54A1BC4247A8}">
  <dimension ref="B2:I13"/>
  <sheetViews>
    <sheetView workbookViewId="0">
      <selection activeCell="B2" sqref="B2"/>
    </sheetView>
  </sheetViews>
  <sheetFormatPr defaultRowHeight="14.4" x14ac:dyDescent="0.3"/>
  <sheetData>
    <row r="2" spans="2:9" x14ac:dyDescent="0.3">
      <c r="C2" s="17"/>
      <c r="D2" s="17"/>
      <c r="E2" s="17"/>
      <c r="F2" s="17"/>
      <c r="G2" s="17"/>
      <c r="H2" s="17"/>
      <c r="I2" s="17"/>
    </row>
    <row r="3" spans="2:9" x14ac:dyDescent="0.3">
      <c r="C3" s="22" t="s">
        <v>144</v>
      </c>
      <c r="D3" s="22" t="s">
        <v>202</v>
      </c>
      <c r="E3" s="22" t="s">
        <v>203</v>
      </c>
      <c r="F3" s="22" t="s">
        <v>204</v>
      </c>
      <c r="G3" s="22" t="s">
        <v>205</v>
      </c>
      <c r="H3" s="22" t="s">
        <v>206</v>
      </c>
      <c r="I3" s="22" t="s">
        <v>207</v>
      </c>
    </row>
    <row r="4" spans="2:9" x14ac:dyDescent="0.3">
      <c r="B4" s="85" t="s">
        <v>512</v>
      </c>
      <c r="C4" s="8">
        <v>0</v>
      </c>
      <c r="D4" s="8"/>
      <c r="E4" s="8">
        <v>70.959999999999994</v>
      </c>
      <c r="F4" s="8">
        <v>132.83000000000001</v>
      </c>
      <c r="G4" s="8">
        <v>237.27</v>
      </c>
      <c r="H4" s="8">
        <v>234.33</v>
      </c>
      <c r="I4" s="8">
        <v>246.95</v>
      </c>
    </row>
    <row r="5" spans="2:9" x14ac:dyDescent="0.3">
      <c r="B5" s="85"/>
      <c r="C5" s="8">
        <v>0</v>
      </c>
      <c r="D5" s="8"/>
      <c r="E5" s="8">
        <v>60.32</v>
      </c>
      <c r="F5" s="8">
        <v>123.18</v>
      </c>
      <c r="G5" s="8">
        <v>93.69</v>
      </c>
      <c r="H5" s="8">
        <v>113.04</v>
      </c>
      <c r="I5" s="8">
        <v>72.02</v>
      </c>
    </row>
    <row r="6" spans="2:9" x14ac:dyDescent="0.3">
      <c r="B6" s="85"/>
      <c r="C6" s="8">
        <v>0</v>
      </c>
      <c r="D6" s="8"/>
      <c r="E6" s="8">
        <v>57.46</v>
      </c>
      <c r="F6" s="8">
        <v>89.07</v>
      </c>
      <c r="G6" s="8">
        <v>161.56</v>
      </c>
      <c r="H6" s="8">
        <v>201.27</v>
      </c>
      <c r="I6" s="8">
        <v>214.05</v>
      </c>
    </row>
    <row r="7" spans="2:9" x14ac:dyDescent="0.3">
      <c r="B7" s="85"/>
      <c r="C7" s="8">
        <v>0</v>
      </c>
      <c r="D7" s="8"/>
      <c r="E7" s="8">
        <v>45.39</v>
      </c>
      <c r="F7" s="8">
        <v>73.12</v>
      </c>
      <c r="G7" s="8">
        <v>122.48</v>
      </c>
      <c r="H7" s="8">
        <v>167.06</v>
      </c>
      <c r="I7" s="8">
        <v>123.15</v>
      </c>
    </row>
    <row r="8" spans="2:9" x14ac:dyDescent="0.3">
      <c r="B8" s="85"/>
      <c r="C8" s="8">
        <v>0</v>
      </c>
      <c r="D8" s="8"/>
      <c r="E8" s="8">
        <v>53.04</v>
      </c>
      <c r="F8" s="8">
        <v>97.16</v>
      </c>
      <c r="G8" s="8">
        <v>132.1</v>
      </c>
      <c r="H8" s="8">
        <v>131.66999999999999</v>
      </c>
      <c r="I8" s="8">
        <v>91.37</v>
      </c>
    </row>
    <row r="9" spans="2:9" x14ac:dyDescent="0.3">
      <c r="B9" s="85" t="s">
        <v>513</v>
      </c>
      <c r="C9" s="8">
        <v>0</v>
      </c>
      <c r="D9" s="8"/>
      <c r="E9" s="8">
        <v>76.34</v>
      </c>
      <c r="F9" s="8">
        <v>67.42</v>
      </c>
      <c r="G9" s="8">
        <v>63.73</v>
      </c>
      <c r="H9" s="8">
        <v>46.19</v>
      </c>
      <c r="I9" s="8">
        <v>29.08</v>
      </c>
    </row>
    <row r="10" spans="2:9" x14ac:dyDescent="0.3">
      <c r="B10" s="85"/>
      <c r="C10" s="8">
        <v>0</v>
      </c>
      <c r="D10" s="8"/>
      <c r="E10" s="8">
        <v>57.26</v>
      </c>
      <c r="F10" s="8">
        <v>102.96</v>
      </c>
      <c r="G10" s="8">
        <v>121.54</v>
      </c>
      <c r="H10" s="8">
        <v>97.72</v>
      </c>
      <c r="I10" s="8">
        <v>70.55</v>
      </c>
    </row>
    <row r="11" spans="2:9" x14ac:dyDescent="0.3">
      <c r="B11" s="85"/>
      <c r="C11" s="8">
        <v>0</v>
      </c>
      <c r="D11" s="8"/>
      <c r="E11" s="8">
        <v>72.38</v>
      </c>
      <c r="F11" s="8">
        <v>88</v>
      </c>
      <c r="G11" s="8">
        <v>90.61</v>
      </c>
      <c r="H11" s="8">
        <v>42.21</v>
      </c>
      <c r="I11" s="8">
        <v>0</v>
      </c>
    </row>
    <row r="12" spans="2:9" x14ac:dyDescent="0.3">
      <c r="B12" s="85"/>
      <c r="C12" s="8">
        <v>0</v>
      </c>
      <c r="D12" s="8"/>
      <c r="E12" s="8">
        <v>82.03</v>
      </c>
      <c r="F12" s="8">
        <v>107.7</v>
      </c>
      <c r="G12" s="8">
        <v>126.82</v>
      </c>
      <c r="H12" s="8">
        <v>82.12</v>
      </c>
      <c r="I12" s="8">
        <v>91.19</v>
      </c>
    </row>
    <row r="13" spans="2:9" x14ac:dyDescent="0.3">
      <c r="B13" s="85"/>
      <c r="C13" s="8">
        <v>0</v>
      </c>
      <c r="D13" s="8"/>
      <c r="E13" s="8">
        <v>67.77</v>
      </c>
      <c r="F13" s="8">
        <v>110.31</v>
      </c>
      <c r="G13" s="8">
        <v>116.58</v>
      </c>
      <c r="H13" s="8">
        <v>93.14</v>
      </c>
      <c r="I13" s="8">
        <v>96.62</v>
      </c>
    </row>
  </sheetData>
  <mergeCells count="2">
    <mergeCell ref="B4:B8"/>
    <mergeCell ref="B9:B1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B94E-5A24-4667-B574-85A6F202D667}">
  <dimension ref="B3:D8"/>
  <sheetViews>
    <sheetView workbookViewId="0">
      <selection activeCell="I24" sqref="I24"/>
    </sheetView>
  </sheetViews>
  <sheetFormatPr defaultRowHeight="14.4" x14ac:dyDescent="0.3"/>
  <sheetData>
    <row r="3" spans="2:4" x14ac:dyDescent="0.3">
      <c r="C3" s="18" t="s">
        <v>219</v>
      </c>
      <c r="D3" s="25" t="s">
        <v>265</v>
      </c>
    </row>
    <row r="4" spans="2:4" x14ac:dyDescent="0.3">
      <c r="B4" s="85" t="s">
        <v>334</v>
      </c>
      <c r="C4" s="19">
        <v>48.181280000000001</v>
      </c>
      <c r="D4" s="19">
        <v>175.9238</v>
      </c>
    </row>
    <row r="5" spans="2:4" x14ac:dyDescent="0.3">
      <c r="B5" s="85"/>
      <c r="C5" s="19">
        <v>107.6063</v>
      </c>
      <c r="D5" s="19">
        <v>129.15280000000001</v>
      </c>
    </row>
    <row r="6" spans="2:4" x14ac:dyDescent="0.3">
      <c r="B6" s="85"/>
      <c r="C6" s="19">
        <v>132.24350000000001</v>
      </c>
      <c r="D6" s="19">
        <v>120.4229</v>
      </c>
    </row>
    <row r="7" spans="2:4" x14ac:dyDescent="0.3">
      <c r="B7" s="85"/>
      <c r="C7" s="19">
        <v>81.205529999999996</v>
      </c>
      <c r="D7" s="19">
        <v>148.88220000000001</v>
      </c>
    </row>
    <row r="8" spans="2:4" x14ac:dyDescent="0.3">
      <c r="B8" s="85"/>
      <c r="C8" s="19">
        <v>80.346720000000005</v>
      </c>
      <c r="D8" s="8"/>
    </row>
  </sheetData>
  <mergeCells count="1">
    <mergeCell ref="B4:B8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1571-E647-4BB1-9002-96265DBFD0F2}">
  <dimension ref="C2:D7"/>
  <sheetViews>
    <sheetView workbookViewId="0">
      <selection activeCell="G14" sqref="G14"/>
    </sheetView>
  </sheetViews>
  <sheetFormatPr defaultRowHeight="14.4" x14ac:dyDescent="0.3"/>
  <cols>
    <col min="3" max="4" width="10.77734375" customWidth="1"/>
  </cols>
  <sheetData>
    <row r="2" spans="3:4" x14ac:dyDescent="0.3">
      <c r="C2" s="23" t="s">
        <v>219</v>
      </c>
      <c r="D2" s="23" t="s">
        <v>281</v>
      </c>
    </row>
    <row r="3" spans="3:4" x14ac:dyDescent="0.3">
      <c r="C3" s="23">
        <v>16.3</v>
      </c>
      <c r="D3" s="23">
        <v>6.89</v>
      </c>
    </row>
    <row r="4" spans="3:4" x14ac:dyDescent="0.3">
      <c r="C4" s="23">
        <v>14.5</v>
      </c>
      <c r="D4" s="23">
        <v>4.96</v>
      </c>
    </row>
    <row r="5" spans="3:4" x14ac:dyDescent="0.3">
      <c r="C5" s="23">
        <v>15.7</v>
      </c>
      <c r="D5" s="23">
        <v>5.24</v>
      </c>
    </row>
    <row r="7" spans="3:4" x14ac:dyDescent="0.3">
      <c r="C7" t="s">
        <v>507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78A1-6B1B-430C-AA87-EE44FDCBCE66}">
  <dimension ref="C3:L13"/>
  <sheetViews>
    <sheetView workbookViewId="0">
      <selection activeCell="B2" sqref="B2"/>
    </sheetView>
  </sheetViews>
  <sheetFormatPr defaultRowHeight="14.4" x14ac:dyDescent="0.3"/>
  <sheetData>
    <row r="3" spans="3:12" x14ac:dyDescent="0.3">
      <c r="C3" s="38" t="s">
        <v>176</v>
      </c>
      <c r="D3" s="39"/>
      <c r="E3" s="38" t="s">
        <v>177</v>
      </c>
      <c r="F3" s="39"/>
      <c r="G3" s="114" t="s">
        <v>178</v>
      </c>
      <c r="H3" s="114"/>
      <c r="I3" s="114" t="s">
        <v>180</v>
      </c>
      <c r="J3" s="114"/>
      <c r="K3" s="114" t="s">
        <v>181</v>
      </c>
      <c r="L3" s="114"/>
    </row>
    <row r="4" spans="3:12" ht="16.2" x14ac:dyDescent="0.3">
      <c r="C4" s="18" t="s">
        <v>219</v>
      </c>
      <c r="D4" s="18" t="s">
        <v>246</v>
      </c>
      <c r="E4" s="18" t="s">
        <v>219</v>
      </c>
      <c r="F4" s="18" t="s">
        <v>246</v>
      </c>
      <c r="G4" s="18" t="s">
        <v>219</v>
      </c>
      <c r="H4" s="18" t="s">
        <v>246</v>
      </c>
      <c r="I4" s="18" t="s">
        <v>219</v>
      </c>
      <c r="J4" s="18" t="s">
        <v>246</v>
      </c>
      <c r="K4" s="18" t="s">
        <v>219</v>
      </c>
      <c r="L4" s="18" t="s">
        <v>246</v>
      </c>
    </row>
    <row r="5" spans="3:12" x14ac:dyDescent="0.3">
      <c r="C5" s="19">
        <v>3.5478702950000001</v>
      </c>
      <c r="D5" s="19">
        <v>1.0240534590000001</v>
      </c>
      <c r="E5" s="19">
        <v>2.245474695</v>
      </c>
      <c r="F5" s="19">
        <v>1.1009511679999999</v>
      </c>
      <c r="G5" s="19">
        <v>5.4520653299999999</v>
      </c>
      <c r="H5" s="19">
        <v>0.85984692200000001</v>
      </c>
      <c r="I5" s="19">
        <v>14.234988</v>
      </c>
      <c r="J5" s="19">
        <v>0.99202429999999997</v>
      </c>
      <c r="K5" s="19">
        <v>6.4130798640000002</v>
      </c>
      <c r="L5" s="19">
        <v>0.951315786</v>
      </c>
    </row>
    <row r="6" spans="3:12" x14ac:dyDescent="0.3">
      <c r="C6" s="19">
        <v>2.4232159489999998</v>
      </c>
      <c r="D6" s="19">
        <v>0.83547514199999995</v>
      </c>
      <c r="E6" s="19">
        <v>2.157297845</v>
      </c>
      <c r="F6" s="19">
        <v>0.866062726</v>
      </c>
      <c r="G6" s="19">
        <v>2.2936916420000002</v>
      </c>
      <c r="H6" s="19">
        <v>0.77884794800000001</v>
      </c>
      <c r="I6" s="19">
        <v>24.178827999999999</v>
      </c>
      <c r="J6" s="19">
        <v>0.71472369999999996</v>
      </c>
      <c r="K6" s="19">
        <v>4.3518332869999998</v>
      </c>
      <c r="L6" s="19">
        <v>0.58138004600000004</v>
      </c>
    </row>
    <row r="7" spans="3:12" x14ac:dyDescent="0.3">
      <c r="C7" s="19">
        <v>1.9046380460000001</v>
      </c>
      <c r="D7" s="19">
        <v>1.168809784</v>
      </c>
      <c r="E7" s="19">
        <v>2.0725835840000002</v>
      </c>
      <c r="F7" s="19">
        <v>1.0487756500000001</v>
      </c>
      <c r="G7" s="19">
        <v>6.0247800729999996</v>
      </c>
      <c r="H7" s="19">
        <v>1.4932281860000001</v>
      </c>
      <c r="I7" s="19">
        <v>12.455662999999999</v>
      </c>
      <c r="J7" s="19">
        <v>1.4103908999999999</v>
      </c>
      <c r="K7" s="19">
        <v>3.8965030469999999</v>
      </c>
      <c r="L7" s="19">
        <v>1.808069726</v>
      </c>
    </row>
    <row r="9" spans="3:12" x14ac:dyDescent="0.3">
      <c r="C9" s="38" t="s">
        <v>182</v>
      </c>
      <c r="D9" s="39"/>
      <c r="E9" s="38" t="s">
        <v>179</v>
      </c>
      <c r="F9" s="39"/>
      <c r="G9" s="114" t="s">
        <v>190</v>
      </c>
      <c r="H9" s="114"/>
      <c r="I9" s="114" t="s">
        <v>186</v>
      </c>
      <c r="J9" s="114"/>
      <c r="K9" s="114" t="s">
        <v>187</v>
      </c>
      <c r="L9" s="114"/>
    </row>
    <row r="10" spans="3:12" ht="16.2" x14ac:dyDescent="0.3">
      <c r="C10" s="18" t="s">
        <v>219</v>
      </c>
      <c r="D10" s="18" t="s">
        <v>246</v>
      </c>
      <c r="E10" s="18" t="s">
        <v>219</v>
      </c>
      <c r="F10" s="18" t="s">
        <v>246</v>
      </c>
      <c r="G10" s="18" t="s">
        <v>219</v>
      </c>
      <c r="H10" s="18" t="s">
        <v>246</v>
      </c>
      <c r="I10" s="18" t="s">
        <v>219</v>
      </c>
      <c r="J10" s="18" t="s">
        <v>246</v>
      </c>
      <c r="K10" s="18" t="s">
        <v>219</v>
      </c>
      <c r="L10" s="18" t="s">
        <v>246</v>
      </c>
    </row>
    <row r="11" spans="3:12" x14ac:dyDescent="0.3">
      <c r="C11" s="19">
        <v>7.433005702</v>
      </c>
      <c r="D11" s="19">
        <v>1.000448614</v>
      </c>
      <c r="E11" s="19">
        <v>77.922926439999998</v>
      </c>
      <c r="F11" s="19">
        <v>1.109068175</v>
      </c>
      <c r="G11" s="19">
        <v>1.6769748254205299</v>
      </c>
      <c r="H11" s="19">
        <v>1.46301854510824</v>
      </c>
      <c r="I11" s="19">
        <v>7.4848728729626599E-2</v>
      </c>
      <c r="J11" s="19">
        <v>1.6268667089047999</v>
      </c>
      <c r="K11" s="19">
        <v>0.33134701068175598</v>
      </c>
      <c r="L11" s="19">
        <v>1.12026396877665</v>
      </c>
    </row>
    <row r="12" spans="3:12" x14ac:dyDescent="0.3">
      <c r="C12" s="19">
        <v>1.8046508649999999</v>
      </c>
      <c r="D12" s="19">
        <v>0.87807724200000004</v>
      </c>
      <c r="E12" s="19">
        <v>52.99345993</v>
      </c>
      <c r="F12" s="19">
        <v>0.66538789399999998</v>
      </c>
      <c r="G12" s="19">
        <v>0.70345919749210295</v>
      </c>
      <c r="H12" s="19">
        <v>0.75869459028287201</v>
      </c>
      <c r="I12" s="19">
        <v>0.15218540111606499</v>
      </c>
      <c r="J12" s="19">
        <v>0.53354791732084506</v>
      </c>
      <c r="K12" s="19">
        <v>0.35170475030638099</v>
      </c>
      <c r="L12" s="19">
        <v>0.48540176374710903</v>
      </c>
    </row>
    <row r="13" spans="3:12" x14ac:dyDescent="0.3">
      <c r="C13" s="19">
        <v>4.4943938540000001</v>
      </c>
      <c r="D13" s="19">
        <v>1.1383412980000001</v>
      </c>
      <c r="E13" s="19">
        <v>53.172757959999998</v>
      </c>
      <c r="F13" s="19">
        <v>1.355086011</v>
      </c>
      <c r="G13" s="19">
        <v>0.84400030055658104</v>
      </c>
      <c r="H13" s="19">
        <v>0.90091367954401802</v>
      </c>
      <c r="I13" s="19">
        <v>0.50391468052438604</v>
      </c>
      <c r="J13" s="19">
        <v>1.15205867592947</v>
      </c>
      <c r="K13" s="19">
        <v>1.2174956734375799</v>
      </c>
      <c r="L13" s="19">
        <v>1.8389854030576001</v>
      </c>
    </row>
  </sheetData>
  <mergeCells count="6">
    <mergeCell ref="K3:L3"/>
    <mergeCell ref="G9:H9"/>
    <mergeCell ref="I9:J9"/>
    <mergeCell ref="K9:L9"/>
    <mergeCell ref="G3:H3"/>
    <mergeCell ref="I3:J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A3D0-306B-420E-9215-C51EDA7AC559}">
  <dimension ref="C2:H7"/>
  <sheetViews>
    <sheetView workbookViewId="0">
      <selection activeCell="I24" sqref="I24"/>
    </sheetView>
  </sheetViews>
  <sheetFormatPr defaultRowHeight="14.4" x14ac:dyDescent="0.3"/>
  <sheetData>
    <row r="2" spans="3:8" x14ac:dyDescent="0.3">
      <c r="C2" s="95" t="s">
        <v>248</v>
      </c>
      <c r="D2" s="95"/>
      <c r="G2" s="95" t="s">
        <v>247</v>
      </c>
      <c r="H2" s="95"/>
    </row>
    <row r="3" spans="3:8" ht="16.2" x14ac:dyDescent="0.3">
      <c r="C3" s="18" t="s">
        <v>219</v>
      </c>
      <c r="D3" s="18" t="s">
        <v>246</v>
      </c>
      <c r="G3" s="18" t="s">
        <v>219</v>
      </c>
      <c r="H3" s="18" t="s">
        <v>246</v>
      </c>
    </row>
    <row r="4" spans="3:8" x14ac:dyDescent="0.3">
      <c r="C4" s="19">
        <v>42.4</v>
      </c>
      <c r="D4" s="19">
        <v>21.5</v>
      </c>
      <c r="G4" s="19">
        <v>61.7</v>
      </c>
      <c r="H4" s="19">
        <v>57.3</v>
      </c>
    </row>
    <row r="5" spans="3:8" x14ac:dyDescent="0.3">
      <c r="C5" s="19">
        <v>41</v>
      </c>
      <c r="D5" s="19">
        <v>21.6</v>
      </c>
      <c r="G5" s="19">
        <v>60.4</v>
      </c>
      <c r="H5" s="19">
        <v>53.6</v>
      </c>
    </row>
    <row r="6" spans="3:8" x14ac:dyDescent="0.3">
      <c r="C6" s="19">
        <v>40.299999999999997</v>
      </c>
      <c r="D6" s="19">
        <v>24.2</v>
      </c>
      <c r="G6" s="19">
        <v>61.1</v>
      </c>
      <c r="H6" s="19">
        <v>54.8</v>
      </c>
    </row>
    <row r="7" spans="3:8" x14ac:dyDescent="0.3">
      <c r="C7" s="19">
        <v>39</v>
      </c>
      <c r="D7" s="19">
        <v>21.8</v>
      </c>
      <c r="G7" s="19">
        <v>60.5</v>
      </c>
      <c r="H7" s="19">
        <v>57.2</v>
      </c>
    </row>
  </sheetData>
  <mergeCells count="2">
    <mergeCell ref="G2:H2"/>
    <mergeCell ref="C2:D2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36F9-B2D1-43E2-A609-8974C60FD848}">
  <dimension ref="B3:H14"/>
  <sheetViews>
    <sheetView workbookViewId="0">
      <selection activeCell="B2" sqref="B2"/>
    </sheetView>
  </sheetViews>
  <sheetFormatPr defaultRowHeight="14.4" x14ac:dyDescent="0.3"/>
  <sheetData>
    <row r="3" spans="2:8" ht="16.2" customHeight="1" x14ac:dyDescent="0.3">
      <c r="C3" s="18"/>
      <c r="D3" s="18" t="s">
        <v>159</v>
      </c>
      <c r="E3" s="18" t="s">
        <v>254</v>
      </c>
      <c r="F3" s="18" t="s">
        <v>255</v>
      </c>
      <c r="G3" s="18" t="s">
        <v>55</v>
      </c>
      <c r="H3" s="18" t="s">
        <v>7</v>
      </c>
    </row>
    <row r="4" spans="2:8" ht="16.2" customHeight="1" x14ac:dyDescent="0.3">
      <c r="B4" s="111" t="s">
        <v>223</v>
      </c>
      <c r="C4" s="21" t="s">
        <v>196</v>
      </c>
      <c r="D4" s="19">
        <v>1578.472</v>
      </c>
      <c r="E4" s="19">
        <v>383.84070000000003</v>
      </c>
      <c r="F4" s="19">
        <v>302.52370000000002</v>
      </c>
      <c r="G4" s="19">
        <v>97.651650000000004</v>
      </c>
      <c r="H4" s="19">
        <v>328.56970000000001</v>
      </c>
    </row>
    <row r="5" spans="2:8" ht="16.2" customHeight="1" x14ac:dyDescent="0.3">
      <c r="B5" s="118"/>
      <c r="C5" s="21" t="s">
        <v>217</v>
      </c>
      <c r="D5" s="19">
        <v>2510.634</v>
      </c>
      <c r="E5" s="19">
        <v>563.83849999999995</v>
      </c>
      <c r="F5" s="19">
        <v>479.04739999999998</v>
      </c>
      <c r="G5" s="19">
        <v>160.40539999999999</v>
      </c>
      <c r="H5" s="19">
        <v>206.4298</v>
      </c>
    </row>
    <row r="6" spans="2:8" ht="16.2" customHeight="1" x14ac:dyDescent="0.3">
      <c r="C6" s="28"/>
      <c r="D6" s="17"/>
      <c r="E6" s="17"/>
      <c r="F6" s="17"/>
      <c r="G6" s="17"/>
      <c r="H6" s="17"/>
    </row>
    <row r="7" spans="2:8" ht="16.2" customHeight="1" x14ac:dyDescent="0.3">
      <c r="B7" s="87" t="s">
        <v>224</v>
      </c>
      <c r="C7" s="21" t="s">
        <v>196</v>
      </c>
      <c r="D7" s="19">
        <v>1552.97</v>
      </c>
      <c r="E7" s="19">
        <v>287.8023</v>
      </c>
      <c r="F7" s="19">
        <v>288.48750000000001</v>
      </c>
      <c r="G7" s="19">
        <v>89.487930000000006</v>
      </c>
      <c r="H7" s="19">
        <v>242.1617</v>
      </c>
    </row>
    <row r="8" spans="2:8" ht="16.2" customHeight="1" x14ac:dyDescent="0.3">
      <c r="B8" s="89"/>
      <c r="C8" s="21" t="s">
        <v>217</v>
      </c>
      <c r="D8" s="19">
        <v>1946.8409999999999</v>
      </c>
      <c r="E8" s="19">
        <v>380.48779999999999</v>
      </c>
      <c r="F8" s="19">
        <v>366.90820000000002</v>
      </c>
      <c r="G8" s="19">
        <v>82.524870000000007</v>
      </c>
      <c r="H8" s="19">
        <v>126.3275</v>
      </c>
    </row>
    <row r="9" spans="2:8" ht="16.2" customHeight="1" x14ac:dyDescent="0.3">
      <c r="C9" s="28"/>
      <c r="D9" s="17"/>
      <c r="E9" s="17"/>
      <c r="F9" s="17"/>
      <c r="G9" s="17"/>
      <c r="H9" s="17"/>
    </row>
    <row r="10" spans="2:8" ht="16.2" customHeight="1" x14ac:dyDescent="0.3">
      <c r="B10" s="85" t="s">
        <v>250</v>
      </c>
      <c r="C10" s="21" t="s">
        <v>196</v>
      </c>
      <c r="D10" s="19">
        <v>1646.7570000000001</v>
      </c>
      <c r="E10" s="19">
        <v>229.85810000000001</v>
      </c>
      <c r="F10" s="19">
        <v>235.60890000000001</v>
      </c>
      <c r="G10" s="19">
        <v>60.835459999999998</v>
      </c>
      <c r="H10" s="19">
        <v>145.2766</v>
      </c>
    </row>
    <row r="11" spans="2:8" ht="16.2" customHeight="1" x14ac:dyDescent="0.3">
      <c r="B11" s="85"/>
      <c r="C11" s="21" t="s">
        <v>217</v>
      </c>
      <c r="D11" s="19">
        <v>3194.886</v>
      </c>
      <c r="E11" s="19">
        <v>457.14519999999999</v>
      </c>
      <c r="F11" s="19">
        <v>488.40309999999999</v>
      </c>
      <c r="G11" s="19">
        <v>164.5652</v>
      </c>
      <c r="H11" s="19">
        <v>192.5497</v>
      </c>
    </row>
    <row r="12" spans="2:8" ht="16.2" customHeight="1" x14ac:dyDescent="0.3">
      <c r="C12" s="28"/>
      <c r="D12" s="17"/>
      <c r="E12" s="17"/>
      <c r="F12" s="17"/>
      <c r="G12" s="17"/>
      <c r="H12" s="17"/>
    </row>
    <row r="13" spans="2:8" ht="16.2" customHeight="1" x14ac:dyDescent="0.3">
      <c r="B13" s="85" t="s">
        <v>251</v>
      </c>
      <c r="C13" s="21" t="s">
        <v>196</v>
      </c>
      <c r="D13" s="19">
        <v>1381.5840000000001</v>
      </c>
      <c r="E13" s="19">
        <v>241.32060000000001</v>
      </c>
      <c r="F13" s="19">
        <v>232.1987</v>
      </c>
      <c r="G13" s="19">
        <v>67.409459999999996</v>
      </c>
      <c r="H13" s="19">
        <v>133.6105</v>
      </c>
    </row>
    <row r="14" spans="2:8" ht="16.2" customHeight="1" x14ac:dyDescent="0.3">
      <c r="B14" s="85"/>
      <c r="C14" s="21" t="s">
        <v>217</v>
      </c>
      <c r="D14" s="19">
        <v>1902.2180000000001</v>
      </c>
      <c r="E14" s="19">
        <v>357.40359999999998</v>
      </c>
      <c r="F14" s="19">
        <v>406.70080000000002</v>
      </c>
      <c r="G14" s="19">
        <v>74.810140000000004</v>
      </c>
      <c r="H14" s="19">
        <v>88.867369999999994</v>
      </c>
    </row>
  </sheetData>
  <mergeCells count="4">
    <mergeCell ref="B10:B11"/>
    <mergeCell ref="B13:B14"/>
    <mergeCell ref="B7:B8"/>
    <mergeCell ref="B4:B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40B0-C0C4-41C5-92F6-C9760869AF38}">
  <dimension ref="B3:L15"/>
  <sheetViews>
    <sheetView workbookViewId="0">
      <selection activeCell="I26" sqref="I26"/>
    </sheetView>
  </sheetViews>
  <sheetFormatPr defaultRowHeight="14.4" x14ac:dyDescent="0.3"/>
  <sheetData>
    <row r="3" spans="2:12" x14ac:dyDescent="0.3">
      <c r="B3" s="8"/>
      <c r="C3" s="8" t="s">
        <v>223</v>
      </c>
      <c r="D3" s="12" t="s">
        <v>250</v>
      </c>
      <c r="G3" s="8" t="s">
        <v>223</v>
      </c>
      <c r="H3" s="12" t="s">
        <v>250</v>
      </c>
      <c r="K3" s="8" t="s">
        <v>223</v>
      </c>
      <c r="L3" s="12" t="s">
        <v>250</v>
      </c>
    </row>
    <row r="4" spans="2:12" x14ac:dyDescent="0.3">
      <c r="B4" s="87" t="s">
        <v>159</v>
      </c>
      <c r="C4" s="19">
        <v>2209.66</v>
      </c>
      <c r="D4" s="19">
        <v>3831.7330000000002</v>
      </c>
      <c r="F4" s="87" t="s">
        <v>3</v>
      </c>
      <c r="G4" s="19">
        <v>511.23239999999998</v>
      </c>
      <c r="H4" s="19">
        <v>499.26510000000002</v>
      </c>
      <c r="J4" s="87" t="s">
        <v>4</v>
      </c>
      <c r="K4" s="19">
        <v>419.31389999999999</v>
      </c>
      <c r="L4" s="19">
        <v>602.48649999999998</v>
      </c>
    </row>
    <row r="5" spans="2:12" x14ac:dyDescent="0.3">
      <c r="B5" s="88"/>
      <c r="C5" s="19">
        <v>2758.21</v>
      </c>
      <c r="D5" s="19">
        <v>3202.7620000000002</v>
      </c>
      <c r="F5" s="88"/>
      <c r="G5" s="19">
        <v>678.20100000000002</v>
      </c>
      <c r="H5" s="19">
        <v>384.23660000000001</v>
      </c>
      <c r="J5" s="88"/>
      <c r="K5" s="19">
        <v>531.14279999999997</v>
      </c>
      <c r="L5" s="19">
        <v>432.46379999999999</v>
      </c>
    </row>
    <row r="6" spans="2:12" x14ac:dyDescent="0.3">
      <c r="B6" s="88"/>
      <c r="C6" s="19">
        <v>2342.7260000000001</v>
      </c>
      <c r="D6" s="19">
        <v>2628.239</v>
      </c>
      <c r="F6" s="88"/>
      <c r="G6" s="19">
        <v>592.56510000000003</v>
      </c>
      <c r="H6" s="19">
        <v>373.32119999999998</v>
      </c>
      <c r="J6" s="88"/>
      <c r="K6" s="19">
        <v>517.99249999999995</v>
      </c>
      <c r="L6" s="19">
        <v>418.29109999999997</v>
      </c>
    </row>
    <row r="7" spans="2:12" x14ac:dyDescent="0.3">
      <c r="B7" s="88"/>
      <c r="C7" s="19">
        <v>2850.9989999999998</v>
      </c>
      <c r="D7" s="19">
        <v>3218.386</v>
      </c>
      <c r="F7" s="88"/>
      <c r="G7" s="19">
        <v>571.8732</v>
      </c>
      <c r="H7" s="19">
        <v>644.64290000000005</v>
      </c>
      <c r="J7" s="88"/>
      <c r="K7" s="19">
        <v>524.18219999999997</v>
      </c>
      <c r="L7" s="19">
        <v>599.17190000000005</v>
      </c>
    </row>
    <row r="8" spans="2:12" x14ac:dyDescent="0.3">
      <c r="B8" s="89"/>
      <c r="C8" s="19">
        <v>2391.5720000000001</v>
      </c>
      <c r="D8" s="19">
        <v>2093.31</v>
      </c>
      <c r="F8" s="89"/>
      <c r="G8" s="19">
        <v>465.32049999999998</v>
      </c>
      <c r="H8" s="19">
        <v>384.26010000000002</v>
      </c>
      <c r="J8" s="89"/>
      <c r="K8" s="19">
        <v>402.60559999999998</v>
      </c>
      <c r="L8" s="19">
        <v>389.60199999999998</v>
      </c>
    </row>
    <row r="10" spans="2:12" x14ac:dyDescent="0.3">
      <c r="C10" s="8" t="s">
        <v>223</v>
      </c>
      <c r="D10" s="12" t="s">
        <v>250</v>
      </c>
    </row>
    <row r="11" spans="2:12" x14ac:dyDescent="0.3">
      <c r="B11" s="103" t="s">
        <v>7</v>
      </c>
      <c r="C11" s="19">
        <v>184.8604</v>
      </c>
      <c r="D11" s="19">
        <v>188.92150000000001</v>
      </c>
    </row>
    <row r="12" spans="2:12" x14ac:dyDescent="0.3">
      <c r="B12" s="103"/>
      <c r="C12" s="19">
        <v>191.58590000000001</v>
      </c>
      <c r="D12" s="19">
        <v>285.40390000000002</v>
      </c>
    </row>
    <row r="13" spans="2:12" x14ac:dyDescent="0.3">
      <c r="B13" s="103"/>
      <c r="C13" s="19">
        <v>220.05789999999999</v>
      </c>
      <c r="D13" s="19">
        <v>259.46570000000003</v>
      </c>
    </row>
    <row r="14" spans="2:12" x14ac:dyDescent="0.3">
      <c r="B14" s="103"/>
      <c r="C14" s="19">
        <v>200.00110000000001</v>
      </c>
      <c r="D14" s="19">
        <v>118.36320000000001</v>
      </c>
    </row>
    <row r="15" spans="2:12" x14ac:dyDescent="0.3">
      <c r="B15" s="103"/>
      <c r="C15" s="19">
        <v>235.6438</v>
      </c>
      <c r="D15" s="19">
        <v>110.5939</v>
      </c>
    </row>
  </sheetData>
  <mergeCells count="4">
    <mergeCell ref="B11:B15"/>
    <mergeCell ref="B4:B8"/>
    <mergeCell ref="F4:F8"/>
    <mergeCell ref="J4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137</vt:i4>
      </vt:variant>
    </vt:vector>
  </HeadingPairs>
  <TitlesOfParts>
    <vt:vector size="137" baseType="lpstr">
      <vt:lpstr>Fig. S1E</vt:lpstr>
      <vt:lpstr>Fig. 2A</vt:lpstr>
      <vt:lpstr>Fig. 2B</vt:lpstr>
      <vt:lpstr>Fig. 2C</vt:lpstr>
      <vt:lpstr>Fig. 2D</vt:lpstr>
      <vt:lpstr>Fig. 2F</vt:lpstr>
      <vt:lpstr>Fig. 2G</vt:lpstr>
      <vt:lpstr>Fig. 2H</vt:lpstr>
      <vt:lpstr>Fig. 2I</vt:lpstr>
      <vt:lpstr>Fig. 2L</vt:lpstr>
      <vt:lpstr>Fig.2M</vt:lpstr>
      <vt:lpstr>Fig.S2B</vt:lpstr>
      <vt:lpstr>Fig. S2D</vt:lpstr>
      <vt:lpstr>Fig. S2E</vt:lpstr>
      <vt:lpstr>Fig. S2F</vt:lpstr>
      <vt:lpstr>Fig. S2G</vt:lpstr>
      <vt:lpstr>Fig. S2I</vt:lpstr>
      <vt:lpstr>Fig. S2J</vt:lpstr>
      <vt:lpstr>Fig. S2K</vt:lpstr>
      <vt:lpstr>Fig. S2L</vt:lpstr>
      <vt:lpstr>Fig. S2M </vt:lpstr>
      <vt:lpstr>Fig. S2N</vt:lpstr>
      <vt:lpstr>Fig. S2O</vt:lpstr>
      <vt:lpstr>Fig. S2P</vt:lpstr>
      <vt:lpstr>Fig. 3B</vt:lpstr>
      <vt:lpstr>Fig. 3G</vt:lpstr>
      <vt:lpstr>Fig. 3H</vt:lpstr>
      <vt:lpstr>Fig. 3I</vt:lpstr>
      <vt:lpstr>Fig. 3J</vt:lpstr>
      <vt:lpstr>Fig. 3L</vt:lpstr>
      <vt:lpstr>Fig. 3M</vt:lpstr>
      <vt:lpstr>Fig. S3D</vt:lpstr>
      <vt:lpstr>Fig.S3F</vt:lpstr>
      <vt:lpstr>Fig. S3G</vt:lpstr>
      <vt:lpstr>Fig. S3H</vt:lpstr>
      <vt:lpstr>Fig. S3I</vt:lpstr>
      <vt:lpstr>Fig. S3J</vt:lpstr>
      <vt:lpstr>Fig. S3K</vt:lpstr>
      <vt:lpstr>Fig. S3L</vt:lpstr>
      <vt:lpstr>Fig. S3M</vt:lpstr>
      <vt:lpstr>Fig. S3O</vt:lpstr>
      <vt:lpstr>Fig. S3P</vt:lpstr>
      <vt:lpstr>Fig. S3Q</vt:lpstr>
      <vt:lpstr>Fig. 4B</vt:lpstr>
      <vt:lpstr>Fig. 4D</vt:lpstr>
      <vt:lpstr>Fig. 4E</vt:lpstr>
      <vt:lpstr>Fig. 4F</vt:lpstr>
      <vt:lpstr>Fig. 4G</vt:lpstr>
      <vt:lpstr>Fig. 4H</vt:lpstr>
      <vt:lpstr>Fig. 4I</vt:lpstr>
      <vt:lpstr>Fig. 4J</vt:lpstr>
      <vt:lpstr>Fig. 4K</vt:lpstr>
      <vt:lpstr>Fig. S4A</vt:lpstr>
      <vt:lpstr>Fig. S4B</vt:lpstr>
      <vt:lpstr>Fig. S4C</vt:lpstr>
      <vt:lpstr>Fig. S4D</vt:lpstr>
      <vt:lpstr>Fig. S4E</vt:lpstr>
      <vt:lpstr>Fig. S4G</vt:lpstr>
      <vt:lpstr>Fig. S4H</vt:lpstr>
      <vt:lpstr>Fig. S4J</vt:lpstr>
      <vt:lpstr>Fig. S4K</vt:lpstr>
      <vt:lpstr>Fig. S4L</vt:lpstr>
      <vt:lpstr>Fig. S4M</vt:lpstr>
      <vt:lpstr>Fig. 5B</vt:lpstr>
      <vt:lpstr>Fig. 5C</vt:lpstr>
      <vt:lpstr>Fig. 5D</vt:lpstr>
      <vt:lpstr>Fig. 5E</vt:lpstr>
      <vt:lpstr>Fig. 5G</vt:lpstr>
      <vt:lpstr>Fig. 5H</vt:lpstr>
      <vt:lpstr>Fig. 5I</vt:lpstr>
      <vt:lpstr>Fig. S5A</vt:lpstr>
      <vt:lpstr>Fig. S5B</vt:lpstr>
      <vt:lpstr>Fig. S5D</vt:lpstr>
      <vt:lpstr>Fig. S5F</vt:lpstr>
      <vt:lpstr>Fig. S5H</vt:lpstr>
      <vt:lpstr>Fig. S5I</vt:lpstr>
      <vt:lpstr>Fig. S5J</vt:lpstr>
      <vt:lpstr>Fig. S5K</vt:lpstr>
      <vt:lpstr>Fig. S5M</vt:lpstr>
      <vt:lpstr>Fig. S5N</vt:lpstr>
      <vt:lpstr>Fig. S5O</vt:lpstr>
      <vt:lpstr>Fig. 6A</vt:lpstr>
      <vt:lpstr>Fig. 6C</vt:lpstr>
      <vt:lpstr>Fig. 6D</vt:lpstr>
      <vt:lpstr>Fig. 6E</vt:lpstr>
      <vt:lpstr>Fig. 6F</vt:lpstr>
      <vt:lpstr>Fig. 6G</vt:lpstr>
      <vt:lpstr>Fig. 6I</vt:lpstr>
      <vt:lpstr>Fig. 6L</vt:lpstr>
      <vt:lpstr>Fig. 6M</vt:lpstr>
      <vt:lpstr>Fig. 6N</vt:lpstr>
      <vt:lpstr>Fig. 6O</vt:lpstr>
      <vt:lpstr>Fig. 6P</vt:lpstr>
      <vt:lpstr>Fig. 6Q</vt:lpstr>
      <vt:lpstr>Fig. S6A</vt:lpstr>
      <vt:lpstr>Fig. S6C</vt:lpstr>
      <vt:lpstr>Fig. S6D</vt:lpstr>
      <vt:lpstr>Fig. S6E</vt:lpstr>
      <vt:lpstr>Fig. S6F</vt:lpstr>
      <vt:lpstr>Fig. S6G</vt:lpstr>
      <vt:lpstr>Fig. S6H</vt:lpstr>
      <vt:lpstr>Fig. S6I</vt:lpstr>
      <vt:lpstr>Fig. S6J</vt:lpstr>
      <vt:lpstr>Fig. S6K</vt:lpstr>
      <vt:lpstr>Fig. S7B</vt:lpstr>
      <vt:lpstr>Fig. S7C</vt:lpstr>
      <vt:lpstr>Fig. S7D</vt:lpstr>
      <vt:lpstr>Fig. S7E</vt:lpstr>
      <vt:lpstr>Fig. S7F</vt:lpstr>
      <vt:lpstr>Fig. S7G</vt:lpstr>
      <vt:lpstr>Fig. S7H</vt:lpstr>
      <vt:lpstr>Fig. S7I</vt:lpstr>
      <vt:lpstr>Fig. S7J</vt:lpstr>
      <vt:lpstr>Fig. S7L</vt:lpstr>
      <vt:lpstr>Fig. S7M</vt:lpstr>
      <vt:lpstr>Fig. S7N</vt:lpstr>
      <vt:lpstr>Fig. S7O</vt:lpstr>
      <vt:lpstr>Fig. S7P</vt:lpstr>
      <vt:lpstr>Fig. S7Q</vt:lpstr>
      <vt:lpstr>Fig. S7S</vt:lpstr>
      <vt:lpstr>Fig. 7B</vt:lpstr>
      <vt:lpstr>Fig. 7C</vt:lpstr>
      <vt:lpstr>Fig. 7D</vt:lpstr>
      <vt:lpstr>Fig. 7E</vt:lpstr>
      <vt:lpstr>Fig. 7F</vt:lpstr>
      <vt:lpstr>Fig. 7G</vt:lpstr>
      <vt:lpstr>Fig. 7I</vt:lpstr>
      <vt:lpstr>Fig. 7J</vt:lpstr>
      <vt:lpstr>Fig. 7K</vt:lpstr>
      <vt:lpstr>Fig. S8B</vt:lpstr>
      <vt:lpstr>Fig. S8C</vt:lpstr>
      <vt:lpstr>Fig. S8D</vt:lpstr>
      <vt:lpstr>Fig. S8E</vt:lpstr>
      <vt:lpstr>Fig. S8F</vt:lpstr>
      <vt:lpstr>Fig. S8H</vt:lpstr>
      <vt:lpstr>Fig. S8I</vt:lpstr>
      <vt:lpstr>Fig. S8J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Liqun Yu</dc:creator>
  <cp:lastModifiedBy>Yu, Liqun</cp:lastModifiedBy>
  <dcterms:created xsi:type="dcterms:W3CDTF">2025-05-02T01:48:40Z</dcterms:created>
  <dcterms:modified xsi:type="dcterms:W3CDTF">2026-02-03T19:49:46Z</dcterms:modified>
</cp:coreProperties>
</file>