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mily/Documents/Ashkar Lab/Manuscripts/IFNL_IFNAR/JCI/Revision/"/>
    </mc:Choice>
  </mc:AlternateContent>
  <xr:revisionPtr revIDLastSave="0" documentId="13_ncr:1_{E04C734F-4901-3F4B-9FC2-7D1C42BA8CBB}" xr6:coauthVersionLast="47" xr6:coauthVersionMax="47" xr10:uidLastSave="{00000000-0000-0000-0000-000000000000}"/>
  <bookViews>
    <workbookView xWindow="-25600" yWindow="-5580" windowWidth="25600" windowHeight="28300" firstSheet="103" activeTab="116" xr2:uid="{F74820BB-4079-174F-B049-FA687043D9B8}"/>
  </bookViews>
  <sheets>
    <sheet name="Fig. 1B" sheetId="1" r:id="rId1"/>
    <sheet name="Fig. 1C" sheetId="2" r:id="rId2"/>
    <sheet name="Fig. 1E" sheetId="3" r:id="rId3"/>
    <sheet name="Fig. 1F" sheetId="4" r:id="rId4"/>
    <sheet name="Fig. 1G" sheetId="5" r:id="rId5"/>
    <sheet name="Fig. 1H" sheetId="6" r:id="rId6"/>
    <sheet name="Fig 1I" sheetId="7" r:id="rId7"/>
    <sheet name="Fig. 1J" sheetId="8" r:id="rId8"/>
    <sheet name="Fig. 1K" sheetId="9" r:id="rId9"/>
    <sheet name="Fig. 1L" sheetId="10" r:id="rId10"/>
    <sheet name="Fig. 1M" sheetId="11" r:id="rId11"/>
    <sheet name="Fig. 1N_x0009_" sheetId="12" r:id="rId12"/>
    <sheet name="Fig. 1P" sheetId="14" r:id="rId13"/>
    <sheet name="Fig. 1Q" sheetId="13" r:id="rId14"/>
    <sheet name="Fig. 2B" sheetId="15" r:id="rId15"/>
    <sheet name="Fig. 2C" sheetId="16" r:id="rId16"/>
    <sheet name="Fig. 2D" sheetId="17" r:id="rId17"/>
    <sheet name="Fig. 2E" sheetId="18" r:id="rId18"/>
    <sheet name="Fig. 2F" sheetId="19" r:id="rId19"/>
    <sheet name="Fig. 2G" sheetId="20" r:id="rId20"/>
    <sheet name="Fig. 2H" sheetId="21" r:id="rId21"/>
    <sheet name="Fig. 2I" sheetId="92" r:id="rId22"/>
    <sheet name="Fig. 2J" sheetId="93" r:id="rId23"/>
    <sheet name="Fig. 3B" sheetId="22" r:id="rId24"/>
    <sheet name="Fig. 3C" sheetId="98" r:id="rId25"/>
    <sheet name="Fig. 3D" sheetId="99" r:id="rId26"/>
    <sheet name="Fig. 3E" sheetId="23" r:id="rId27"/>
    <sheet name="Fig. 3F" sheetId="24" r:id="rId28"/>
    <sheet name="Fig. 3G" sheetId="25" r:id="rId29"/>
    <sheet name="Fig. 3H" sheetId="26" r:id="rId30"/>
    <sheet name="Fig. 3I" sheetId="27" r:id="rId31"/>
    <sheet name="Fig. 3K" sheetId="117" r:id="rId32"/>
    <sheet name="Fig. 3L" sheetId="28" r:id="rId33"/>
    <sheet name="Fig. 3M" sheetId="128" r:id="rId34"/>
    <sheet name="Fig. 3N" sheetId="30" r:id="rId35"/>
    <sheet name="Fig. 3O" sheetId="31" r:id="rId36"/>
    <sheet name="Fig. 3P" sheetId="32" r:id="rId37"/>
    <sheet name="Fig. 3R" sheetId="116" r:id="rId38"/>
    <sheet name="Fig. 3S" sheetId="33" r:id="rId39"/>
    <sheet name="Fig. 3T" sheetId="34" r:id="rId40"/>
    <sheet name="Fig. 3U" sheetId="35" r:id="rId41"/>
    <sheet name="Fig. 3V" sheetId="36" r:id="rId42"/>
    <sheet name="Fig. 3W" sheetId="37" r:id="rId43"/>
    <sheet name="Fig. 4A" sheetId="38" r:id="rId44"/>
    <sheet name="Fig. 4B" sheetId="39" r:id="rId45"/>
    <sheet name="Fig. 4D" sheetId="40" r:id="rId46"/>
    <sheet name="Fig. 4E" sheetId="41" r:id="rId47"/>
    <sheet name="Fig. 4F" sheetId="42" r:id="rId48"/>
    <sheet name="Fig. 4G" sheetId="43" r:id="rId49"/>
    <sheet name="Fig. 4H" sheetId="44" r:id="rId50"/>
    <sheet name="Fig. 4I" sheetId="45" r:id="rId51"/>
    <sheet name="Fig. 4J" sheetId="46" r:id="rId52"/>
    <sheet name="Fig. 4K" sheetId="47" r:id="rId53"/>
    <sheet name="Fig. 4L" sheetId="48" r:id="rId54"/>
    <sheet name="Fig. 4M" sheetId="49" r:id="rId55"/>
    <sheet name="Fig. 4N" sheetId="50" r:id="rId56"/>
    <sheet name="Fig. 4O" sheetId="51" r:id="rId57"/>
    <sheet name="Fig. 5B" sheetId="53" r:id="rId58"/>
    <sheet name="Fig. 5C" sheetId="54" r:id="rId59"/>
    <sheet name="Fig. 5D" sheetId="55" r:id="rId60"/>
    <sheet name="Fig. 5E" sheetId="56" r:id="rId61"/>
    <sheet name="Fig. 5F" sheetId="57" r:id="rId62"/>
    <sheet name="Fig. 5G" sheetId="58" r:id="rId63"/>
    <sheet name="Fig. 5H" sheetId="60" r:id="rId64"/>
    <sheet name="Fig. 5I" sheetId="61" r:id="rId65"/>
    <sheet name="Fig. 5J" sheetId="62" r:id="rId66"/>
    <sheet name="Fig. 5K" sheetId="63" r:id="rId67"/>
    <sheet name="Fig. 6A" sheetId="66" r:id="rId68"/>
    <sheet name="Fig. 6B" sheetId="67" r:id="rId69"/>
    <sheet name="Fig. 6C" sheetId="68" r:id="rId70"/>
    <sheet name="Fig. 6E" sheetId="69" r:id="rId71"/>
    <sheet name="Fig. 6G" sheetId="70" r:id="rId72"/>
    <sheet name="Fig. 6H" sheetId="73" r:id="rId73"/>
    <sheet name="Fig. 6I" sheetId="72" r:id="rId74"/>
    <sheet name="Fig. 6J" sheetId="74" r:id="rId75"/>
    <sheet name="Fig. 6M" sheetId="118" r:id="rId76"/>
    <sheet name="Fig. 6N" sheetId="75" r:id="rId77"/>
    <sheet name="Fig. 6O" sheetId="76" r:id="rId78"/>
    <sheet name="Fig. 6P" sheetId="77" r:id="rId79"/>
    <sheet name="Fig. 6Q" sheetId="78" r:id="rId80"/>
    <sheet name="Fig. 6R" sheetId="79" r:id="rId81"/>
    <sheet name="Fig. 6S" sheetId="80" r:id="rId82"/>
    <sheet name="Sfig. 1A" sheetId="119" r:id="rId83"/>
    <sheet name="Sfig. 1B" sheetId="81" r:id="rId84"/>
    <sheet name="Sfig. 1C" sheetId="82" r:id="rId85"/>
    <sheet name="Sfig. 2B" sheetId="83" r:id="rId86"/>
    <sheet name="Sfig. 2C" sheetId="84" r:id="rId87"/>
    <sheet name="Sfig. 2D" sheetId="85" r:id="rId88"/>
    <sheet name="Sfig. 2E" sheetId="86" r:id="rId89"/>
    <sheet name="Sfig. 2F" sheetId="87" r:id="rId90"/>
    <sheet name="Sfig. 2G" sheetId="124" r:id="rId91"/>
    <sheet name="Sfig. 2H" sheetId="123" r:id="rId92"/>
    <sheet name="Sfig. 2I" sheetId="122" r:id="rId93"/>
    <sheet name="Sfig. 2J" sheetId="121" r:id="rId94"/>
    <sheet name="Sfig. 2K" sheetId="120" r:id="rId95"/>
    <sheet name="Sfig. 2L" sheetId="127" r:id="rId96"/>
    <sheet name="Sfig. 2M" sheetId="126" r:id="rId97"/>
    <sheet name="Sfig. 3A" sheetId="94" r:id="rId98"/>
    <sheet name="Sfig. 3B" sheetId="96" r:id="rId99"/>
    <sheet name="Sfig. 3C" sheetId="95" r:id="rId100"/>
    <sheet name="Sfig. dD" sheetId="97" r:id="rId101"/>
    <sheet name="Sfig. 3E" sheetId="100" r:id="rId102"/>
    <sheet name="Sfig. 3F" sheetId="101" r:id="rId103"/>
    <sheet name="Sfig. 3G" sheetId="102" r:id="rId104"/>
    <sheet name="Sfig. 4A" sheetId="103" r:id="rId105"/>
    <sheet name="Sfig. 4B" sheetId="104" r:id="rId106"/>
    <sheet name="Sfig. 4C" sheetId="106" r:id="rId107"/>
    <sheet name="Sfig. 4D" sheetId="107" r:id="rId108"/>
    <sheet name="Sfig. 4E" sheetId="108" r:id="rId109"/>
    <sheet name="Sfig. 4F" sheetId="109" r:id="rId110"/>
    <sheet name="Sfig. 4G" sheetId="110" r:id="rId111"/>
    <sheet name="Sfig. 5A" sheetId="105" r:id="rId112"/>
    <sheet name="Sfig. 5C" sheetId="111" r:id="rId113"/>
    <sheet name="Sfig. 5D" sheetId="112" r:id="rId114"/>
    <sheet name="Sfig. 5E" sheetId="113" r:id="rId115"/>
    <sheet name="Sfig. 5F" sheetId="114" r:id="rId116"/>
    <sheet name="Sfig. 5G" sheetId="115" r:id="rId11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A16" i="97" l="1"/>
  <c r="AB16" i="97" s="1"/>
  <c r="AC16" i="97" s="1"/>
  <c r="S16" i="97"/>
  <c r="T16" i="97" s="1"/>
  <c r="U16" i="97" s="1"/>
  <c r="M16" i="97"/>
  <c r="G16" i="97"/>
  <c r="AA15" i="97"/>
  <c r="AB15" i="97" s="1"/>
  <c r="AC15" i="97" s="1"/>
  <c r="S15" i="97"/>
  <c r="T15" i="97" s="1"/>
  <c r="U15" i="97" s="1"/>
  <c r="M15" i="97"/>
  <c r="G15" i="97"/>
  <c r="AA14" i="97"/>
  <c r="AB14" i="97" s="1"/>
  <c r="AC14" i="97" s="1"/>
  <c r="S14" i="97"/>
  <c r="T14" i="97" s="1"/>
  <c r="U14" i="97" s="1"/>
  <c r="M14" i="97"/>
  <c r="G14" i="97"/>
  <c r="AA13" i="97"/>
  <c r="AB13" i="97" s="1"/>
  <c r="AC13" i="97" s="1"/>
  <c r="S13" i="97"/>
  <c r="T13" i="97" s="1"/>
  <c r="U13" i="97" s="1"/>
  <c r="M13" i="97"/>
  <c r="G13" i="97"/>
  <c r="AA12" i="97"/>
  <c r="AB12" i="97" s="1"/>
  <c r="AC12" i="97" s="1"/>
  <c r="S12" i="97"/>
  <c r="T12" i="97" s="1"/>
  <c r="U12" i="97" s="1"/>
  <c r="M12" i="97"/>
  <c r="G12" i="97"/>
  <c r="AA11" i="97"/>
  <c r="AB11" i="97" s="1"/>
  <c r="AC11" i="97" s="1"/>
  <c r="S11" i="97"/>
  <c r="T11" i="97" s="1"/>
  <c r="U11" i="97" s="1"/>
  <c r="M11" i="97"/>
  <c r="G11" i="97"/>
  <c r="AA10" i="97"/>
  <c r="AB10" i="97" s="1"/>
  <c r="AC10" i="97" s="1"/>
  <c r="S10" i="97"/>
  <c r="T10" i="97" s="1"/>
  <c r="U10" i="97" s="1"/>
  <c r="M10" i="97"/>
  <c r="G10" i="97"/>
  <c r="AA9" i="97"/>
  <c r="AB9" i="97" s="1"/>
  <c r="AC9" i="97" s="1"/>
  <c r="S9" i="97"/>
  <c r="T9" i="97" s="1"/>
  <c r="U9" i="97" s="1"/>
  <c r="M9" i="97"/>
  <c r="G9" i="97"/>
  <c r="AA8" i="97"/>
  <c r="AB8" i="97" s="1"/>
  <c r="AC8" i="97" s="1"/>
  <c r="S8" i="97"/>
  <c r="T8" i="97" s="1"/>
  <c r="U8" i="97" s="1"/>
  <c r="M8" i="97"/>
  <c r="G8" i="97"/>
  <c r="AA7" i="97"/>
  <c r="AB7" i="97" s="1"/>
  <c r="AC7" i="97" s="1"/>
  <c r="S7" i="97"/>
  <c r="T7" i="97" s="1"/>
  <c r="U7" i="97" s="1"/>
  <c r="M7" i="97"/>
  <c r="G7" i="97"/>
  <c r="AA6" i="97"/>
  <c r="AB6" i="97" s="1"/>
  <c r="AC6" i="97" s="1"/>
  <c r="S6" i="97"/>
  <c r="T6" i="97" s="1"/>
  <c r="U6" i="97" s="1"/>
  <c r="M6" i="97"/>
  <c r="G6" i="97"/>
  <c r="AA5" i="97"/>
  <c r="AB5" i="97" s="1"/>
  <c r="AC5" i="97" s="1"/>
  <c r="S5" i="97"/>
  <c r="T5" i="97" s="1"/>
  <c r="U5" i="97" s="1"/>
  <c r="M5" i="97"/>
  <c r="G5" i="97"/>
  <c r="AA4" i="97"/>
  <c r="AB4" i="97" s="1"/>
  <c r="AC4" i="97" s="1"/>
  <c r="S4" i="97"/>
  <c r="T4" i="97" s="1"/>
  <c r="U4" i="97" s="1"/>
  <c r="M4" i="97"/>
  <c r="G4" i="97"/>
  <c r="AA3" i="97"/>
  <c r="AB3" i="97" s="1"/>
  <c r="AC3" i="97" s="1"/>
  <c r="S3" i="97"/>
  <c r="T3" i="97" s="1"/>
  <c r="U3" i="97" s="1"/>
  <c r="M3" i="97"/>
  <c r="G3" i="97"/>
</calcChain>
</file>

<file path=xl/sharedStrings.xml><?xml version="1.0" encoding="utf-8"?>
<sst xmlns="http://schemas.openxmlformats.org/spreadsheetml/2006/main" count="328" uniqueCount="60">
  <si>
    <t>PBS</t>
  </si>
  <si>
    <t>IFN-λ</t>
  </si>
  <si>
    <t>DPI</t>
  </si>
  <si>
    <t>rIFN-λ2</t>
  </si>
  <si>
    <t>Megacolon</t>
  </si>
  <si>
    <t>No Megacolon</t>
  </si>
  <si>
    <t>No IFN</t>
  </si>
  <si>
    <t>IFN-λ 500 ng/ml</t>
  </si>
  <si>
    <t>IFN-2 100 ng/ml</t>
  </si>
  <si>
    <t>IFN-β 50 U/mL</t>
  </si>
  <si>
    <t>IFN-β 10 U/mL</t>
  </si>
  <si>
    <t>Herpetic Lesions</t>
  </si>
  <si>
    <t>No Lesions</t>
  </si>
  <si>
    <t>WT</t>
  </si>
  <si>
    <r>
      <t>Ifnar</t>
    </r>
    <r>
      <rPr>
        <i/>
        <vertAlign val="superscript"/>
        <sz val="14"/>
        <rFont val="Arial"/>
        <family val="2"/>
      </rPr>
      <t>-/-</t>
    </r>
  </si>
  <si>
    <t>IFN-λ + FTY720</t>
  </si>
  <si>
    <t>IFN-λ + α-CD4</t>
  </si>
  <si>
    <r>
      <t>Ifnar</t>
    </r>
    <r>
      <rPr>
        <i/>
        <vertAlign val="superscript"/>
        <sz val="14"/>
        <rFont val="Arial"/>
        <family val="2"/>
      </rPr>
      <t>-/-</t>
    </r>
    <r>
      <rPr>
        <vertAlign val="superscript"/>
        <sz val="14"/>
        <rFont val="Arial"/>
        <family val="2"/>
      </rPr>
      <t xml:space="preserve"> </t>
    </r>
    <r>
      <rPr>
        <sz val="14"/>
        <rFont val="Arial"/>
        <family val="2"/>
      </rPr>
      <t>+ PBS</t>
    </r>
  </si>
  <si>
    <r>
      <t>Ifnar</t>
    </r>
    <r>
      <rPr>
        <i/>
        <vertAlign val="superscript"/>
        <sz val="14"/>
        <rFont val="Arial"/>
        <family val="2"/>
      </rPr>
      <t>-/-</t>
    </r>
    <r>
      <rPr>
        <vertAlign val="superscript"/>
        <sz val="14"/>
        <rFont val="Arial"/>
        <family val="2"/>
      </rPr>
      <t xml:space="preserve"> </t>
    </r>
    <r>
      <rPr>
        <sz val="14"/>
        <rFont val="Arial"/>
        <family val="2"/>
      </rPr>
      <t>+ IFN-λ</t>
    </r>
  </si>
  <si>
    <t>rIFN-γ</t>
  </si>
  <si>
    <t>IFN-γ</t>
  </si>
  <si>
    <t>IFN-λ + α-CCR2</t>
  </si>
  <si>
    <t>rIFN-λ3</t>
  </si>
  <si>
    <r>
      <t>Ifnlr</t>
    </r>
    <r>
      <rPr>
        <i/>
        <vertAlign val="superscript"/>
        <sz val="14"/>
        <rFont val="Arial"/>
        <family val="2"/>
      </rPr>
      <t>-/-</t>
    </r>
  </si>
  <si>
    <t>α-IL-6</t>
  </si>
  <si>
    <t>MDC</t>
  </si>
  <si>
    <t>RANTES</t>
  </si>
  <si>
    <t>MIP-1b</t>
  </si>
  <si>
    <t>MCP-1</t>
  </si>
  <si>
    <t>MIP-1a</t>
  </si>
  <si>
    <t>MCP-5</t>
  </si>
  <si>
    <t>MIP-2</t>
  </si>
  <si>
    <t>MIP 3b</t>
  </si>
  <si>
    <t>KC</t>
  </si>
  <si>
    <t>LIF</t>
  </si>
  <si>
    <t>MIP-3a</t>
  </si>
  <si>
    <t>a-NK1.1</t>
  </si>
  <si>
    <t>αΝΚ1.1</t>
  </si>
  <si>
    <t>α-ΝΚ1.1</t>
  </si>
  <si>
    <t>WT + PBS</t>
  </si>
  <si>
    <t>WT + αCCR2</t>
  </si>
  <si>
    <t>hpi</t>
  </si>
  <si>
    <t>rIFN-λ</t>
  </si>
  <si>
    <t>FTY720</t>
  </si>
  <si>
    <t>α-CD4</t>
  </si>
  <si>
    <r>
      <t>Ifnar</t>
    </r>
    <r>
      <rPr>
        <vertAlign val="superscript"/>
        <sz val="14"/>
        <rFont val="Arial"/>
        <family val="2"/>
      </rPr>
      <t>-/-</t>
    </r>
  </si>
  <si>
    <t>Ifnlr -/-</t>
  </si>
  <si>
    <r>
      <t>Ifnar</t>
    </r>
    <r>
      <rPr>
        <i/>
        <vertAlign val="superscript"/>
        <sz val="14"/>
        <rFont val="Arial"/>
        <family val="2"/>
      </rPr>
      <t xml:space="preserve">-/- </t>
    </r>
    <r>
      <rPr>
        <sz val="14"/>
        <rFont val="Arial"/>
        <family val="2"/>
      </rPr>
      <t>+ PBS</t>
    </r>
  </si>
  <si>
    <r>
      <t>Ifnar</t>
    </r>
    <r>
      <rPr>
        <i/>
        <vertAlign val="superscript"/>
        <sz val="14"/>
        <rFont val="Arial"/>
        <family val="2"/>
      </rPr>
      <t>-/</t>
    </r>
    <r>
      <rPr>
        <vertAlign val="superscript"/>
        <sz val="14"/>
        <rFont val="Arial"/>
        <family val="2"/>
      </rPr>
      <t xml:space="preserve">- </t>
    </r>
    <r>
      <rPr>
        <sz val="14"/>
        <rFont val="Arial"/>
        <family val="2"/>
      </rPr>
      <t>+ IFN-λ</t>
    </r>
  </si>
  <si>
    <t>PBS D2</t>
  </si>
  <si>
    <t>PBS D3</t>
  </si>
  <si>
    <t>IFNL D2</t>
  </si>
  <si>
    <t>IFNL D3</t>
  </si>
  <si>
    <t>Avg</t>
  </si>
  <si>
    <t>FC</t>
  </si>
  <si>
    <t>LOG2FC</t>
  </si>
  <si>
    <t>CXCL5</t>
  </si>
  <si>
    <t>CXCL9</t>
  </si>
  <si>
    <t>CXCL10</t>
  </si>
  <si>
    <t>8778*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</si>
</sst>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family val="2"/>
      <scheme val="minor"/>
    </font>
    <font>
      <sz val="14"/>
      <name val="Arial"/>
      <family val="2"/>
    </font>
    <font>
      <i/>
      <sz val="14"/>
      <name val="Arial"/>
      <family val="2"/>
    </font>
    <font>
      <vertAlign val="superscript"/>
      <sz val="14"/>
      <name val="Arial"/>
      <family val="2"/>
    </font>
    <font>
      <i/>
      <vertAlign val="superscript"/>
      <sz val="14"/>
      <name val="Arial"/>
      <family val="2"/>
    </font>
    <font>
      <i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sz val="14"/>
      <color theme="1"/>
      <name val="Arial"/>
      <family val="2"/>
    </font>
    <font>
      <sz val="12"/>
      <color theme="1"/>
      <name val="Calibri"/>
      <family val="2"/>
    </font>
    <font>
      <sz val="12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/>
    <xf numFmtId="0" fontId="8" fillId="0" borderId="0" xfId="0" applyFont="1"/>
    <xf numFmtId="0" fontId="9" fillId="0" borderId="0" xfId="0" applyFont="1" applyAlignment="1">
      <alignment horizontal="center"/>
    </xf>
    <xf numFmtId="0" fontId="9" fillId="0" borderId="0" xfId="0" applyFont="1"/>
    <xf numFmtId="0" fontId="9" fillId="0" borderId="0" xfId="0" applyFont="1" applyAlignment="1">
      <alignment horizontal="left"/>
    </xf>
    <xf numFmtId="4" fontId="7" fillId="0" borderId="0" xfId="0" applyNumberFormat="1" applyFont="1" applyAlignment="1">
      <alignment horizontal="right"/>
    </xf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theme" Target="theme/theme1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styles" Target="styles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calcChain" Target="calcChain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6D1B46-99D1-FA40-965E-BAA4FB07994C}">
  <dimension ref="A1:B12"/>
  <sheetViews>
    <sheetView workbookViewId="0">
      <selection activeCell="B2" sqref="B2"/>
    </sheetView>
  </sheetViews>
  <sheetFormatPr baseColWidth="10" defaultRowHeight="16" x14ac:dyDescent="0.2"/>
  <sheetData>
    <row r="1" spans="1:2" x14ac:dyDescent="0.2">
      <c r="A1" t="s">
        <v>0</v>
      </c>
      <c r="B1" t="s">
        <v>1</v>
      </c>
    </row>
    <row r="2" spans="1:2" x14ac:dyDescent="0.2">
      <c r="A2">
        <v>6</v>
      </c>
      <c r="B2">
        <v>7</v>
      </c>
    </row>
    <row r="3" spans="1:2" x14ac:dyDescent="0.2">
      <c r="A3">
        <v>6</v>
      </c>
      <c r="B3">
        <v>7</v>
      </c>
    </row>
    <row r="4" spans="1:2" x14ac:dyDescent="0.2">
      <c r="A4">
        <v>6</v>
      </c>
      <c r="B4">
        <v>10</v>
      </c>
    </row>
    <row r="5" spans="1:2" x14ac:dyDescent="0.2">
      <c r="A5">
        <v>5</v>
      </c>
      <c r="B5">
        <v>0</v>
      </c>
    </row>
    <row r="6" spans="1:2" x14ac:dyDescent="0.2">
      <c r="A6">
        <v>6</v>
      </c>
      <c r="B6">
        <v>0</v>
      </c>
    </row>
    <row r="7" spans="1:2" x14ac:dyDescent="0.2">
      <c r="A7">
        <v>6</v>
      </c>
      <c r="B7">
        <v>9</v>
      </c>
    </row>
    <row r="8" spans="1:2" x14ac:dyDescent="0.2">
      <c r="A8">
        <v>6</v>
      </c>
      <c r="B8">
        <v>7</v>
      </c>
    </row>
    <row r="9" spans="1:2" x14ac:dyDescent="0.2">
      <c r="A9">
        <v>6</v>
      </c>
      <c r="B9">
        <v>6</v>
      </c>
    </row>
    <row r="10" spans="1:2" x14ac:dyDescent="0.2">
      <c r="B10">
        <v>7</v>
      </c>
    </row>
    <row r="11" spans="1:2" x14ac:dyDescent="0.2">
      <c r="B11">
        <v>0</v>
      </c>
    </row>
    <row r="12" spans="1:2" x14ac:dyDescent="0.2">
      <c r="B12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37C8A7-D789-424A-8C81-0A12DCC2304D}">
  <dimension ref="A1:U7"/>
  <sheetViews>
    <sheetView workbookViewId="0">
      <selection activeCell="L19" sqref="L19"/>
    </sheetView>
  </sheetViews>
  <sheetFormatPr baseColWidth="10" defaultRowHeight="16" x14ac:dyDescent="0.2"/>
  <sheetData>
    <row r="1" spans="1:21" ht="20" x14ac:dyDescent="0.2">
      <c r="A1" s="2"/>
      <c r="B1" s="9" t="s">
        <v>47</v>
      </c>
      <c r="C1" s="9"/>
      <c r="D1" s="9"/>
      <c r="E1" s="9"/>
      <c r="F1" s="9"/>
      <c r="G1" s="9"/>
      <c r="H1" s="9"/>
      <c r="I1" s="9"/>
      <c r="J1" s="9" t="s">
        <v>48</v>
      </c>
      <c r="K1" s="9"/>
      <c r="L1" s="9"/>
      <c r="M1" s="9"/>
      <c r="N1" s="9"/>
      <c r="O1" s="9"/>
      <c r="P1" s="9"/>
      <c r="Q1" s="9"/>
      <c r="R1" s="9"/>
      <c r="S1" s="9"/>
      <c r="T1" s="9"/>
      <c r="U1" s="10"/>
    </row>
    <row r="2" spans="1:21" ht="18" x14ac:dyDescent="0.2">
      <c r="A2" s="4">
        <v>1</v>
      </c>
      <c r="B2" s="1">
        <v>3.9542425099999998</v>
      </c>
      <c r="C2" s="1">
        <v>3.8450980399999999</v>
      </c>
      <c r="D2" s="1">
        <v>4.0969100100000002</v>
      </c>
      <c r="E2" s="1">
        <v>6.8920946000000001</v>
      </c>
      <c r="F2" s="1">
        <v>3.1760912600000002</v>
      </c>
      <c r="G2" s="1">
        <v>3.5965970999999999</v>
      </c>
      <c r="H2" s="1">
        <v>4.8512583500000002</v>
      </c>
      <c r="I2" s="1">
        <v>5.3521825200000004</v>
      </c>
      <c r="J2" s="1">
        <v>2.6989700000000001</v>
      </c>
      <c r="K2" s="1">
        <v>2.6989700000000001</v>
      </c>
      <c r="L2" s="1">
        <v>3.6532125099999999</v>
      </c>
      <c r="M2" s="1">
        <v>5.0413926900000003</v>
      </c>
      <c r="N2" s="1">
        <v>2.6989700000000001</v>
      </c>
      <c r="O2" s="1">
        <v>4.1461280399999998</v>
      </c>
      <c r="P2" s="1">
        <v>3.7634279899999998</v>
      </c>
      <c r="Q2" s="1">
        <v>3.5563025000000001</v>
      </c>
      <c r="R2" s="1">
        <v>4.7745169699999996</v>
      </c>
      <c r="S2" s="1">
        <v>3</v>
      </c>
      <c r="T2" s="1">
        <v>2.74036269</v>
      </c>
    </row>
    <row r="3" spans="1:21" ht="18" x14ac:dyDescent="0.2">
      <c r="A3" s="4">
        <v>2</v>
      </c>
      <c r="B3" s="1">
        <v>5.0791812500000004</v>
      </c>
      <c r="C3" s="1">
        <v>6.5563025000000001</v>
      </c>
      <c r="D3" s="1">
        <v>6.4983105500000002</v>
      </c>
      <c r="E3" s="1">
        <v>5.9867717300000001</v>
      </c>
      <c r="F3" s="1">
        <v>6.3891660799999999</v>
      </c>
      <c r="G3" s="1">
        <v>6.5250448099999998</v>
      </c>
      <c r="H3" s="1">
        <v>6.5965971000000003</v>
      </c>
      <c r="I3" s="1">
        <v>7.5118833599999997</v>
      </c>
      <c r="J3" s="1">
        <v>4.55327605</v>
      </c>
      <c r="K3" s="1">
        <v>4.6206564800000001</v>
      </c>
      <c r="L3" s="1">
        <v>4.8765064999999996</v>
      </c>
      <c r="M3" s="1">
        <v>5.13033377</v>
      </c>
      <c r="N3" s="1">
        <v>4.0463000200000003</v>
      </c>
      <c r="O3" s="1">
        <v>4.4065401800000004</v>
      </c>
      <c r="P3" s="1">
        <v>3.6283889299999998</v>
      </c>
      <c r="Q3" s="1">
        <v>5.0086001700000002</v>
      </c>
      <c r="R3" s="1">
        <v>5.4623980000000003</v>
      </c>
      <c r="S3" s="1">
        <v>3.8388490900000001</v>
      </c>
      <c r="T3" s="1">
        <v>4.7363964999999997</v>
      </c>
    </row>
    <row r="4" spans="1:21" ht="18" x14ac:dyDescent="0.2">
      <c r="A4" s="4">
        <v>3</v>
      </c>
      <c r="B4" s="1">
        <v>5.6651117400000004</v>
      </c>
      <c r="C4" s="1">
        <v>7.3802112400000004</v>
      </c>
      <c r="D4" s="1">
        <v>6.5314789199999996</v>
      </c>
      <c r="E4" s="1">
        <v>8.7201593000000006</v>
      </c>
      <c r="F4" s="1">
        <v>6.2900346100000002</v>
      </c>
      <c r="G4" s="1">
        <v>5.7888751200000002</v>
      </c>
      <c r="H4" s="1">
        <v>5.6857417400000001</v>
      </c>
      <c r="I4" s="1">
        <v>5.8228216499999998</v>
      </c>
      <c r="J4" s="1">
        <v>5.1461280399999998</v>
      </c>
      <c r="K4" s="1">
        <v>4.0606978399999996</v>
      </c>
      <c r="L4" s="1">
        <v>4.97772361</v>
      </c>
      <c r="M4" s="1">
        <v>6.3891660799999999</v>
      </c>
      <c r="N4" s="1">
        <v>5.5563025000000001</v>
      </c>
      <c r="O4" s="1">
        <v>4.9084850199999996</v>
      </c>
      <c r="P4" s="1">
        <v>5.4393326899999996</v>
      </c>
      <c r="Q4" s="1">
        <v>5.3802112400000004</v>
      </c>
      <c r="R4" s="1">
        <v>5.4771212499999997</v>
      </c>
      <c r="S4" s="1">
        <v>2.6989700000000001</v>
      </c>
      <c r="T4" s="1">
        <v>4.7671558699999999</v>
      </c>
    </row>
    <row r="5" spans="1:21" ht="18" x14ac:dyDescent="0.2">
      <c r="A5" s="4">
        <v>4</v>
      </c>
      <c r="B5" s="1">
        <v>6.3521825200000004</v>
      </c>
      <c r="C5" s="1">
        <v>5.8603380100000004</v>
      </c>
      <c r="D5" s="1">
        <v>5.8603380100000004</v>
      </c>
      <c r="E5" s="1">
        <v>6.3802112400000004</v>
      </c>
      <c r="F5" s="1">
        <v>5.5740312699999999</v>
      </c>
      <c r="G5" s="1">
        <v>6.4623980000000003</v>
      </c>
      <c r="H5" s="1">
        <v>5.4842998400000003</v>
      </c>
      <c r="I5" s="1">
        <v>4.7201592999999997</v>
      </c>
      <c r="J5" s="1">
        <v>6.0791812500000004</v>
      </c>
      <c r="K5" s="1">
        <v>4.9542425100000003</v>
      </c>
      <c r="L5" s="1">
        <v>5.1461280399999998</v>
      </c>
      <c r="M5" s="1">
        <v>3.6020599899999999</v>
      </c>
      <c r="N5" s="1">
        <v>3.81291336</v>
      </c>
      <c r="O5" s="1">
        <v>4.8603380100000004</v>
      </c>
      <c r="P5" s="1">
        <v>5.0128372199999998</v>
      </c>
      <c r="Q5" s="1">
        <v>4.8920946000000001</v>
      </c>
      <c r="R5" s="1">
        <v>5.3222192899999996</v>
      </c>
      <c r="S5" s="1">
        <v>4.9111576100000001</v>
      </c>
      <c r="T5" s="1">
        <v>5.5910646100000001</v>
      </c>
    </row>
    <row r="6" spans="1:21" ht="18" x14ac:dyDescent="0.2">
      <c r="A6" s="4">
        <v>5</v>
      </c>
      <c r="B6" s="1">
        <v>6.3222192899999996</v>
      </c>
      <c r="C6" s="1">
        <v>7.2041199799999998</v>
      </c>
      <c r="D6" s="1">
        <v>7.1461280399999998</v>
      </c>
      <c r="E6" s="1">
        <v>6.7242758699999996</v>
      </c>
      <c r="F6" s="1">
        <v>5.8779469500000001</v>
      </c>
      <c r="G6" s="1">
        <v>6.3521825200000004</v>
      </c>
      <c r="H6" s="1">
        <v>6.24303805</v>
      </c>
      <c r="I6" s="1">
        <v>5.4393326899999996</v>
      </c>
      <c r="J6" s="1">
        <v>5.6532125100000004</v>
      </c>
      <c r="K6" s="1">
        <v>4.2900346100000002</v>
      </c>
      <c r="L6" s="1">
        <v>3.74036269</v>
      </c>
      <c r="M6" s="1">
        <v>4.9030899899999998</v>
      </c>
      <c r="N6" s="1">
        <v>4.5051499799999997</v>
      </c>
      <c r="O6" s="1">
        <v>5.5910646100000001</v>
      </c>
      <c r="P6" s="1">
        <v>5.54406804</v>
      </c>
      <c r="Q6" s="1">
        <v>5.3222192899999996</v>
      </c>
      <c r="R6" s="1">
        <v>5.4983105500000002</v>
      </c>
      <c r="S6" s="1">
        <v>2.9542425099999998</v>
      </c>
      <c r="T6" s="1">
        <v>4.8976270900000003</v>
      </c>
    </row>
    <row r="7" spans="1:21" ht="18" x14ac:dyDescent="0.2">
      <c r="A7" s="4"/>
      <c r="B7" s="1"/>
      <c r="C7" s="1"/>
      <c r="D7" s="1"/>
      <c r="E7" s="1"/>
      <c r="F7" s="1"/>
      <c r="G7" s="5"/>
      <c r="H7" s="5"/>
      <c r="I7" s="5"/>
      <c r="J7" s="1"/>
      <c r="K7" s="1"/>
      <c r="L7" s="1"/>
      <c r="M7" s="1"/>
      <c r="N7" s="1"/>
      <c r="O7" s="1"/>
      <c r="P7" s="5"/>
      <c r="Q7" s="5"/>
      <c r="R7" s="5"/>
      <c r="S7" s="5"/>
      <c r="T7" s="5"/>
      <c r="U7" s="5"/>
    </row>
  </sheetData>
  <mergeCells count="2">
    <mergeCell ref="B1:I1"/>
    <mergeCell ref="J1:T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39C01-05C7-E843-92FE-06EC170AE8F4}">
  <dimension ref="A1:B10"/>
  <sheetViews>
    <sheetView workbookViewId="0">
      <selection activeCell="F28" sqref="F28"/>
    </sheetView>
  </sheetViews>
  <sheetFormatPr baseColWidth="10" defaultRowHeight="16" x14ac:dyDescent="0.2"/>
  <sheetData>
    <row r="1" spans="1:2" ht="18" x14ac:dyDescent="0.2">
      <c r="A1" s="2" t="s">
        <v>0</v>
      </c>
      <c r="B1" s="2" t="s">
        <v>1</v>
      </c>
    </row>
    <row r="2" spans="1:2" ht="18" x14ac:dyDescent="0.2">
      <c r="A2" s="1">
        <v>18.13</v>
      </c>
      <c r="B2" s="1">
        <v>12.67</v>
      </c>
    </row>
    <row r="3" spans="1:2" ht="18" x14ac:dyDescent="0.2">
      <c r="A3" s="1">
        <v>10.029999999999999</v>
      </c>
      <c r="B3" s="1">
        <v>46.98</v>
      </c>
    </row>
    <row r="4" spans="1:2" ht="18" x14ac:dyDescent="0.2">
      <c r="A4" s="1">
        <v>100</v>
      </c>
      <c r="B4" s="1">
        <v>81.8</v>
      </c>
    </row>
    <row r="5" spans="1:2" ht="18" x14ac:dyDescent="0.2">
      <c r="A5" s="1">
        <v>100</v>
      </c>
      <c r="B5" s="1">
        <v>27.32</v>
      </c>
    </row>
    <row r="6" spans="1:2" ht="18" x14ac:dyDescent="0.2">
      <c r="A6" s="1">
        <v>74.400000000000006</v>
      </c>
      <c r="B6" s="1">
        <v>48.66</v>
      </c>
    </row>
    <row r="7" spans="1:2" ht="18" x14ac:dyDescent="0.2">
      <c r="A7" s="1">
        <v>100</v>
      </c>
      <c r="B7" s="1">
        <v>82.83</v>
      </c>
    </row>
    <row r="8" spans="1:2" ht="18" x14ac:dyDescent="0.2">
      <c r="A8" s="1">
        <v>100</v>
      </c>
      <c r="B8" s="1">
        <v>10.9</v>
      </c>
    </row>
    <row r="9" spans="1:2" ht="18" x14ac:dyDescent="0.2">
      <c r="A9" s="1">
        <v>100</v>
      </c>
      <c r="B9" s="1">
        <v>30.55</v>
      </c>
    </row>
    <row r="10" spans="1:2" ht="18" x14ac:dyDescent="0.2">
      <c r="A10" s="1">
        <v>100</v>
      </c>
      <c r="B10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4741C2-1D41-414F-8AC6-4E202308B087}">
  <dimension ref="A1:B9"/>
  <sheetViews>
    <sheetView workbookViewId="0">
      <selection activeCell="G17" sqref="G17"/>
    </sheetView>
  </sheetViews>
  <sheetFormatPr baseColWidth="10" defaultRowHeight="16" x14ac:dyDescent="0.2"/>
  <sheetData>
    <row r="1" spans="1:2" ht="18" x14ac:dyDescent="0.2">
      <c r="A1" s="2" t="s">
        <v>0</v>
      </c>
      <c r="B1" s="2" t="s">
        <v>1</v>
      </c>
    </row>
    <row r="2" spans="1:2" ht="18" x14ac:dyDescent="0.2">
      <c r="A2" s="1">
        <v>1</v>
      </c>
      <c r="B2" s="1">
        <v>3</v>
      </c>
    </row>
    <row r="3" spans="1:2" ht="18" x14ac:dyDescent="0.2">
      <c r="A3" s="1">
        <v>6</v>
      </c>
      <c r="B3" s="1">
        <v>3</v>
      </c>
    </row>
    <row r="4" spans="1:2" ht="18" x14ac:dyDescent="0.2">
      <c r="A4" s="1">
        <v>6</v>
      </c>
      <c r="B4" s="1">
        <v>3</v>
      </c>
    </row>
    <row r="5" spans="1:2" ht="18" x14ac:dyDescent="0.2">
      <c r="A5" s="1">
        <v>3</v>
      </c>
      <c r="B5" s="1">
        <v>1</v>
      </c>
    </row>
    <row r="6" spans="1:2" ht="18" x14ac:dyDescent="0.2">
      <c r="A6" s="1">
        <v>6</v>
      </c>
      <c r="B6" s="1">
        <v>2</v>
      </c>
    </row>
    <row r="7" spans="1:2" ht="18" x14ac:dyDescent="0.2">
      <c r="A7" s="1">
        <v>6</v>
      </c>
      <c r="B7" s="1">
        <v>5</v>
      </c>
    </row>
    <row r="8" spans="1:2" ht="18" x14ac:dyDescent="0.2">
      <c r="A8" s="1">
        <v>6</v>
      </c>
      <c r="B8" s="1">
        <v>4</v>
      </c>
    </row>
    <row r="9" spans="1:2" ht="18" x14ac:dyDescent="0.2">
      <c r="A9" s="1">
        <v>6</v>
      </c>
      <c r="B9" s="1">
        <v>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10500A-A6DC-DA43-93E2-537BDBCD3694}">
  <dimension ref="A1:B11"/>
  <sheetViews>
    <sheetView workbookViewId="0">
      <selection sqref="A1:B11"/>
    </sheetView>
  </sheetViews>
  <sheetFormatPr baseColWidth="10" defaultRowHeight="16" x14ac:dyDescent="0.2"/>
  <sheetData>
    <row r="1" spans="1:2" ht="18" x14ac:dyDescent="0.2">
      <c r="A1" s="2" t="s">
        <v>0</v>
      </c>
      <c r="B1" s="2" t="s">
        <v>1</v>
      </c>
    </row>
    <row r="2" spans="1:2" ht="18" x14ac:dyDescent="0.2">
      <c r="A2" s="1">
        <v>7.2304489199999997</v>
      </c>
      <c r="B2" s="1">
        <v>4.1760912599999997</v>
      </c>
    </row>
    <row r="3" spans="1:2" ht="18" x14ac:dyDescent="0.2">
      <c r="A3" s="1">
        <v>7.3324384599999997</v>
      </c>
      <c r="B3" s="1">
        <v>5.3979400100000001</v>
      </c>
    </row>
    <row r="4" spans="1:2" ht="18" x14ac:dyDescent="0.2">
      <c r="A4" s="1">
        <v>5.9030899899999998</v>
      </c>
      <c r="B4" s="1">
        <v>4.9294189299999998</v>
      </c>
    </row>
    <row r="5" spans="1:2" ht="18" x14ac:dyDescent="0.2">
      <c r="A5" s="1">
        <v>7.6020599899999999</v>
      </c>
      <c r="B5" s="1">
        <v>5.4913616899999997</v>
      </c>
    </row>
    <row r="6" spans="1:2" ht="18" x14ac:dyDescent="0.2">
      <c r="A6" s="1">
        <v>7.5185139400000001</v>
      </c>
      <c r="B6" s="1">
        <v>5.3010299999999999</v>
      </c>
    </row>
    <row r="7" spans="1:2" ht="18" x14ac:dyDescent="0.2">
      <c r="A7" s="1">
        <v>7.6384892600000001</v>
      </c>
      <c r="B7" s="1">
        <v>5.8129133599999996</v>
      </c>
    </row>
    <row r="8" spans="1:2" ht="18" x14ac:dyDescent="0.2">
      <c r="A8" s="1">
        <v>7.4842998400000003</v>
      </c>
      <c r="B8" s="1">
        <v>5.5250448099999998</v>
      </c>
    </row>
    <row r="9" spans="1:2" ht="18" x14ac:dyDescent="0.2">
      <c r="A9" s="1">
        <v>7.2041199799999998</v>
      </c>
      <c r="B9" s="1">
        <v>5.2787535999999999</v>
      </c>
    </row>
    <row r="10" spans="1:2" ht="18" x14ac:dyDescent="0.2">
      <c r="A10" s="1">
        <v>7.1903316999999998</v>
      </c>
      <c r="B10" s="1"/>
    </row>
    <row r="11" spans="1:2" ht="18" x14ac:dyDescent="0.2">
      <c r="A11" s="1">
        <v>7.4623980000000003</v>
      </c>
      <c r="B11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2A757A-BD00-DF4F-9E2E-9F77C2CB93B3}">
  <dimension ref="A1:U4"/>
  <sheetViews>
    <sheetView workbookViewId="0">
      <selection activeCell="E27" sqref="E27"/>
    </sheetView>
  </sheetViews>
  <sheetFormatPr baseColWidth="10" defaultRowHeight="16" x14ac:dyDescent="0.2"/>
  <sheetData>
    <row r="1" spans="1:21" ht="18" x14ac:dyDescent="0.2">
      <c r="A1" s="2" t="s">
        <v>2</v>
      </c>
      <c r="B1" s="8" t="s">
        <v>0</v>
      </c>
      <c r="C1" s="8"/>
      <c r="D1" s="8"/>
      <c r="E1" s="8"/>
      <c r="F1" s="8"/>
      <c r="G1" s="8"/>
      <c r="H1" s="8"/>
      <c r="I1" s="8"/>
      <c r="J1" s="8"/>
      <c r="K1" s="8"/>
      <c r="L1" s="8" t="s">
        <v>1</v>
      </c>
      <c r="M1" s="8"/>
      <c r="N1" s="8"/>
      <c r="O1" s="8"/>
      <c r="P1" s="8"/>
      <c r="Q1" s="8"/>
      <c r="R1" s="8"/>
      <c r="S1" s="8"/>
      <c r="T1" s="8"/>
      <c r="U1" s="8"/>
    </row>
    <row r="2" spans="1:21" ht="18" x14ac:dyDescent="0.2">
      <c r="A2" s="4">
        <v>1</v>
      </c>
      <c r="B2" s="1">
        <v>0</v>
      </c>
      <c r="C2" s="1">
        <v>0</v>
      </c>
      <c r="D2" s="1">
        <v>0</v>
      </c>
      <c r="E2" s="1">
        <v>0</v>
      </c>
      <c r="F2" s="1">
        <v>0</v>
      </c>
      <c r="G2" s="1">
        <v>18.109978399999999</v>
      </c>
      <c r="H2" s="1">
        <v>102.95327899999999</v>
      </c>
      <c r="I2" s="1">
        <v>16.212304</v>
      </c>
      <c r="J2" s="1">
        <v>25.385028399999999</v>
      </c>
      <c r="K2" s="1">
        <v>15.383627199999999</v>
      </c>
      <c r="L2" s="1">
        <v>0</v>
      </c>
      <c r="M2" s="1">
        <v>0</v>
      </c>
      <c r="N2" s="1">
        <v>13.2613384</v>
      </c>
      <c r="O2" s="1">
        <v>0</v>
      </c>
      <c r="P2" s="1">
        <v>0</v>
      </c>
      <c r="Q2" s="1">
        <v>22.397807400000001</v>
      </c>
      <c r="R2" s="1">
        <v>18.228747200000001</v>
      </c>
      <c r="S2" s="1">
        <v>18.5851696</v>
      </c>
      <c r="T2" s="1"/>
      <c r="U2" s="1"/>
    </row>
    <row r="3" spans="1:21" ht="18" x14ac:dyDescent="0.2">
      <c r="A3" s="4">
        <v>2</v>
      </c>
      <c r="B3" s="1">
        <v>260.948013</v>
      </c>
      <c r="C3" s="1">
        <v>250.577741</v>
      </c>
      <c r="D3" s="1">
        <v>75.537816800000002</v>
      </c>
      <c r="E3" s="1">
        <v>264.49529000000001</v>
      </c>
      <c r="F3" s="1">
        <v>79.092839100000006</v>
      </c>
      <c r="G3" s="1">
        <v>154.94601599999999</v>
      </c>
      <c r="H3" s="1">
        <v>104.318501</v>
      </c>
      <c r="I3" s="1">
        <v>106.409899</v>
      </c>
      <c r="J3" s="1">
        <v>100.096643</v>
      </c>
      <c r="K3" s="1">
        <v>45.0704396</v>
      </c>
      <c r="L3" s="1">
        <v>316.04192699999999</v>
      </c>
      <c r="M3" s="1">
        <v>194.27401399999999</v>
      </c>
      <c r="N3" s="1">
        <v>20.604660800000001</v>
      </c>
      <c r="O3" s="1">
        <v>233.77756199999999</v>
      </c>
      <c r="P3" s="1">
        <v>134.41841500000001</v>
      </c>
      <c r="Q3" s="1">
        <v>153.83938900000001</v>
      </c>
      <c r="R3" s="1">
        <v>140.921392</v>
      </c>
      <c r="S3" s="1">
        <v>112.366675</v>
      </c>
      <c r="T3" s="1"/>
      <c r="U3" s="1"/>
    </row>
    <row r="4" spans="1:21" ht="18" x14ac:dyDescent="0.2">
      <c r="A4" s="4">
        <v>3</v>
      </c>
      <c r="B4" s="1">
        <v>1161.3802000000001</v>
      </c>
      <c r="C4" s="1">
        <v>4617.28352</v>
      </c>
      <c r="D4" s="1">
        <v>1029.16371</v>
      </c>
      <c r="E4" s="1">
        <v>4403.7926699999998</v>
      </c>
      <c r="F4" s="1">
        <v>967.75264800000002</v>
      </c>
      <c r="G4" s="1">
        <v>3828.5312699999999</v>
      </c>
      <c r="H4" s="1">
        <v>3176.2716599999999</v>
      </c>
      <c r="I4" s="1">
        <v>1457.7024100000001</v>
      </c>
      <c r="J4" s="1">
        <v>1359.4176399999999</v>
      </c>
      <c r="K4" s="1">
        <v>2140.4431199999999</v>
      </c>
      <c r="L4" s="1">
        <v>196.190957</v>
      </c>
      <c r="M4" s="1">
        <v>77.491313300000002</v>
      </c>
      <c r="N4" s="1">
        <v>147.76375100000001</v>
      </c>
      <c r="O4" s="1">
        <v>215.47993700000001</v>
      </c>
      <c r="P4" s="1">
        <v>152.762079</v>
      </c>
      <c r="Q4" s="1">
        <v>153.83938900000001</v>
      </c>
      <c r="R4" s="1">
        <v>167.473187</v>
      </c>
      <c r="S4" s="1">
        <v>71.575437300000004</v>
      </c>
      <c r="T4" s="1"/>
      <c r="U4" s="1"/>
    </row>
  </sheetData>
  <mergeCells count="2">
    <mergeCell ref="B1:K1"/>
    <mergeCell ref="L1:U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8579FB-F8D6-854B-ADD9-3242AC03C106}">
  <dimension ref="A1:K4"/>
  <sheetViews>
    <sheetView workbookViewId="0">
      <selection activeCell="K22" sqref="K22"/>
    </sheetView>
  </sheetViews>
  <sheetFormatPr baseColWidth="10" defaultRowHeight="16" x14ac:dyDescent="0.2"/>
  <sheetData>
    <row r="1" spans="1:11" ht="18" x14ac:dyDescent="0.2">
      <c r="A1" s="2"/>
      <c r="B1" s="8" t="s">
        <v>0</v>
      </c>
      <c r="C1" s="8"/>
      <c r="D1" s="8"/>
      <c r="E1" s="8"/>
      <c r="F1" s="8"/>
      <c r="G1" s="1" t="s">
        <v>1</v>
      </c>
      <c r="H1" s="1"/>
      <c r="I1" s="1"/>
      <c r="J1" s="1"/>
      <c r="K1" s="1"/>
    </row>
    <row r="2" spans="1:11" ht="18" x14ac:dyDescent="0.2">
      <c r="A2" s="4">
        <v>1</v>
      </c>
      <c r="B2" s="1">
        <v>0</v>
      </c>
      <c r="C2" s="1">
        <v>0</v>
      </c>
      <c r="D2" s="1">
        <v>0</v>
      </c>
      <c r="E2" s="1">
        <v>0</v>
      </c>
      <c r="F2" s="1">
        <v>0</v>
      </c>
      <c r="G2" s="1">
        <v>0</v>
      </c>
      <c r="H2" s="1">
        <v>25.073708679999999</v>
      </c>
      <c r="I2" s="1">
        <v>43.747549030000002</v>
      </c>
      <c r="J2" s="1"/>
      <c r="K2" s="1"/>
    </row>
    <row r="3" spans="1:11" ht="18" x14ac:dyDescent="0.2">
      <c r="A3" s="4">
        <v>2</v>
      </c>
      <c r="B3" s="1">
        <v>0</v>
      </c>
      <c r="C3" s="1">
        <v>0</v>
      </c>
      <c r="D3" s="1">
        <v>0</v>
      </c>
      <c r="E3" s="1">
        <v>0</v>
      </c>
      <c r="F3" s="1">
        <v>0</v>
      </c>
      <c r="G3" s="1">
        <v>0</v>
      </c>
      <c r="H3" s="1">
        <v>15.04666288</v>
      </c>
      <c r="I3" s="1">
        <v>0</v>
      </c>
      <c r="J3" s="1"/>
      <c r="K3" s="1"/>
    </row>
    <row r="4" spans="1:11" ht="18" x14ac:dyDescent="0.2">
      <c r="A4" s="4">
        <v>3</v>
      </c>
      <c r="B4" s="1">
        <v>0</v>
      </c>
      <c r="C4" s="1">
        <v>0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19.714378620000002</v>
      </c>
      <c r="J4" s="1"/>
      <c r="K4" s="1"/>
    </row>
  </sheetData>
  <mergeCells count="1">
    <mergeCell ref="B1:F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1F2A1E-47DD-3A40-8C43-1364385F7612}">
  <dimension ref="A1:D3"/>
  <sheetViews>
    <sheetView workbookViewId="0">
      <selection sqref="A1:A1048576"/>
    </sheetView>
  </sheetViews>
  <sheetFormatPr baseColWidth="10" defaultRowHeight="16" x14ac:dyDescent="0.2"/>
  <cols>
    <col min="1" max="1" width="16.6640625" bestFit="1" customWidth="1"/>
  </cols>
  <sheetData>
    <row r="1" spans="1:4" ht="18" x14ac:dyDescent="0.2">
      <c r="A1" s="2"/>
      <c r="B1" s="2" t="s">
        <v>0</v>
      </c>
      <c r="C1" s="2" t="s">
        <v>3</v>
      </c>
      <c r="D1" s="2"/>
    </row>
    <row r="2" spans="1:4" ht="18" x14ac:dyDescent="0.2">
      <c r="A2" s="4" t="s">
        <v>4</v>
      </c>
      <c r="B2" s="1">
        <v>11</v>
      </c>
      <c r="C2" s="1">
        <v>4</v>
      </c>
      <c r="D2" s="1"/>
    </row>
    <row r="3" spans="1:4" ht="18" x14ac:dyDescent="0.2">
      <c r="A3" s="4" t="s">
        <v>5</v>
      </c>
      <c r="B3" s="1">
        <v>3</v>
      </c>
      <c r="C3" s="1">
        <v>11</v>
      </c>
      <c r="D3" s="1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484442-A590-EE4A-A7FE-17AAA54C6307}">
  <dimension ref="A1:B7"/>
  <sheetViews>
    <sheetView workbookViewId="0">
      <selection activeCell="I44" sqref="A1:XFD1048576"/>
    </sheetView>
  </sheetViews>
  <sheetFormatPr baseColWidth="10" defaultRowHeight="16" x14ac:dyDescent="0.2"/>
  <sheetData>
    <row r="1" spans="1:2" ht="18" x14ac:dyDescent="0.2">
      <c r="A1" s="2" t="s">
        <v>0</v>
      </c>
      <c r="B1" s="2" t="s">
        <v>1</v>
      </c>
    </row>
    <row r="2" spans="1:2" ht="18" x14ac:dyDescent="0.2">
      <c r="A2" s="1">
        <v>5.8274324499999999</v>
      </c>
      <c r="B2" s="1">
        <v>1.22</v>
      </c>
    </row>
    <row r="3" spans="1:2" ht="18" x14ac:dyDescent="0.2">
      <c r="A3" s="1">
        <v>5.25258819</v>
      </c>
      <c r="B3" s="1">
        <v>4.6900762900000004</v>
      </c>
    </row>
    <row r="4" spans="1:2" ht="18" x14ac:dyDescent="0.2">
      <c r="A4" s="1">
        <v>5.6611168200000002</v>
      </c>
      <c r="B4" s="1">
        <v>5.0865937399999996</v>
      </c>
    </row>
    <row r="5" spans="1:2" ht="18" x14ac:dyDescent="0.2">
      <c r="A5" s="1">
        <v>5.5468516000000001</v>
      </c>
      <c r="B5" s="1">
        <v>5.1824713600000001</v>
      </c>
    </row>
    <row r="6" spans="1:2" ht="18" x14ac:dyDescent="0.2">
      <c r="A6" s="1">
        <v>5.49300327</v>
      </c>
      <c r="B6" s="1">
        <v>4.3600868300000002</v>
      </c>
    </row>
    <row r="7" spans="1:2" ht="18" x14ac:dyDescent="0.2">
      <c r="A7" s="1"/>
      <c r="B7" s="1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D81C10-E46B-4A46-B2E7-2D5E70CCDB45}">
  <dimension ref="A1:B6"/>
  <sheetViews>
    <sheetView workbookViewId="0">
      <selection activeCell="A4" sqref="A4:A5"/>
    </sheetView>
  </sheetViews>
  <sheetFormatPr baseColWidth="10" defaultRowHeight="16" x14ac:dyDescent="0.2"/>
  <sheetData>
    <row r="1" spans="1:2" ht="18" x14ac:dyDescent="0.2">
      <c r="A1" s="2" t="s">
        <v>0</v>
      </c>
      <c r="B1" s="2" t="s">
        <v>1</v>
      </c>
    </row>
    <row r="2" spans="1:2" ht="18" x14ac:dyDescent="0.2">
      <c r="A2" s="1">
        <v>7.2218487500000004</v>
      </c>
      <c r="B2" s="1">
        <v>3</v>
      </c>
    </row>
    <row r="3" spans="1:2" ht="18" x14ac:dyDescent="0.2">
      <c r="A3" s="1">
        <v>6.7160033400000003</v>
      </c>
      <c r="B3" s="1">
        <v>3</v>
      </c>
    </row>
    <row r="4" spans="1:2" ht="18" x14ac:dyDescent="0.2">
      <c r="A4" s="1">
        <v>5.7708520099999996</v>
      </c>
      <c r="B4" s="1">
        <v>3</v>
      </c>
    </row>
    <row r="5" spans="1:2" ht="18" x14ac:dyDescent="0.2">
      <c r="A5" s="1">
        <v>5.5797835999999998</v>
      </c>
      <c r="B5" s="1">
        <v>4.7403626900000004</v>
      </c>
    </row>
    <row r="6" spans="1:2" ht="18" x14ac:dyDescent="0.2">
      <c r="B6" s="1">
        <v>4.6812412400000003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3564A2-E468-3B4E-9DC4-706021D42E32}">
  <dimension ref="A1:B6"/>
  <sheetViews>
    <sheetView workbookViewId="0"/>
  </sheetViews>
  <sheetFormatPr baseColWidth="10" defaultRowHeight="16" x14ac:dyDescent="0.2"/>
  <sheetData>
    <row r="1" spans="1:2" ht="18" x14ac:dyDescent="0.2">
      <c r="A1" s="2" t="s">
        <v>0</v>
      </c>
      <c r="B1" s="2" t="s">
        <v>1</v>
      </c>
    </row>
    <row r="2" spans="1:2" ht="18" x14ac:dyDescent="0.2">
      <c r="A2" s="1">
        <v>8.6844112800000008</v>
      </c>
      <c r="B2" s="1">
        <v>5.9109480000000003</v>
      </c>
    </row>
    <row r="3" spans="1:2" ht="18" x14ac:dyDescent="0.2">
      <c r="A3" s="1">
        <v>8.3773255500000001</v>
      </c>
      <c r="B3" s="1">
        <v>5.7825160599999998</v>
      </c>
    </row>
    <row r="4" spans="1:2" ht="18" x14ac:dyDescent="0.2">
      <c r="A4" s="1">
        <v>8.4128315600000008</v>
      </c>
      <c r="B4" s="1">
        <v>6.0697577699999998</v>
      </c>
    </row>
    <row r="5" spans="1:2" ht="18" x14ac:dyDescent="0.2">
      <c r="A5" s="1">
        <v>8.4012936499999995</v>
      </c>
      <c r="B5" s="1">
        <v>5.7501225299999996</v>
      </c>
    </row>
    <row r="6" spans="1:2" ht="18" x14ac:dyDescent="0.2">
      <c r="A6" s="1">
        <v>8.0628747599999997</v>
      </c>
      <c r="B6" s="1">
        <v>6.38966748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F2B0A8-748E-E244-B05B-365DA62018DC}">
  <dimension ref="A1:P3"/>
  <sheetViews>
    <sheetView workbookViewId="0">
      <selection activeCell="O44" sqref="O44"/>
    </sheetView>
  </sheetViews>
  <sheetFormatPr baseColWidth="10" defaultRowHeight="16" x14ac:dyDescent="0.2"/>
  <sheetData>
    <row r="1" spans="1:16" ht="18" x14ac:dyDescent="0.2">
      <c r="A1" s="2" t="s">
        <v>41</v>
      </c>
      <c r="B1" s="8" t="s">
        <v>6</v>
      </c>
      <c r="C1" s="8"/>
      <c r="D1" s="8"/>
      <c r="E1" s="8" t="s">
        <v>7</v>
      </c>
      <c r="F1" s="8"/>
      <c r="G1" s="8"/>
      <c r="H1" s="8" t="s">
        <v>8</v>
      </c>
      <c r="I1" s="8"/>
      <c r="J1" s="8"/>
      <c r="K1" s="8" t="s">
        <v>9</v>
      </c>
      <c r="L1" s="8"/>
      <c r="M1" s="8"/>
      <c r="N1" s="8" t="s">
        <v>10</v>
      </c>
      <c r="O1" s="8"/>
      <c r="P1" s="8"/>
    </row>
    <row r="2" spans="1:16" ht="18" x14ac:dyDescent="0.2">
      <c r="A2" s="4">
        <v>24</v>
      </c>
      <c r="B2" s="1">
        <v>3.79919385</v>
      </c>
      <c r="C2" s="1">
        <v>3.92823302</v>
      </c>
      <c r="D2" s="1">
        <v>4.0248235799999996</v>
      </c>
      <c r="E2" s="1">
        <v>3.5532114199999998</v>
      </c>
      <c r="F2" s="1">
        <v>3.99128477</v>
      </c>
      <c r="G2" s="1">
        <v>4.0777596599999999</v>
      </c>
      <c r="H2" s="1">
        <v>3.5532114199999998</v>
      </c>
      <c r="I2" s="1">
        <v>3.9671510900000002</v>
      </c>
      <c r="J2" s="1">
        <v>4.1312789099999998</v>
      </c>
      <c r="K2" s="1">
        <v>3.3449354800000002</v>
      </c>
      <c r="L2" s="1">
        <v>3.4837808799999999</v>
      </c>
      <c r="M2" s="1">
        <v>3.6348525</v>
      </c>
      <c r="N2" s="1">
        <v>3.6459654800000001</v>
      </c>
      <c r="O2" s="1">
        <v>3.7018366399999998</v>
      </c>
      <c r="P2" s="1">
        <v>3.95518766</v>
      </c>
    </row>
    <row r="3" spans="1:16" ht="18" x14ac:dyDescent="0.2">
      <c r="A3" s="4">
        <v>48</v>
      </c>
      <c r="B3" s="1">
        <v>4.69339013</v>
      </c>
      <c r="C3" s="1">
        <v>4.7453023400000003</v>
      </c>
      <c r="D3" s="1">
        <v>5.1312789099999998</v>
      </c>
      <c r="E3" s="1">
        <v>4.49816386</v>
      </c>
      <c r="F3" s="1">
        <v>5.6134147399999996</v>
      </c>
      <c r="G3" s="1">
        <v>5.1312789099999998</v>
      </c>
      <c r="H3" s="1">
        <v>4.8644605800000003</v>
      </c>
      <c r="I3" s="1">
        <v>4.8463289200000004</v>
      </c>
      <c r="J3" s="1">
        <v>5.00843317</v>
      </c>
      <c r="K3" s="1">
        <v>3.84904023</v>
      </c>
      <c r="L3" s="1">
        <v>4.07144306</v>
      </c>
      <c r="M3" s="1">
        <v>3.84904023</v>
      </c>
      <c r="N3" s="1">
        <v>4.4740301799999997</v>
      </c>
      <c r="O3" s="1">
        <v>4.67835555</v>
      </c>
      <c r="P3" s="1"/>
    </row>
  </sheetData>
  <mergeCells count="5">
    <mergeCell ref="B1:D1"/>
    <mergeCell ref="E1:G1"/>
    <mergeCell ref="H1:J1"/>
    <mergeCell ref="K1:M1"/>
    <mergeCell ref="N1:P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857172-52D1-2141-B0D7-0290F4B3139C}">
  <dimension ref="A1:BI5"/>
  <sheetViews>
    <sheetView workbookViewId="0"/>
  </sheetViews>
  <sheetFormatPr baseColWidth="10" defaultRowHeight="16" x14ac:dyDescent="0.2"/>
  <sheetData>
    <row r="1" spans="1:61" ht="18" x14ac:dyDescent="0.2">
      <c r="A1" s="2" t="s">
        <v>2</v>
      </c>
      <c r="B1" s="8" t="s">
        <v>0</v>
      </c>
      <c r="C1" s="8"/>
      <c r="D1" s="8"/>
      <c r="E1" s="8"/>
      <c r="F1" s="8"/>
      <c r="G1" s="8" t="s">
        <v>1</v>
      </c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</row>
    <row r="2" spans="1:61" ht="18" x14ac:dyDescent="0.2">
      <c r="A2" s="4">
        <v>1</v>
      </c>
      <c r="B2" s="1">
        <v>3.6989700000000001</v>
      </c>
      <c r="C2" s="1">
        <v>4.9542425100000003</v>
      </c>
      <c r="D2" s="1">
        <v>6.3979400100000001</v>
      </c>
      <c r="E2" s="1">
        <v>5.3617278400000004</v>
      </c>
      <c r="F2" s="1">
        <v>4.9030899899999998</v>
      </c>
      <c r="G2" s="1">
        <v>4.7781512499999996</v>
      </c>
      <c r="H2" s="1">
        <v>5.6127838600000004</v>
      </c>
      <c r="I2" s="1">
        <v>5.8450980399999999</v>
      </c>
      <c r="J2" s="1">
        <v>6.3424226800000003</v>
      </c>
      <c r="K2" s="1">
        <v>5.3222192899999996</v>
      </c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</row>
    <row r="3" spans="1:61" ht="18" x14ac:dyDescent="0.2">
      <c r="A3" s="4">
        <v>3</v>
      </c>
      <c r="B3" s="1">
        <v>5.0969100100000002</v>
      </c>
      <c r="C3" s="1">
        <v>6.5563025000000001</v>
      </c>
      <c r="D3" s="1">
        <v>6.3222192899999996</v>
      </c>
      <c r="E3" s="1">
        <v>6.2787535999999999</v>
      </c>
      <c r="F3" s="1">
        <v>6.5051499799999997</v>
      </c>
      <c r="G3" s="1">
        <v>5.6989700000000001</v>
      </c>
      <c r="H3" s="1">
        <v>4.7853298400000002</v>
      </c>
      <c r="I3" s="1">
        <v>4.9030899899999998</v>
      </c>
      <c r="J3" s="1">
        <v>5.1461280399999998</v>
      </c>
      <c r="K3" s="1">
        <v>4.7993405500000001</v>
      </c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</row>
    <row r="4" spans="1:61" ht="18" x14ac:dyDescent="0.2">
      <c r="A4" s="4">
        <v>5</v>
      </c>
      <c r="B4" s="1">
        <v>4.6532125100000004</v>
      </c>
      <c r="C4" s="1">
        <v>6.3010299999999999</v>
      </c>
      <c r="D4" s="1">
        <v>5.2552725100000002</v>
      </c>
      <c r="E4" s="1">
        <v>6.6127838600000004</v>
      </c>
      <c r="F4" s="1">
        <v>4.2671717300000003</v>
      </c>
      <c r="G4" s="1">
        <v>5.6989700000000001</v>
      </c>
      <c r="H4" s="1">
        <v>4.4842998400000003</v>
      </c>
      <c r="I4" s="1">
        <v>4.9030899899999998</v>
      </c>
      <c r="J4" s="1">
        <v>5.1461280399999998</v>
      </c>
      <c r="K4" s="1">
        <v>4.4983105500000002</v>
      </c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</row>
    <row r="5" spans="1:61" ht="18" x14ac:dyDescent="0.2">
      <c r="A5" s="4">
        <v>7</v>
      </c>
      <c r="B5" s="1">
        <v>3.3979400100000001</v>
      </c>
      <c r="C5" s="1">
        <v>2.6989700000000001</v>
      </c>
      <c r="D5" s="1">
        <v>2.6989700000000001</v>
      </c>
      <c r="E5" s="1">
        <v>2.6989700000000001</v>
      </c>
      <c r="F5" s="1">
        <v>2.6989700000000001</v>
      </c>
      <c r="G5" s="1">
        <v>2.6989700000000001</v>
      </c>
      <c r="H5" s="1">
        <v>2.6989700000000001</v>
      </c>
      <c r="I5" s="1">
        <v>2.6989700000000001</v>
      </c>
      <c r="J5" s="1">
        <v>2.6989700000000001</v>
      </c>
      <c r="K5" s="1">
        <v>2.6989700000000001</v>
      </c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</row>
  </sheetData>
  <mergeCells count="12">
    <mergeCell ref="BE1:BI1"/>
    <mergeCell ref="B1:F1"/>
    <mergeCell ref="G1:K1"/>
    <mergeCell ref="L1:P1"/>
    <mergeCell ref="Q1:U1"/>
    <mergeCell ref="V1:Z1"/>
    <mergeCell ref="AA1:AE1"/>
    <mergeCell ref="AF1:AJ1"/>
    <mergeCell ref="AK1:AO1"/>
    <mergeCell ref="AP1:AT1"/>
    <mergeCell ref="AU1:AY1"/>
    <mergeCell ref="AZ1:BD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FB9AD4-8D59-D443-94B6-1F7671DA0CAC}">
  <dimension ref="A1:C3"/>
  <sheetViews>
    <sheetView workbookViewId="0"/>
  </sheetViews>
  <sheetFormatPr baseColWidth="10" defaultRowHeight="19" x14ac:dyDescent="0.25"/>
  <cols>
    <col min="1" max="1" width="19" style="6" bestFit="1" customWidth="1"/>
    <col min="2" max="16384" width="10.83203125" style="6"/>
  </cols>
  <sheetData>
    <row r="1" spans="1:3" x14ac:dyDescent="0.25">
      <c r="A1" s="2"/>
      <c r="B1" s="2" t="s">
        <v>0</v>
      </c>
      <c r="C1" s="6" t="s">
        <v>1</v>
      </c>
    </row>
    <row r="2" spans="1:3" x14ac:dyDescent="0.25">
      <c r="A2" s="4" t="s">
        <v>11</v>
      </c>
      <c r="B2" s="1">
        <v>4</v>
      </c>
      <c r="C2" s="1">
        <v>0</v>
      </c>
    </row>
    <row r="3" spans="1:3" x14ac:dyDescent="0.25">
      <c r="A3" s="4" t="s">
        <v>12</v>
      </c>
      <c r="B3" s="1">
        <v>1</v>
      </c>
      <c r="C3" s="1">
        <v>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DEBBE8-0FB6-A548-A8AE-013651D2DFB9}">
  <dimension ref="A1:K6"/>
  <sheetViews>
    <sheetView workbookViewId="0">
      <selection sqref="A1:A6"/>
    </sheetView>
  </sheetViews>
  <sheetFormatPr baseColWidth="10" defaultRowHeight="16" x14ac:dyDescent="0.2"/>
  <sheetData>
    <row r="1" spans="1:11" ht="20" x14ac:dyDescent="0.2">
      <c r="A1" s="7" t="s">
        <v>2</v>
      </c>
      <c r="B1" s="8" t="s">
        <v>13</v>
      </c>
      <c r="C1" s="8"/>
      <c r="D1" s="8"/>
      <c r="E1" s="8"/>
      <c r="F1" s="8"/>
      <c r="G1" s="9" t="s">
        <v>14</v>
      </c>
      <c r="H1" s="9"/>
      <c r="I1" s="9"/>
      <c r="J1" s="9"/>
      <c r="K1" s="9"/>
    </row>
    <row r="2" spans="1:11" ht="18" x14ac:dyDescent="0.2">
      <c r="A2" s="7">
        <v>1</v>
      </c>
      <c r="B2" s="1">
        <v>4.9542425100000003</v>
      </c>
      <c r="C2" s="1">
        <v>5.9542425100000003</v>
      </c>
      <c r="D2" s="1">
        <v>5.9030899899999998</v>
      </c>
      <c r="E2" s="1">
        <v>4.8750612599999998</v>
      </c>
      <c r="F2" s="1">
        <v>5.4698220199999996</v>
      </c>
      <c r="G2" s="1">
        <v>5.4548448599999997</v>
      </c>
      <c r="H2" s="1">
        <v>5.3010299999999999</v>
      </c>
      <c r="I2" s="1">
        <v>4.8450980399999999</v>
      </c>
      <c r="J2" s="1">
        <v>6.1613680000000004</v>
      </c>
      <c r="K2" s="1">
        <v>5.0211892999999996</v>
      </c>
    </row>
    <row r="3" spans="1:11" ht="18" x14ac:dyDescent="0.2">
      <c r="A3" s="7">
        <v>2</v>
      </c>
      <c r="B3" s="1">
        <v>5.7403626900000004</v>
      </c>
      <c r="C3" s="1">
        <v>4.7781512499999996</v>
      </c>
      <c r="D3" s="1">
        <v>7.13033377</v>
      </c>
      <c r="E3" s="1">
        <v>6.0413926900000003</v>
      </c>
      <c r="F3" s="1">
        <v>5.9030899899999998</v>
      </c>
      <c r="G3" s="1">
        <v>6.4548448599999997</v>
      </c>
      <c r="H3" s="1">
        <v>6.7781512499999996</v>
      </c>
      <c r="I3" s="1">
        <v>5.4149733500000004</v>
      </c>
      <c r="J3" s="1">
        <v>6.8129133599999996</v>
      </c>
      <c r="K3" s="1">
        <v>6.54406804</v>
      </c>
    </row>
    <row r="4" spans="1:11" ht="18" x14ac:dyDescent="0.2">
      <c r="A4" s="7">
        <v>3</v>
      </c>
      <c r="B4" s="1">
        <v>5.1461280399999998</v>
      </c>
      <c r="C4" s="1">
        <v>3.9294189300000002</v>
      </c>
      <c r="D4" s="1">
        <v>5.54406804</v>
      </c>
      <c r="E4" s="1">
        <v>5.24303805</v>
      </c>
      <c r="F4" s="1">
        <v>5.13033377</v>
      </c>
      <c r="G4" s="1">
        <v>5.6989700000000001</v>
      </c>
      <c r="H4" s="1">
        <v>6.6532125100000004</v>
      </c>
      <c r="I4" s="1">
        <v>6.3521825200000004</v>
      </c>
      <c r="J4" s="1">
        <v>6.4393326899999996</v>
      </c>
      <c r="K4" s="1">
        <v>6.3617278400000004</v>
      </c>
    </row>
    <row r="5" spans="1:11" ht="18" x14ac:dyDescent="0.2">
      <c r="A5" s="7">
        <v>4</v>
      </c>
      <c r="B5" s="1">
        <v>5.2041199799999998</v>
      </c>
      <c r="C5" s="1">
        <v>4.6989700000000001</v>
      </c>
      <c r="D5" s="1">
        <v>5.2671717300000003</v>
      </c>
      <c r="E5" s="1">
        <v>5.1903316999999998</v>
      </c>
      <c r="F5" s="1">
        <v>6.1139433500000004</v>
      </c>
      <c r="G5" s="1">
        <v>6.1903316999999998</v>
      </c>
      <c r="H5" s="1">
        <v>6.54406804</v>
      </c>
      <c r="I5" s="1">
        <v>6.8450980399999999</v>
      </c>
      <c r="J5" s="1">
        <v>6.6532125100000004</v>
      </c>
      <c r="K5" s="1">
        <v>6.7403626900000004</v>
      </c>
    </row>
    <row r="6" spans="1:11" ht="18" x14ac:dyDescent="0.2">
      <c r="A6" s="7">
        <v>5</v>
      </c>
      <c r="B6" s="1">
        <v>4.9294189299999998</v>
      </c>
      <c r="C6" s="1">
        <v>4.43136376</v>
      </c>
      <c r="D6" s="1">
        <v>5.1760912599999997</v>
      </c>
      <c r="E6" s="1">
        <v>4.0969100100000002</v>
      </c>
      <c r="F6" s="1">
        <v>5.4548448599999997</v>
      </c>
      <c r="G6" s="1">
        <v>6.1139433500000004</v>
      </c>
      <c r="H6" s="1">
        <v>5.6989700000000001</v>
      </c>
      <c r="I6" s="1">
        <v>6.3979400100000001</v>
      </c>
      <c r="J6" s="1">
        <v>5.7403626900000004</v>
      </c>
      <c r="K6" s="1">
        <v>6.2174839400000002</v>
      </c>
    </row>
  </sheetData>
  <mergeCells count="2">
    <mergeCell ref="B1:F1"/>
    <mergeCell ref="G1:K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22EDC-649A-0C4F-999A-23D1FFF7EAC4}">
  <dimension ref="A1:B11"/>
  <sheetViews>
    <sheetView workbookViewId="0">
      <selection sqref="A1:B11"/>
    </sheetView>
  </sheetViews>
  <sheetFormatPr baseColWidth="10" defaultRowHeight="16" x14ac:dyDescent="0.2"/>
  <sheetData>
    <row r="1" spans="1:2" ht="20" x14ac:dyDescent="0.2">
      <c r="A1" s="2" t="s">
        <v>13</v>
      </c>
      <c r="B1" s="3" t="s">
        <v>14</v>
      </c>
    </row>
    <row r="2" spans="1:2" ht="18" x14ac:dyDescent="0.2">
      <c r="A2" s="1">
        <v>7414.67</v>
      </c>
      <c r="B2" s="1">
        <v>0</v>
      </c>
    </row>
    <row r="3" spans="1:2" ht="18" x14ac:dyDescent="0.2">
      <c r="A3" s="1">
        <v>1817.32</v>
      </c>
      <c r="B3" s="1">
        <v>0</v>
      </c>
    </row>
    <row r="4" spans="1:2" ht="18" x14ac:dyDescent="0.2">
      <c r="A4" s="1">
        <v>3079.0990000000002</v>
      </c>
      <c r="B4" s="1">
        <v>0</v>
      </c>
    </row>
    <row r="5" spans="1:2" ht="18" x14ac:dyDescent="0.2">
      <c r="A5" s="1">
        <v>3487.0929999999998</v>
      </c>
      <c r="B5" s="1">
        <v>16.693460000000002</v>
      </c>
    </row>
    <row r="6" spans="1:2" ht="18" x14ac:dyDescent="0.2">
      <c r="A6" s="1">
        <v>1381.4549999999999</v>
      </c>
      <c r="B6" s="1"/>
    </row>
    <row r="7" spans="1:2" ht="18" x14ac:dyDescent="0.2">
      <c r="A7" s="1"/>
      <c r="B7" s="1"/>
    </row>
    <row r="8" spans="1:2" ht="18" x14ac:dyDescent="0.2">
      <c r="A8" s="1"/>
      <c r="B8" s="1"/>
    </row>
    <row r="9" spans="1:2" ht="18" x14ac:dyDescent="0.2">
      <c r="A9" s="1"/>
      <c r="B9" s="1"/>
    </row>
    <row r="10" spans="1:2" ht="18" x14ac:dyDescent="0.2">
      <c r="A10" s="1"/>
      <c r="B10" s="1"/>
    </row>
    <row r="11" spans="1:2" ht="18" x14ac:dyDescent="0.2">
      <c r="A11" s="1"/>
      <c r="B11" s="1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6F7B59-5102-1540-B705-B2E12497BD40}">
  <dimension ref="A1:B9"/>
  <sheetViews>
    <sheetView workbookViewId="0">
      <selection sqref="A1:B9"/>
    </sheetView>
  </sheetViews>
  <sheetFormatPr baseColWidth="10" defaultRowHeight="16" x14ac:dyDescent="0.2"/>
  <sheetData>
    <row r="1" spans="1:2" ht="20" x14ac:dyDescent="0.2">
      <c r="A1" s="2" t="s">
        <v>13</v>
      </c>
      <c r="B1" s="3" t="s">
        <v>14</v>
      </c>
    </row>
    <row r="2" spans="1:2" ht="18" x14ac:dyDescent="0.2">
      <c r="A2" s="1">
        <v>437341</v>
      </c>
      <c r="B2" s="1">
        <v>334055</v>
      </c>
    </row>
    <row r="3" spans="1:2" ht="18" x14ac:dyDescent="0.2">
      <c r="A3" s="1">
        <v>210114</v>
      </c>
      <c r="B3" s="1">
        <v>177152</v>
      </c>
    </row>
    <row r="4" spans="1:2" ht="18" x14ac:dyDescent="0.2">
      <c r="A4" s="1">
        <v>165864</v>
      </c>
      <c r="B4" s="1">
        <v>121112</v>
      </c>
    </row>
    <row r="5" spans="1:2" ht="18" x14ac:dyDescent="0.2">
      <c r="A5" s="1">
        <v>631392</v>
      </c>
      <c r="B5" s="1">
        <v>354775</v>
      </c>
    </row>
    <row r="6" spans="1:2" ht="18" x14ac:dyDescent="0.2">
      <c r="A6" s="1">
        <v>417674</v>
      </c>
      <c r="B6" s="1">
        <v>171643</v>
      </c>
    </row>
    <row r="7" spans="1:2" ht="18" x14ac:dyDescent="0.2">
      <c r="A7" s="1"/>
      <c r="B7" s="1"/>
    </row>
    <row r="8" spans="1:2" ht="18" x14ac:dyDescent="0.2">
      <c r="A8" s="1"/>
      <c r="B8" s="1"/>
    </row>
    <row r="9" spans="1:2" ht="18" x14ac:dyDescent="0.2">
      <c r="A9" s="1"/>
      <c r="B9" s="1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78EA9-F0F7-EC4E-8720-173824BD3753}">
  <dimension ref="A1:B6"/>
  <sheetViews>
    <sheetView workbookViewId="0">
      <selection sqref="A1:B6"/>
    </sheetView>
  </sheetViews>
  <sheetFormatPr baseColWidth="10" defaultRowHeight="16" x14ac:dyDescent="0.2"/>
  <sheetData>
    <row r="1" spans="1:2" ht="20" x14ac:dyDescent="0.2">
      <c r="A1" s="2" t="s">
        <v>13</v>
      </c>
      <c r="B1" s="3" t="s">
        <v>14</v>
      </c>
    </row>
    <row r="2" spans="1:2" ht="18" x14ac:dyDescent="0.2">
      <c r="A2" s="1">
        <v>38224</v>
      </c>
      <c r="B2" s="1">
        <v>5549</v>
      </c>
    </row>
    <row r="3" spans="1:2" ht="18" x14ac:dyDescent="0.2">
      <c r="A3" s="1">
        <v>13496</v>
      </c>
      <c r="B3" s="1">
        <v>2898</v>
      </c>
    </row>
    <row r="4" spans="1:2" ht="18" x14ac:dyDescent="0.2">
      <c r="A4" s="1">
        <v>10050</v>
      </c>
      <c r="B4" s="1">
        <v>5840</v>
      </c>
    </row>
    <row r="5" spans="1:2" ht="18" x14ac:dyDescent="0.2">
      <c r="A5" s="1">
        <v>48202</v>
      </c>
      <c r="B5" s="1">
        <v>4651</v>
      </c>
    </row>
    <row r="6" spans="1:2" ht="18" x14ac:dyDescent="0.2">
      <c r="A6" s="1">
        <v>18394</v>
      </c>
      <c r="B6" s="1">
        <v>1792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E0DEE-E5D5-314C-9569-9AF5EBFC9CB9}">
  <dimension ref="A1:B6"/>
  <sheetViews>
    <sheetView workbookViewId="0">
      <selection sqref="A1:B6"/>
    </sheetView>
  </sheetViews>
  <sheetFormatPr baseColWidth="10" defaultRowHeight="16" x14ac:dyDescent="0.2"/>
  <sheetData>
    <row r="1" spans="1:2" ht="20" x14ac:dyDescent="0.2">
      <c r="A1" s="2" t="s">
        <v>13</v>
      </c>
      <c r="B1" s="3" t="s">
        <v>14</v>
      </c>
    </row>
    <row r="2" spans="1:2" ht="18" x14ac:dyDescent="0.2">
      <c r="A2" s="1">
        <v>10695</v>
      </c>
      <c r="B2" s="1">
        <v>2084</v>
      </c>
    </row>
    <row r="3" spans="1:2" ht="18" x14ac:dyDescent="0.2">
      <c r="A3" s="1">
        <v>5392</v>
      </c>
      <c r="B3" s="1">
        <v>1112</v>
      </c>
    </row>
    <row r="4" spans="1:2" ht="18" x14ac:dyDescent="0.2">
      <c r="A4" s="1">
        <v>4294</v>
      </c>
      <c r="B4" s="1">
        <v>1806</v>
      </c>
    </row>
    <row r="5" spans="1:2" ht="18" x14ac:dyDescent="0.2">
      <c r="A5" s="1">
        <v>19485</v>
      </c>
      <c r="B5" s="1">
        <v>1598</v>
      </c>
    </row>
    <row r="6" spans="1:2" ht="18" x14ac:dyDescent="0.2">
      <c r="A6" s="1">
        <v>7529</v>
      </c>
      <c r="B6" s="1">
        <v>596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818568-1A47-894E-B17B-28FB01B4C257}">
  <dimension ref="A1:B7"/>
  <sheetViews>
    <sheetView workbookViewId="0">
      <selection activeCell="P18" sqref="P18"/>
    </sheetView>
  </sheetViews>
  <sheetFormatPr baseColWidth="10" defaultRowHeight="16" x14ac:dyDescent="0.2"/>
  <sheetData>
    <row r="1" spans="1:2" ht="20" x14ac:dyDescent="0.2">
      <c r="A1" s="2" t="s">
        <v>13</v>
      </c>
      <c r="B1" s="3" t="s">
        <v>14</v>
      </c>
    </row>
    <row r="2" spans="1:2" ht="18" x14ac:dyDescent="0.2">
      <c r="A2" s="1">
        <v>7519</v>
      </c>
      <c r="B2" s="1">
        <v>714</v>
      </c>
    </row>
    <row r="3" spans="1:2" ht="18" x14ac:dyDescent="0.2">
      <c r="A3" s="1">
        <v>2393</v>
      </c>
      <c r="B3" s="1">
        <v>486</v>
      </c>
    </row>
    <row r="4" spans="1:2" ht="18" x14ac:dyDescent="0.2">
      <c r="A4" s="1">
        <v>2022</v>
      </c>
      <c r="B4" s="1">
        <v>209</v>
      </c>
    </row>
    <row r="5" spans="1:2" ht="18" x14ac:dyDescent="0.2">
      <c r="A5" s="1">
        <v>10927</v>
      </c>
      <c r="B5" s="1">
        <v>474</v>
      </c>
    </row>
    <row r="6" spans="1:2" ht="18" x14ac:dyDescent="0.2">
      <c r="A6" s="1">
        <v>4076</v>
      </c>
      <c r="B6" s="1">
        <v>169</v>
      </c>
    </row>
    <row r="7" spans="1:2" ht="18" x14ac:dyDescent="0.2">
      <c r="A7" s="1"/>
      <c r="B7" s="1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F53195-C18B-CF4B-958B-038A3318EFAF}">
  <dimension ref="A1:B6"/>
  <sheetViews>
    <sheetView workbookViewId="0">
      <selection sqref="A1:B6"/>
    </sheetView>
  </sheetViews>
  <sheetFormatPr baseColWidth="10" defaultRowHeight="16" x14ac:dyDescent="0.2"/>
  <sheetData>
    <row r="1" spans="1:2" ht="20" x14ac:dyDescent="0.2">
      <c r="A1" s="2" t="s">
        <v>13</v>
      </c>
      <c r="B1" s="3" t="s">
        <v>14</v>
      </c>
    </row>
    <row r="2" spans="1:2" ht="18" x14ac:dyDescent="0.2">
      <c r="A2" s="1">
        <v>27307</v>
      </c>
      <c r="B2" s="1">
        <v>3583</v>
      </c>
    </row>
    <row r="3" spans="1:2" ht="18" x14ac:dyDescent="0.2">
      <c r="A3" s="1">
        <v>7295</v>
      </c>
      <c r="B3" s="1">
        <v>869</v>
      </c>
    </row>
    <row r="4" spans="1:2" ht="18" x14ac:dyDescent="0.2">
      <c r="A4" s="1">
        <v>7800</v>
      </c>
      <c r="B4" s="1">
        <v>2791</v>
      </c>
    </row>
    <row r="5" spans="1:2" ht="18" x14ac:dyDescent="0.2">
      <c r="A5" s="1">
        <v>35778</v>
      </c>
      <c r="B5" s="1">
        <v>4076</v>
      </c>
    </row>
    <row r="6" spans="1:2" ht="18" x14ac:dyDescent="0.2">
      <c r="A6" s="1">
        <v>4146</v>
      </c>
      <c r="B6" s="1">
        <v>740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640470-9D4A-6B42-B8B7-0AE82E816D13}">
  <dimension ref="A1:G4"/>
  <sheetViews>
    <sheetView workbookViewId="0"/>
  </sheetViews>
  <sheetFormatPr baseColWidth="10" defaultRowHeight="16" x14ac:dyDescent="0.2"/>
  <sheetData>
    <row r="1" spans="1:7" ht="20" x14ac:dyDescent="0.2">
      <c r="A1" s="2" t="s">
        <v>2</v>
      </c>
      <c r="B1" s="8" t="s">
        <v>13</v>
      </c>
      <c r="C1" s="8"/>
      <c r="D1" s="8"/>
      <c r="E1" s="9" t="s">
        <v>14</v>
      </c>
      <c r="F1" s="9"/>
      <c r="G1" s="9"/>
    </row>
    <row r="2" spans="1:7" ht="18" x14ac:dyDescent="0.2">
      <c r="A2" s="4">
        <v>1</v>
      </c>
      <c r="B2" s="1">
        <v>20.84</v>
      </c>
      <c r="C2" s="1">
        <v>72.150000000000006</v>
      </c>
      <c r="D2" s="1">
        <v>29.15</v>
      </c>
      <c r="E2" s="1">
        <v>15.45</v>
      </c>
      <c r="F2" s="1">
        <v>8.33</v>
      </c>
      <c r="G2" s="1">
        <v>31.84</v>
      </c>
    </row>
    <row r="3" spans="1:7" ht="18" x14ac:dyDescent="0.2">
      <c r="A3" s="4">
        <v>2</v>
      </c>
      <c r="B3" s="1">
        <v>617.89</v>
      </c>
      <c r="C3" s="1">
        <v>951.7</v>
      </c>
      <c r="D3" s="1">
        <v>493.3</v>
      </c>
      <c r="E3" s="1">
        <v>23.66</v>
      </c>
      <c r="F3" s="1">
        <v>17.739999999999998</v>
      </c>
      <c r="G3" s="1">
        <v>41.39</v>
      </c>
    </row>
    <row r="4" spans="1:7" ht="18" x14ac:dyDescent="0.2">
      <c r="A4" s="4">
        <v>3</v>
      </c>
      <c r="B4" s="1">
        <v>623.64</v>
      </c>
      <c r="C4" s="1">
        <v>113.48</v>
      </c>
      <c r="D4" s="1">
        <v>277.68</v>
      </c>
      <c r="E4" s="1">
        <v>65.290000000000006</v>
      </c>
      <c r="F4" s="1">
        <v>54.05</v>
      </c>
      <c r="G4" s="1">
        <v>44.46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6472B5-0E4D-3746-A9AC-2A8BDCD8465B}">
  <dimension ref="A1:G4"/>
  <sheetViews>
    <sheetView workbookViewId="0"/>
  </sheetViews>
  <sheetFormatPr baseColWidth="10" defaultRowHeight="16" x14ac:dyDescent="0.2"/>
  <sheetData>
    <row r="1" spans="1:7" ht="20" x14ac:dyDescent="0.2">
      <c r="A1" s="2" t="s">
        <v>2</v>
      </c>
      <c r="B1" s="8" t="s">
        <v>13</v>
      </c>
      <c r="C1" s="8"/>
      <c r="D1" s="8"/>
      <c r="E1" s="9" t="s">
        <v>14</v>
      </c>
      <c r="F1" s="9"/>
      <c r="G1" s="9"/>
    </row>
    <row r="2" spans="1:7" ht="18" x14ac:dyDescent="0.2">
      <c r="A2" s="4">
        <v>1</v>
      </c>
      <c r="B2" s="1">
        <v>24.24</v>
      </c>
      <c r="C2" s="1">
        <v>157.83000000000001</v>
      </c>
      <c r="D2" s="1">
        <v>36.11</v>
      </c>
      <c r="E2" s="1">
        <v>14.76</v>
      </c>
      <c r="F2" s="1">
        <v>2.25</v>
      </c>
      <c r="G2" s="1">
        <v>10.41</v>
      </c>
    </row>
    <row r="3" spans="1:7" ht="18" x14ac:dyDescent="0.2">
      <c r="A3" s="4">
        <v>2</v>
      </c>
      <c r="B3" s="1">
        <v>505.88</v>
      </c>
      <c r="C3" s="1">
        <v>955.64</v>
      </c>
      <c r="D3" s="1">
        <v>872</v>
      </c>
      <c r="E3" s="1">
        <v>13.25</v>
      </c>
      <c r="F3" s="1">
        <v>9.23</v>
      </c>
      <c r="G3" s="1">
        <v>25.63</v>
      </c>
    </row>
    <row r="4" spans="1:7" ht="18" x14ac:dyDescent="0.2">
      <c r="A4" s="4">
        <v>3</v>
      </c>
      <c r="B4" s="1">
        <v>850.73</v>
      </c>
      <c r="C4" s="1">
        <v>152.22999999999999</v>
      </c>
      <c r="D4" s="1">
        <v>485.21</v>
      </c>
      <c r="E4" s="1">
        <v>6.01</v>
      </c>
      <c r="F4" s="1">
        <v>7.99</v>
      </c>
      <c r="G4" s="1">
        <v>5.48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AA874-C7DC-9341-958C-D006EE5947D1}">
  <dimension ref="A1:B10"/>
  <sheetViews>
    <sheetView workbookViewId="0">
      <selection activeCell="B1" sqref="B1"/>
    </sheetView>
  </sheetViews>
  <sheetFormatPr baseColWidth="10" defaultRowHeight="16" x14ac:dyDescent="0.2"/>
  <sheetData>
    <row r="1" spans="1:2" ht="18" x14ac:dyDescent="0.2">
      <c r="A1" s="2" t="s">
        <v>0</v>
      </c>
      <c r="B1" s="2" t="s">
        <v>1</v>
      </c>
    </row>
    <row r="2" spans="1:2" ht="18" x14ac:dyDescent="0.2">
      <c r="A2" s="1">
        <v>0</v>
      </c>
      <c r="B2" s="1">
        <v>1054.914</v>
      </c>
    </row>
    <row r="3" spans="1:2" ht="18" x14ac:dyDescent="0.2">
      <c r="A3" s="1">
        <v>0</v>
      </c>
      <c r="B3" s="1">
        <v>575.9479</v>
      </c>
    </row>
    <row r="4" spans="1:2" ht="18" x14ac:dyDescent="0.2">
      <c r="A4" s="1">
        <v>0</v>
      </c>
      <c r="B4" s="1">
        <v>820.69759999999997</v>
      </c>
    </row>
    <row r="5" spans="1:2" ht="18" x14ac:dyDescent="0.2">
      <c r="A5" s="1">
        <v>27.422889999999999</v>
      </c>
      <c r="B5" s="1">
        <v>3046.87</v>
      </c>
    </row>
    <row r="6" spans="1:2" ht="18" x14ac:dyDescent="0.2">
      <c r="A6" s="1">
        <v>121.24456499999999</v>
      </c>
      <c r="B6" s="1">
        <v>2574.8206500000001</v>
      </c>
    </row>
    <row r="7" spans="1:2" ht="18" x14ac:dyDescent="0.2">
      <c r="A7" s="1">
        <v>0</v>
      </c>
      <c r="B7" s="1">
        <v>1703.47127</v>
      </c>
    </row>
    <row r="8" spans="1:2" ht="18" x14ac:dyDescent="0.2">
      <c r="A8" s="1"/>
      <c r="B8" s="1">
        <v>1501.6315300000001</v>
      </c>
    </row>
    <row r="9" spans="1:2" ht="18" x14ac:dyDescent="0.2">
      <c r="A9" s="1"/>
      <c r="B9" s="1"/>
    </row>
    <row r="10" spans="1:2" ht="18" x14ac:dyDescent="0.2">
      <c r="A10" s="1"/>
      <c r="B10" s="1"/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F61943-E4FE-774C-BF50-05CF243DD131}">
  <dimension ref="A1:K3"/>
  <sheetViews>
    <sheetView workbookViewId="0">
      <selection activeCell="Q23" sqref="Q23"/>
    </sheetView>
  </sheetViews>
  <sheetFormatPr baseColWidth="10" defaultRowHeight="16" x14ac:dyDescent="0.2"/>
  <sheetData>
    <row r="1" spans="1:11" ht="18" x14ac:dyDescent="0.2">
      <c r="A1" s="2" t="s">
        <v>2</v>
      </c>
      <c r="B1" s="8" t="s">
        <v>0</v>
      </c>
      <c r="C1" s="8"/>
      <c r="D1" s="8"/>
      <c r="E1" s="8"/>
      <c r="F1" s="8"/>
      <c r="G1" s="8" t="s">
        <v>42</v>
      </c>
      <c r="H1" s="8"/>
      <c r="I1" s="8"/>
      <c r="J1" s="8"/>
      <c r="K1" s="8"/>
    </row>
    <row r="2" spans="1:11" ht="18" x14ac:dyDescent="0.2">
      <c r="A2" s="4">
        <v>2</v>
      </c>
      <c r="B2" s="1">
        <v>60.59</v>
      </c>
      <c r="C2" s="1">
        <v>181.29</v>
      </c>
      <c r="D2" s="1">
        <v>6.63</v>
      </c>
      <c r="E2" s="1">
        <v>4.93</v>
      </c>
      <c r="F2" s="1">
        <v>0.03</v>
      </c>
      <c r="G2" s="1">
        <v>115</v>
      </c>
      <c r="H2" s="1">
        <v>28.1</v>
      </c>
      <c r="I2" s="1">
        <v>15.76</v>
      </c>
      <c r="J2" s="1">
        <v>56.64</v>
      </c>
      <c r="K2" s="1">
        <v>53.43</v>
      </c>
    </row>
    <row r="3" spans="1:11" ht="18" x14ac:dyDescent="0.2">
      <c r="A3" s="4">
        <v>3</v>
      </c>
      <c r="B3" s="1">
        <v>41.25</v>
      </c>
      <c r="C3" s="1">
        <v>41.31</v>
      </c>
      <c r="D3" s="1">
        <v>117.08</v>
      </c>
      <c r="E3" s="1">
        <v>147.55000000000001</v>
      </c>
      <c r="F3" s="1">
        <v>122.55</v>
      </c>
      <c r="G3" s="1">
        <v>688.13</v>
      </c>
      <c r="H3" s="1">
        <v>68.66</v>
      </c>
      <c r="I3" s="1">
        <v>714.95</v>
      </c>
      <c r="J3" s="1">
        <v>439.17</v>
      </c>
      <c r="K3" s="1">
        <v>428.5</v>
      </c>
    </row>
  </sheetData>
  <mergeCells count="2">
    <mergeCell ref="B1:F1"/>
    <mergeCell ref="G1:K1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F7E8C-6BC6-7944-89EB-F56A6B3A978A}">
  <dimension ref="A1:K3"/>
  <sheetViews>
    <sheetView workbookViewId="0">
      <selection activeCell="Q23" sqref="Q23"/>
    </sheetView>
  </sheetViews>
  <sheetFormatPr baseColWidth="10" defaultRowHeight="16" x14ac:dyDescent="0.2"/>
  <sheetData>
    <row r="1" spans="1:11" ht="18" x14ac:dyDescent="0.2">
      <c r="A1" s="2"/>
      <c r="B1" s="8" t="s">
        <v>0</v>
      </c>
      <c r="C1" s="8"/>
      <c r="D1" s="8"/>
      <c r="E1" s="8"/>
      <c r="F1" s="8"/>
      <c r="G1" s="8" t="s">
        <v>42</v>
      </c>
      <c r="H1" s="8"/>
      <c r="I1" s="8"/>
      <c r="J1" s="8"/>
      <c r="K1" s="8"/>
    </row>
    <row r="2" spans="1:11" ht="18" x14ac:dyDescent="0.2">
      <c r="A2" s="4">
        <v>2</v>
      </c>
      <c r="B2" s="1">
        <v>83.08</v>
      </c>
      <c r="C2" s="1">
        <v>215.73</v>
      </c>
      <c r="D2" s="1">
        <v>44.37</v>
      </c>
      <c r="E2" s="1">
        <v>44.04</v>
      </c>
      <c r="F2" s="1">
        <v>11.46</v>
      </c>
      <c r="G2" s="1">
        <v>478.36</v>
      </c>
      <c r="H2" s="1">
        <v>203.36</v>
      </c>
      <c r="I2" s="1">
        <v>225.14</v>
      </c>
      <c r="J2" s="1">
        <v>298.95999999999998</v>
      </c>
      <c r="K2" s="1">
        <v>452.36</v>
      </c>
    </row>
    <row r="3" spans="1:11" ht="18" x14ac:dyDescent="0.2">
      <c r="A3" s="4">
        <v>3</v>
      </c>
      <c r="B3" s="1">
        <v>52.9</v>
      </c>
      <c r="C3" s="1">
        <v>56.09</v>
      </c>
      <c r="D3" s="1">
        <v>82.03</v>
      </c>
      <c r="E3" s="1">
        <v>73.95</v>
      </c>
      <c r="F3" s="1">
        <v>221.26</v>
      </c>
      <c r="G3" s="1">
        <v>815.81</v>
      </c>
      <c r="H3" s="1">
        <v>106.49</v>
      </c>
      <c r="I3" s="1">
        <v>554.41999999999996</v>
      </c>
      <c r="J3" s="1">
        <v>230.75</v>
      </c>
      <c r="K3" s="1">
        <v>346.69</v>
      </c>
    </row>
  </sheetData>
  <mergeCells count="2">
    <mergeCell ref="B1:F1"/>
    <mergeCell ref="G1:K1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B3D9E8-798C-814E-9D99-5277DD2B12BB}">
  <dimension ref="A1:B10"/>
  <sheetViews>
    <sheetView workbookViewId="0">
      <selection activeCell="B6" sqref="B6:B9"/>
    </sheetView>
  </sheetViews>
  <sheetFormatPr baseColWidth="10" defaultRowHeight="16" x14ac:dyDescent="0.2"/>
  <sheetData>
    <row r="1" spans="1:2" ht="18" x14ac:dyDescent="0.2">
      <c r="A1" s="2" t="s">
        <v>0</v>
      </c>
      <c r="B1" s="2" t="s">
        <v>1</v>
      </c>
    </row>
    <row r="2" spans="1:2" ht="18" x14ac:dyDescent="0.2">
      <c r="A2" s="1">
        <v>241160</v>
      </c>
      <c r="B2" s="1">
        <v>109622</v>
      </c>
    </row>
    <row r="3" spans="1:2" ht="18" x14ac:dyDescent="0.2">
      <c r="A3" s="1">
        <v>585939</v>
      </c>
      <c r="B3" s="1">
        <v>114026</v>
      </c>
    </row>
    <row r="4" spans="1:2" ht="18" x14ac:dyDescent="0.2">
      <c r="A4" s="1">
        <v>215738</v>
      </c>
      <c r="B4" s="1">
        <v>133380</v>
      </c>
    </row>
    <row r="5" spans="1:2" ht="18" x14ac:dyDescent="0.2">
      <c r="A5" s="1">
        <v>387399</v>
      </c>
      <c r="B5" s="1">
        <v>50396</v>
      </c>
    </row>
    <row r="6" spans="1:2" ht="18" x14ac:dyDescent="0.2">
      <c r="A6" s="1">
        <v>97539</v>
      </c>
      <c r="B6" s="1">
        <v>580423</v>
      </c>
    </row>
    <row r="7" spans="1:2" ht="18" x14ac:dyDescent="0.2">
      <c r="A7" s="1">
        <v>412175</v>
      </c>
      <c r="B7" s="1">
        <v>132119</v>
      </c>
    </row>
    <row r="8" spans="1:2" ht="18" x14ac:dyDescent="0.2">
      <c r="A8" s="1">
        <v>233148</v>
      </c>
      <c r="B8" s="1">
        <v>88934</v>
      </c>
    </row>
    <row r="9" spans="1:2" ht="18" x14ac:dyDescent="0.2">
      <c r="A9" s="1">
        <v>299376</v>
      </c>
      <c r="B9" s="1">
        <v>545551</v>
      </c>
    </row>
    <row r="10" spans="1:2" ht="18" x14ac:dyDescent="0.2">
      <c r="A10" s="1">
        <v>247847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E5108D-2895-2C47-BC3F-05F4673D847B}">
  <dimension ref="A1:B10"/>
  <sheetViews>
    <sheetView workbookViewId="0">
      <selection activeCell="B6" sqref="B6:B9"/>
    </sheetView>
  </sheetViews>
  <sheetFormatPr baseColWidth="10" defaultRowHeight="16" x14ac:dyDescent="0.2"/>
  <sheetData>
    <row r="1" spans="1:2" ht="18" x14ac:dyDescent="0.2">
      <c r="A1" s="2" t="s">
        <v>0</v>
      </c>
      <c r="B1" s="2" t="s">
        <v>1</v>
      </c>
    </row>
    <row r="2" spans="1:2" ht="18" x14ac:dyDescent="0.2">
      <c r="A2" s="1">
        <v>3020</v>
      </c>
      <c r="B2" s="1">
        <v>4883</v>
      </c>
    </row>
    <row r="3" spans="1:2" ht="18" x14ac:dyDescent="0.2">
      <c r="A3" s="1">
        <v>2409</v>
      </c>
      <c r="B3" s="1">
        <v>2708</v>
      </c>
    </row>
    <row r="4" spans="1:2" ht="18" x14ac:dyDescent="0.2">
      <c r="A4" s="1">
        <v>3575</v>
      </c>
      <c r="B4" s="1">
        <v>4243</v>
      </c>
    </row>
    <row r="5" spans="1:2" ht="18" x14ac:dyDescent="0.2">
      <c r="A5" s="1">
        <v>2705</v>
      </c>
      <c r="B5" s="1">
        <v>1553</v>
      </c>
    </row>
    <row r="6" spans="1:2" ht="18" x14ac:dyDescent="0.2">
      <c r="A6" s="1">
        <v>819</v>
      </c>
      <c r="B6" s="1">
        <v>12499</v>
      </c>
    </row>
    <row r="7" spans="1:2" ht="18" x14ac:dyDescent="0.2">
      <c r="A7" s="1">
        <v>3020</v>
      </c>
      <c r="B7" s="1">
        <v>2708</v>
      </c>
    </row>
    <row r="8" spans="1:2" ht="18" x14ac:dyDescent="0.2">
      <c r="A8" s="1">
        <v>2409</v>
      </c>
      <c r="B8" s="1">
        <v>4243</v>
      </c>
    </row>
    <row r="9" spans="1:2" ht="18" x14ac:dyDescent="0.2">
      <c r="A9" s="1">
        <v>3575</v>
      </c>
      <c r="B9" s="1">
        <v>10106</v>
      </c>
    </row>
    <row r="10" spans="1:2" ht="18" x14ac:dyDescent="0.2">
      <c r="A10" s="1">
        <v>2705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D97434-A1BB-4045-8DF7-BCE59969E922}">
  <dimension ref="A1:B10"/>
  <sheetViews>
    <sheetView workbookViewId="0">
      <selection activeCell="B6" sqref="B6:B9"/>
    </sheetView>
  </sheetViews>
  <sheetFormatPr baseColWidth="10" defaultRowHeight="16" x14ac:dyDescent="0.2"/>
  <sheetData>
    <row r="1" spans="1:2" ht="18" x14ac:dyDescent="0.2">
      <c r="A1" s="2" t="s">
        <v>0</v>
      </c>
      <c r="B1" s="2" t="s">
        <v>1</v>
      </c>
    </row>
    <row r="2" spans="1:2" ht="18" x14ac:dyDescent="0.2">
      <c r="A2" s="1">
        <v>930</v>
      </c>
      <c r="B2" s="1">
        <v>2160</v>
      </c>
    </row>
    <row r="3" spans="1:2" ht="18" x14ac:dyDescent="0.2">
      <c r="A3" s="1">
        <v>3342</v>
      </c>
      <c r="B3" s="1">
        <v>1650</v>
      </c>
    </row>
    <row r="4" spans="1:2" ht="18" x14ac:dyDescent="0.2">
      <c r="A4" s="1">
        <v>1157</v>
      </c>
      <c r="B4" s="1">
        <v>3549</v>
      </c>
    </row>
    <row r="5" spans="1:2" ht="18" x14ac:dyDescent="0.2">
      <c r="A5" s="1">
        <v>2684</v>
      </c>
      <c r="B5" s="1">
        <v>669</v>
      </c>
    </row>
    <row r="6" spans="1:2" ht="18" x14ac:dyDescent="0.2">
      <c r="A6" s="1">
        <v>362</v>
      </c>
      <c r="B6" s="1">
        <v>4994</v>
      </c>
    </row>
    <row r="7" spans="1:2" ht="18" x14ac:dyDescent="0.2">
      <c r="A7" s="1">
        <v>1262</v>
      </c>
      <c r="B7" s="1">
        <v>1092</v>
      </c>
    </row>
    <row r="8" spans="1:2" ht="18" x14ac:dyDescent="0.2">
      <c r="A8" s="1">
        <v>1203</v>
      </c>
      <c r="B8" s="1">
        <v>1490</v>
      </c>
    </row>
    <row r="9" spans="1:2" ht="18" x14ac:dyDescent="0.2">
      <c r="A9" s="1">
        <v>1650</v>
      </c>
      <c r="B9" s="1">
        <v>5125</v>
      </c>
    </row>
    <row r="10" spans="1:2" ht="18" x14ac:dyDescent="0.2">
      <c r="A10" s="1">
        <v>1182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9A68B0-BE60-0345-92CB-0B798E058AC2}">
  <dimension ref="A1:B10"/>
  <sheetViews>
    <sheetView workbookViewId="0">
      <selection activeCell="B6" sqref="B6:B9"/>
    </sheetView>
  </sheetViews>
  <sheetFormatPr baseColWidth="10" defaultRowHeight="16" x14ac:dyDescent="0.2"/>
  <sheetData>
    <row r="1" spans="1:2" ht="18" x14ac:dyDescent="0.2">
      <c r="A1" s="2" t="s">
        <v>0</v>
      </c>
      <c r="B1" s="2" t="s">
        <v>1</v>
      </c>
    </row>
    <row r="2" spans="1:2" ht="18" x14ac:dyDescent="0.2">
      <c r="A2" s="1">
        <v>597</v>
      </c>
      <c r="B2" s="1">
        <v>1023</v>
      </c>
    </row>
    <row r="3" spans="1:2" ht="18" x14ac:dyDescent="0.2">
      <c r="A3" s="1">
        <v>1446</v>
      </c>
      <c r="B3" s="1">
        <v>821</v>
      </c>
    </row>
    <row r="4" spans="1:2" ht="18" x14ac:dyDescent="0.2">
      <c r="A4" s="1">
        <v>464</v>
      </c>
      <c r="B4" s="1">
        <v>1635</v>
      </c>
    </row>
    <row r="5" spans="1:2" ht="18" x14ac:dyDescent="0.2">
      <c r="A5" s="1">
        <v>1290</v>
      </c>
      <c r="B5" s="1">
        <v>254</v>
      </c>
    </row>
    <row r="6" spans="1:2" ht="18" x14ac:dyDescent="0.2">
      <c r="A6" s="1">
        <v>123</v>
      </c>
      <c r="B6" s="1">
        <v>2116</v>
      </c>
    </row>
    <row r="7" spans="1:2" ht="18" x14ac:dyDescent="0.2">
      <c r="A7" s="1">
        <v>697</v>
      </c>
      <c r="B7" s="1">
        <v>412</v>
      </c>
    </row>
    <row r="8" spans="1:2" ht="18" x14ac:dyDescent="0.2">
      <c r="A8" s="1">
        <v>439</v>
      </c>
      <c r="B8" s="1">
        <v>594</v>
      </c>
    </row>
    <row r="9" spans="1:2" ht="18" x14ac:dyDescent="0.2">
      <c r="A9" s="1">
        <v>409</v>
      </c>
      <c r="B9" s="1">
        <v>1475</v>
      </c>
    </row>
    <row r="10" spans="1:2" ht="18" x14ac:dyDescent="0.2">
      <c r="A10" s="1">
        <v>267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9E9C73-12F5-5743-B6CB-46858FF0B9F0}">
  <dimension ref="A1:B12"/>
  <sheetViews>
    <sheetView workbookViewId="0">
      <selection activeCell="B6" sqref="B6:B9"/>
    </sheetView>
  </sheetViews>
  <sheetFormatPr baseColWidth="10" defaultRowHeight="16" x14ac:dyDescent="0.2"/>
  <sheetData>
    <row r="1" spans="1:2" ht="18" x14ac:dyDescent="0.2">
      <c r="A1" s="2" t="s">
        <v>0</v>
      </c>
      <c r="B1" s="2" t="s">
        <v>1</v>
      </c>
    </row>
    <row r="2" spans="1:2" ht="18" x14ac:dyDescent="0.2">
      <c r="A2" s="1">
        <v>432</v>
      </c>
      <c r="B2" s="1">
        <v>1097</v>
      </c>
    </row>
    <row r="3" spans="1:2" ht="18" x14ac:dyDescent="0.2">
      <c r="A3" s="1">
        <v>1638</v>
      </c>
      <c r="B3" s="1">
        <v>960</v>
      </c>
    </row>
    <row r="4" spans="1:2" ht="18" x14ac:dyDescent="0.2">
      <c r="A4" s="1">
        <v>635</v>
      </c>
      <c r="B4" s="1">
        <v>1278</v>
      </c>
    </row>
    <row r="5" spans="1:2" ht="18" x14ac:dyDescent="0.2">
      <c r="A5" s="1">
        <v>3200</v>
      </c>
      <c r="B5" s="1">
        <v>456</v>
      </c>
    </row>
    <row r="6" spans="1:2" ht="18" x14ac:dyDescent="0.2">
      <c r="A6" s="1">
        <v>218</v>
      </c>
      <c r="B6" s="5" t="s">
        <v>59</v>
      </c>
    </row>
    <row r="7" spans="1:2" ht="18" x14ac:dyDescent="0.2">
      <c r="A7" s="1">
        <v>697</v>
      </c>
      <c r="B7" s="1"/>
    </row>
    <row r="8" spans="1:2" ht="18" x14ac:dyDescent="0.2">
      <c r="A8" s="1">
        <v>439</v>
      </c>
      <c r="B8" s="1">
        <v>2116</v>
      </c>
    </row>
    <row r="9" spans="1:2" ht="18" x14ac:dyDescent="0.2">
      <c r="A9" s="1">
        <v>409</v>
      </c>
      <c r="B9" s="1">
        <v>412</v>
      </c>
    </row>
    <row r="10" spans="1:2" ht="18" x14ac:dyDescent="0.2">
      <c r="A10" s="1">
        <v>267</v>
      </c>
      <c r="B10" s="1">
        <v>594</v>
      </c>
    </row>
    <row r="11" spans="1:2" ht="18" x14ac:dyDescent="0.2">
      <c r="B11" s="1">
        <v>1475</v>
      </c>
    </row>
    <row r="12" spans="1:2" ht="18" x14ac:dyDescent="0.2">
      <c r="A12" s="1"/>
      <c r="B12" s="1"/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52C112-BB4E-D948-8127-FBA6B07F5362}">
  <dimension ref="A1:F4"/>
  <sheetViews>
    <sheetView workbookViewId="0">
      <selection activeCell="B1" sqref="B1:E3"/>
    </sheetView>
  </sheetViews>
  <sheetFormatPr baseColWidth="10" defaultRowHeight="16" x14ac:dyDescent="0.2"/>
  <cols>
    <col min="1" max="1" width="13" bestFit="1" customWidth="1"/>
  </cols>
  <sheetData>
    <row r="1" spans="1:6" x14ac:dyDescent="0.2">
      <c r="B1" s="12" t="s">
        <v>0</v>
      </c>
      <c r="C1" s="12" t="s">
        <v>43</v>
      </c>
      <c r="D1" s="12" t="s">
        <v>1</v>
      </c>
      <c r="E1" s="12" t="s">
        <v>15</v>
      </c>
      <c r="F1" s="11"/>
    </row>
    <row r="2" spans="1:6" x14ac:dyDescent="0.2">
      <c r="A2" t="s">
        <v>5</v>
      </c>
      <c r="B2" s="13">
        <v>3</v>
      </c>
      <c r="C2" s="13">
        <v>3</v>
      </c>
      <c r="D2" s="13">
        <v>5</v>
      </c>
      <c r="E2" s="13">
        <v>6</v>
      </c>
      <c r="F2" s="11"/>
    </row>
    <row r="3" spans="1:6" x14ac:dyDescent="0.2">
      <c r="A3" t="s">
        <v>4</v>
      </c>
      <c r="B3" s="13">
        <v>5</v>
      </c>
      <c r="C3" s="13">
        <v>2</v>
      </c>
      <c r="D3" s="13">
        <v>4</v>
      </c>
      <c r="E3" s="13">
        <v>3</v>
      </c>
      <c r="F3" s="11"/>
    </row>
    <row r="4" spans="1:6" x14ac:dyDescent="0.2">
      <c r="B4" s="11"/>
      <c r="C4" s="11"/>
      <c r="D4" s="11"/>
      <c r="E4" s="11"/>
      <c r="F4" s="11"/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2D1C9-C167-3B47-9387-A03550308E8F}">
  <dimension ref="A1:AD6"/>
  <sheetViews>
    <sheetView workbookViewId="0">
      <selection activeCell="O1" sqref="O1:R1"/>
    </sheetView>
  </sheetViews>
  <sheetFormatPr baseColWidth="10" defaultRowHeight="16" x14ac:dyDescent="0.2"/>
  <sheetData>
    <row r="1" spans="1:30" ht="18" x14ac:dyDescent="0.2">
      <c r="A1" s="2"/>
      <c r="B1" s="8" t="s">
        <v>0</v>
      </c>
      <c r="C1" s="8"/>
      <c r="D1" s="8"/>
      <c r="E1" s="8"/>
      <c r="F1" s="8" t="s">
        <v>43</v>
      </c>
      <c r="G1" s="8"/>
      <c r="H1" s="8"/>
      <c r="I1" s="8"/>
      <c r="J1" s="8"/>
      <c r="K1" s="8" t="s">
        <v>1</v>
      </c>
      <c r="L1" s="8"/>
      <c r="M1" s="8"/>
      <c r="N1" s="8"/>
      <c r="O1" s="8" t="s">
        <v>15</v>
      </c>
      <c r="P1" s="8"/>
      <c r="Q1" s="8"/>
      <c r="R1" s="8"/>
      <c r="S1" s="16"/>
      <c r="T1" s="16"/>
      <c r="U1" s="8"/>
      <c r="V1" s="8"/>
      <c r="W1" s="8"/>
      <c r="X1" s="8"/>
      <c r="Y1" s="8"/>
      <c r="Z1" s="8"/>
      <c r="AA1" s="8"/>
      <c r="AB1" s="8"/>
      <c r="AC1" s="8"/>
      <c r="AD1" s="8"/>
    </row>
    <row r="2" spans="1:30" ht="18" x14ac:dyDescent="0.2">
      <c r="A2" s="4">
        <v>1</v>
      </c>
      <c r="B2" s="1">
        <v>4.5622930000000004</v>
      </c>
      <c r="C2" s="1">
        <v>5.6766940000000004</v>
      </c>
      <c r="D2" s="1">
        <v>5.6384889999999999</v>
      </c>
      <c r="E2" s="1">
        <v>5.3617280000000003</v>
      </c>
      <c r="F2" s="1">
        <v>5.3324379999999998</v>
      </c>
      <c r="G2" s="1">
        <v>5.3617280000000003</v>
      </c>
      <c r="H2" s="1">
        <v>6.4771210000000004</v>
      </c>
      <c r="I2" s="1">
        <v>3</v>
      </c>
      <c r="J2" s="1">
        <v>3.176091</v>
      </c>
      <c r="K2" s="1">
        <v>4.0969100000000003</v>
      </c>
      <c r="L2" s="1">
        <v>3.653213</v>
      </c>
      <c r="M2" s="1">
        <v>4.6674530000000001</v>
      </c>
      <c r="N2" s="1">
        <v>4.4623980000000003</v>
      </c>
      <c r="O2" s="1">
        <v>4.2430380000000003</v>
      </c>
      <c r="P2" s="1">
        <v>3.4771209999999999</v>
      </c>
      <c r="Q2" s="1">
        <v>4.2552729999999999</v>
      </c>
      <c r="R2" s="1">
        <v>3.8750610000000001</v>
      </c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30" ht="18" x14ac:dyDescent="0.2">
      <c r="A3" s="4">
        <v>2</v>
      </c>
      <c r="B3" s="1">
        <v>5.1903319999999997</v>
      </c>
      <c r="C3" s="1">
        <v>5.4232459999999998</v>
      </c>
      <c r="D3" s="1">
        <v>6.2671720000000004</v>
      </c>
      <c r="E3" s="1">
        <v>6.3979400000000002</v>
      </c>
      <c r="F3" s="1">
        <v>6.0791810000000002</v>
      </c>
      <c r="G3" s="1">
        <v>5.4843000000000002</v>
      </c>
      <c r="H3" s="1">
        <v>6.653213</v>
      </c>
      <c r="I3" s="1">
        <v>5.8450980000000001</v>
      </c>
      <c r="J3" s="1">
        <v>6.5185139999999997</v>
      </c>
      <c r="K3" s="1">
        <v>5.3710680000000002</v>
      </c>
      <c r="L3" s="1">
        <v>5.146128</v>
      </c>
      <c r="M3" s="1">
        <v>4.4065399999999997</v>
      </c>
      <c r="N3" s="1">
        <v>4.6946050000000001</v>
      </c>
      <c r="O3" s="1">
        <v>4.6434530000000001</v>
      </c>
      <c r="P3" s="1">
        <v>4.2041199999999996</v>
      </c>
      <c r="Q3" s="1">
        <v>5.0969100000000003</v>
      </c>
      <c r="R3" s="1">
        <v>5.3802110000000001</v>
      </c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 ht="18" x14ac:dyDescent="0.2">
      <c r="A4" s="4">
        <v>3</v>
      </c>
      <c r="B4" s="1">
        <v>6.7520480000000003</v>
      </c>
      <c r="C4" s="1">
        <v>6.5378189999999998</v>
      </c>
      <c r="D4" s="1">
        <v>6.2430380000000003</v>
      </c>
      <c r="E4" s="1">
        <v>6.4149729999999998</v>
      </c>
      <c r="F4" s="1">
        <v>6.5854609999999996</v>
      </c>
      <c r="G4" s="1">
        <v>6.1303340000000004</v>
      </c>
      <c r="H4" s="1">
        <v>7.3117539999999996</v>
      </c>
      <c r="I4" s="1">
        <v>6.0211889999999997</v>
      </c>
      <c r="J4" s="1">
        <v>6.3802110000000001</v>
      </c>
      <c r="K4" s="1">
        <v>5</v>
      </c>
      <c r="L4" s="1">
        <v>4.9777240000000003</v>
      </c>
      <c r="M4" s="1">
        <v>4.3979400000000002</v>
      </c>
      <c r="N4" s="1">
        <v>5.2552729999999999</v>
      </c>
      <c r="O4" s="1">
        <v>5.3222189999999996</v>
      </c>
      <c r="P4" s="1">
        <v>5.0413930000000002</v>
      </c>
      <c r="Q4" s="1">
        <v>5</v>
      </c>
      <c r="R4" s="1">
        <v>4.653213</v>
      </c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30" ht="18" x14ac:dyDescent="0.2">
      <c r="A5" s="4">
        <v>4</v>
      </c>
      <c r="B5" s="1">
        <v>6.5563029999999998</v>
      </c>
      <c r="C5" s="1">
        <v>6.3324379999999998</v>
      </c>
      <c r="D5" s="1">
        <v>6.0969100000000003</v>
      </c>
      <c r="E5" s="1">
        <v>5.6384889999999999</v>
      </c>
      <c r="F5" s="1">
        <v>6.6334679999999997</v>
      </c>
      <c r="G5" s="1">
        <v>6.3324379999999998</v>
      </c>
      <c r="H5" s="1">
        <v>6.4843000000000002</v>
      </c>
      <c r="I5" s="1">
        <v>6.6766940000000004</v>
      </c>
      <c r="J5" s="1">
        <v>6.4913619999999996</v>
      </c>
      <c r="K5" s="1">
        <v>5.7242759999999997</v>
      </c>
      <c r="L5" s="1">
        <v>5.5440680000000002</v>
      </c>
      <c r="M5" s="1">
        <v>5.3710680000000002</v>
      </c>
      <c r="N5" s="1">
        <v>5.6232490000000004</v>
      </c>
      <c r="O5" s="1">
        <v>4.531479</v>
      </c>
      <c r="P5" s="1">
        <v>5.3891660000000003</v>
      </c>
      <c r="Q5" s="1">
        <v>5.4471579999999999</v>
      </c>
      <c r="R5" s="1">
        <v>5.2174839999999998</v>
      </c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30" ht="18" x14ac:dyDescent="0.2">
      <c r="A6" s="4">
        <v>5</v>
      </c>
      <c r="B6" s="1">
        <v>5.2787540000000002</v>
      </c>
      <c r="C6" s="1">
        <v>5.681241</v>
      </c>
      <c r="D6" s="1">
        <v>5.7442929999999999</v>
      </c>
      <c r="E6" s="1">
        <v>5.6989700000000001</v>
      </c>
      <c r="F6" s="1">
        <v>5.4232459999999998</v>
      </c>
      <c r="G6" s="1">
        <v>6.5563029999999998</v>
      </c>
      <c r="H6" s="1">
        <v>5.9294190000000002</v>
      </c>
      <c r="I6" s="1">
        <v>1.7</v>
      </c>
      <c r="J6" s="1">
        <v>6.1903319999999997</v>
      </c>
      <c r="K6" s="1">
        <v>5.0969100000000003</v>
      </c>
      <c r="L6" s="1">
        <v>5.0791810000000002</v>
      </c>
      <c r="M6" s="1">
        <v>5.3324379999999998</v>
      </c>
      <c r="N6" s="1">
        <v>4.4313640000000003</v>
      </c>
      <c r="O6" s="1">
        <v>5.6074549999999999</v>
      </c>
      <c r="P6" s="1">
        <v>2.6989700000000001</v>
      </c>
      <c r="Q6" s="1">
        <v>5.6334679999999997</v>
      </c>
      <c r="R6" s="1">
        <v>5.1760910000000004</v>
      </c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</row>
  </sheetData>
  <mergeCells count="6">
    <mergeCell ref="F1:J1"/>
    <mergeCell ref="U1:Y1"/>
    <mergeCell ref="Z1:AD1"/>
    <mergeCell ref="B1:E1"/>
    <mergeCell ref="K1:N1"/>
    <mergeCell ref="O1:R1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2C712-B4AC-2B41-AE99-F0EDE26F3867}">
  <dimension ref="A1:AL3"/>
  <sheetViews>
    <sheetView workbookViewId="0">
      <selection activeCell="S2" sqref="S1:S1048576"/>
    </sheetView>
  </sheetViews>
  <sheetFormatPr baseColWidth="10" defaultRowHeight="16" x14ac:dyDescent="0.2"/>
  <sheetData>
    <row r="1" spans="1:38" ht="18" x14ac:dyDescent="0.2">
      <c r="A1" s="2"/>
      <c r="B1" s="8" t="s">
        <v>0</v>
      </c>
      <c r="C1" s="8"/>
      <c r="D1" s="8"/>
      <c r="E1" s="8"/>
      <c r="F1" s="8"/>
      <c r="G1" s="8"/>
      <c r="H1" s="8"/>
      <c r="I1" s="8"/>
      <c r="J1" s="8" t="s">
        <v>1</v>
      </c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</row>
    <row r="2" spans="1:38" ht="18" x14ac:dyDescent="0.2">
      <c r="A2" s="4" t="s">
        <v>0</v>
      </c>
      <c r="B2" s="1">
        <v>154.49250000000001</v>
      </c>
      <c r="C2" s="1">
        <v>181.1448</v>
      </c>
      <c r="D2" s="1">
        <v>223.81120000000001</v>
      </c>
      <c r="E2" s="1">
        <v>159.82220000000001</v>
      </c>
      <c r="F2" s="1">
        <v>0</v>
      </c>
      <c r="G2" s="1">
        <v>0</v>
      </c>
      <c r="H2" s="1">
        <v>0</v>
      </c>
      <c r="I2" s="1">
        <v>0</v>
      </c>
      <c r="J2" s="1">
        <v>415.03359999999998</v>
      </c>
      <c r="K2" s="1">
        <v>3508.0810000000001</v>
      </c>
      <c r="L2" s="1">
        <v>97.741560000000007</v>
      </c>
      <c r="M2" s="1">
        <v>465.3193</v>
      </c>
      <c r="N2" s="1">
        <v>1855.5050000000001</v>
      </c>
      <c r="O2" s="1">
        <v>343.35329999999999</v>
      </c>
      <c r="P2" s="1">
        <v>964.16639999999995</v>
      </c>
      <c r="Q2" s="1">
        <v>2452.605</v>
      </c>
      <c r="R2" s="1">
        <v>1541.5440000000001</v>
      </c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</row>
    <row r="3" spans="1:38" ht="18" x14ac:dyDescent="0.2">
      <c r="A3" s="4" t="s">
        <v>43</v>
      </c>
      <c r="B3" s="1">
        <v>47.944659999999999</v>
      </c>
      <c r="C3" s="1">
        <v>133.17660000000001</v>
      </c>
      <c r="D3" s="1">
        <v>69.252589999999998</v>
      </c>
      <c r="E3" s="1">
        <v>63.924190000000003</v>
      </c>
      <c r="F3" s="1">
        <v>133.17660000000001</v>
      </c>
      <c r="G3" s="1"/>
      <c r="H3" s="1"/>
      <c r="I3" s="1"/>
      <c r="J3" s="1">
        <v>74.581549999999993</v>
      </c>
      <c r="K3" s="1">
        <v>62.158830000000002</v>
      </c>
      <c r="L3" s="1">
        <v>149.16309999999999</v>
      </c>
      <c r="M3" s="1">
        <v>154.49250000000001</v>
      </c>
      <c r="N3" s="1">
        <v>0</v>
      </c>
      <c r="O3" s="1">
        <v>0</v>
      </c>
      <c r="P3" s="1">
        <v>0</v>
      </c>
      <c r="Q3" s="1">
        <v>0</v>
      </c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</row>
  </sheetData>
  <mergeCells count="4">
    <mergeCell ref="S1:AB1"/>
    <mergeCell ref="AC1:AL1"/>
    <mergeCell ref="B1:I1"/>
    <mergeCell ref="J1:R1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57FED6-2B78-EF44-9FF1-11D8A3176A08}">
  <dimension ref="A1:U7"/>
  <sheetViews>
    <sheetView workbookViewId="0">
      <selection activeCell="F2" sqref="F2"/>
    </sheetView>
  </sheetViews>
  <sheetFormatPr baseColWidth="10" defaultRowHeight="16" x14ac:dyDescent="0.2"/>
  <cols>
    <col min="2" max="2" width="18" bestFit="1" customWidth="1"/>
  </cols>
  <sheetData>
    <row r="1" spans="1:21" ht="18" x14ac:dyDescent="0.2">
      <c r="A1" s="2"/>
      <c r="B1" s="8" t="s">
        <v>0</v>
      </c>
      <c r="C1" s="8"/>
      <c r="D1" s="8"/>
      <c r="E1" s="8"/>
      <c r="F1" s="8"/>
      <c r="G1" s="8" t="s">
        <v>1</v>
      </c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</row>
    <row r="2" spans="1:21" ht="18" x14ac:dyDescent="0.2">
      <c r="A2" s="4" t="s">
        <v>0</v>
      </c>
      <c r="B2" s="1">
        <v>1621</v>
      </c>
      <c r="C2" s="1">
        <v>2689</v>
      </c>
      <c r="D2" s="1">
        <v>840</v>
      </c>
      <c r="E2" s="1">
        <v>1093</v>
      </c>
      <c r="F2" s="1"/>
      <c r="G2" s="1">
        <v>1624</v>
      </c>
      <c r="H2" s="1">
        <v>3200</v>
      </c>
      <c r="I2" s="1">
        <v>2091</v>
      </c>
      <c r="J2" s="1">
        <v>717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8" x14ac:dyDescent="0.2">
      <c r="A3" s="4" t="s">
        <v>43</v>
      </c>
      <c r="B3" s="1">
        <v>92</v>
      </c>
      <c r="C3" s="1">
        <v>38</v>
      </c>
      <c r="D3" s="1">
        <v>27</v>
      </c>
      <c r="E3" s="1">
        <v>124</v>
      </c>
      <c r="F3" s="1">
        <v>86</v>
      </c>
      <c r="G3" s="1">
        <v>429</v>
      </c>
      <c r="H3" s="1">
        <v>355</v>
      </c>
      <c r="I3" s="1">
        <v>153</v>
      </c>
      <c r="J3" s="1">
        <v>405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18" x14ac:dyDescent="0.2">
      <c r="A4" s="1"/>
      <c r="B4" s="1"/>
    </row>
    <row r="5" spans="1:21" ht="18" x14ac:dyDescent="0.2">
      <c r="A5" s="1"/>
      <c r="B5" s="1"/>
    </row>
    <row r="6" spans="1:21" ht="18" x14ac:dyDescent="0.2">
      <c r="A6" s="1"/>
      <c r="B6" s="1"/>
    </row>
    <row r="7" spans="1:21" ht="18" x14ac:dyDescent="0.2">
      <c r="A7" s="1"/>
      <c r="B7" s="1"/>
    </row>
  </sheetData>
  <mergeCells count="4">
    <mergeCell ref="B1:F1"/>
    <mergeCell ref="G1:K1"/>
    <mergeCell ref="L1:P1"/>
    <mergeCell ref="Q1:U1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6C1E8-DF8A-D043-856C-6EBAF84D00DB}">
  <dimension ref="A1:U5"/>
  <sheetViews>
    <sheetView workbookViewId="0">
      <selection activeCell="P61" sqref="P61"/>
    </sheetView>
  </sheetViews>
  <sheetFormatPr baseColWidth="10" defaultRowHeight="16" x14ac:dyDescent="0.2"/>
  <cols>
    <col min="2" max="2" width="18" bestFit="1" customWidth="1"/>
  </cols>
  <sheetData>
    <row r="1" spans="1:21" ht="18" x14ac:dyDescent="0.2">
      <c r="A1" s="2"/>
      <c r="B1" s="8" t="s">
        <v>0</v>
      </c>
      <c r="C1" s="8"/>
      <c r="D1" s="8"/>
      <c r="E1" s="8"/>
      <c r="F1" s="8"/>
      <c r="G1" s="8" t="s">
        <v>1</v>
      </c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</row>
    <row r="2" spans="1:21" ht="18" x14ac:dyDescent="0.2">
      <c r="A2" s="4" t="s">
        <v>0</v>
      </c>
      <c r="B2" s="1">
        <v>990</v>
      </c>
      <c r="C2" s="1">
        <v>764</v>
      </c>
      <c r="D2" s="1">
        <v>197</v>
      </c>
      <c r="E2" s="1">
        <v>291</v>
      </c>
      <c r="F2" s="1"/>
      <c r="G2" s="1">
        <v>427</v>
      </c>
      <c r="H2" s="1">
        <v>836</v>
      </c>
      <c r="I2" s="1">
        <v>803</v>
      </c>
      <c r="J2" s="1">
        <v>245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8" x14ac:dyDescent="0.2">
      <c r="A3" s="4" t="s">
        <v>43</v>
      </c>
      <c r="B3" s="1">
        <v>37</v>
      </c>
      <c r="C3" s="1">
        <v>14</v>
      </c>
      <c r="D3" s="1">
        <v>9</v>
      </c>
      <c r="E3" s="1">
        <v>35</v>
      </c>
      <c r="F3" s="1">
        <v>49</v>
      </c>
      <c r="G3" s="1">
        <v>131</v>
      </c>
      <c r="H3" s="1">
        <v>73</v>
      </c>
      <c r="I3" s="1">
        <v>120</v>
      </c>
      <c r="J3" s="1">
        <v>172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18" x14ac:dyDescent="0.2">
      <c r="A4" s="1"/>
      <c r="B4" s="1"/>
    </row>
    <row r="5" spans="1:21" ht="18" x14ac:dyDescent="0.2">
      <c r="A5" s="1"/>
      <c r="B5" s="1"/>
    </row>
  </sheetData>
  <mergeCells count="4">
    <mergeCell ref="B1:F1"/>
    <mergeCell ref="G1:K1"/>
    <mergeCell ref="L1:P1"/>
    <mergeCell ref="Q1:U1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0BA087-89C2-B34E-9922-901E7889B598}">
  <dimension ref="A1:U5"/>
  <sheetViews>
    <sheetView workbookViewId="0">
      <selection activeCell="C2" sqref="C2:E2"/>
    </sheetView>
  </sheetViews>
  <sheetFormatPr baseColWidth="10" defaultRowHeight="16" x14ac:dyDescent="0.2"/>
  <cols>
    <col min="2" max="2" width="18" bestFit="1" customWidth="1"/>
  </cols>
  <sheetData>
    <row r="1" spans="1:21" ht="18" x14ac:dyDescent="0.2">
      <c r="A1" s="2"/>
      <c r="B1" s="8" t="s">
        <v>0</v>
      </c>
      <c r="C1" s="8"/>
      <c r="D1" s="8"/>
      <c r="E1" s="8"/>
      <c r="F1" s="8"/>
      <c r="G1" s="8" t="s">
        <v>1</v>
      </c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</row>
    <row r="2" spans="1:21" ht="18" x14ac:dyDescent="0.2">
      <c r="A2" s="4" t="s">
        <v>0</v>
      </c>
      <c r="B2" s="1">
        <v>716</v>
      </c>
      <c r="C2" s="1">
        <v>1161</v>
      </c>
      <c r="D2" s="1">
        <v>144</v>
      </c>
      <c r="E2" s="1">
        <v>221</v>
      </c>
      <c r="G2" s="1">
        <v>902</v>
      </c>
      <c r="H2" s="1">
        <v>1712</v>
      </c>
      <c r="I2" s="1">
        <v>2349</v>
      </c>
      <c r="J2" s="1">
        <v>619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8" x14ac:dyDescent="0.2">
      <c r="A3" s="4" t="s">
        <v>43</v>
      </c>
      <c r="B3" s="1">
        <v>200</v>
      </c>
      <c r="C3" s="1">
        <v>104</v>
      </c>
      <c r="D3" s="1">
        <v>201</v>
      </c>
      <c r="E3" s="1">
        <v>677</v>
      </c>
      <c r="F3" s="1">
        <v>354</v>
      </c>
      <c r="G3" s="1">
        <v>749</v>
      </c>
      <c r="H3" s="1">
        <v>1040</v>
      </c>
      <c r="I3" s="1">
        <v>479</v>
      </c>
      <c r="J3" s="1">
        <v>845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18" x14ac:dyDescent="0.2">
      <c r="A4" s="1"/>
      <c r="B4" s="1"/>
    </row>
    <row r="5" spans="1:21" ht="18" x14ac:dyDescent="0.2">
      <c r="A5" s="1"/>
      <c r="B5" s="1"/>
    </row>
  </sheetData>
  <mergeCells count="4">
    <mergeCell ref="B1:F1"/>
    <mergeCell ref="G1:K1"/>
    <mergeCell ref="L1:P1"/>
    <mergeCell ref="Q1:U1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413284-12E9-4D4F-9E0D-0FA20834030A}">
  <dimension ref="A1:E3"/>
  <sheetViews>
    <sheetView workbookViewId="0">
      <selection sqref="A1:E3"/>
    </sheetView>
  </sheetViews>
  <sheetFormatPr baseColWidth="10" defaultRowHeight="16" x14ac:dyDescent="0.2"/>
  <sheetData>
    <row r="1" spans="1:5" x14ac:dyDescent="0.2">
      <c r="A1" s="12"/>
      <c r="B1" s="12" t="s">
        <v>0</v>
      </c>
      <c r="C1" s="12" t="s">
        <v>44</v>
      </c>
      <c r="D1" s="12" t="s">
        <v>1</v>
      </c>
      <c r="E1" s="12" t="s">
        <v>16</v>
      </c>
    </row>
    <row r="2" spans="1:5" x14ac:dyDescent="0.2">
      <c r="A2" s="14" t="s">
        <v>5</v>
      </c>
      <c r="B2" s="13">
        <v>1</v>
      </c>
      <c r="C2" s="13">
        <v>1</v>
      </c>
      <c r="D2" s="13">
        <v>6</v>
      </c>
      <c r="E2" s="13">
        <v>2</v>
      </c>
    </row>
    <row r="3" spans="1:5" x14ac:dyDescent="0.2">
      <c r="A3" s="14" t="s">
        <v>4</v>
      </c>
      <c r="B3" s="13">
        <v>9</v>
      </c>
      <c r="C3" s="13">
        <v>4</v>
      </c>
      <c r="D3" s="13">
        <v>4</v>
      </c>
      <c r="E3" s="13">
        <v>8</v>
      </c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9BCBC2-1516-144B-9E21-BF4C40994FBB}">
  <dimension ref="A1:AD6"/>
  <sheetViews>
    <sheetView workbookViewId="0">
      <selection activeCell="P15" sqref="P15"/>
    </sheetView>
  </sheetViews>
  <sheetFormatPr baseColWidth="10" defaultRowHeight="16" x14ac:dyDescent="0.2"/>
  <sheetData>
    <row r="1" spans="1:30" ht="18" x14ac:dyDescent="0.2">
      <c r="A1" s="2" t="s">
        <v>2</v>
      </c>
      <c r="B1" s="8" t="s">
        <v>0</v>
      </c>
      <c r="C1" s="8"/>
      <c r="D1" s="8"/>
      <c r="E1" s="8"/>
      <c r="F1" s="8"/>
      <c r="G1" s="8" t="s">
        <v>44</v>
      </c>
      <c r="H1" s="8"/>
      <c r="I1" s="8"/>
      <c r="J1" s="8"/>
      <c r="K1" s="8" t="s">
        <v>1</v>
      </c>
      <c r="L1" s="8"/>
      <c r="M1" s="8"/>
      <c r="N1" s="8"/>
      <c r="O1" s="8"/>
      <c r="P1" s="8" t="s">
        <v>16</v>
      </c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</row>
    <row r="2" spans="1:30" ht="18" x14ac:dyDescent="0.2">
      <c r="A2" s="4">
        <v>1</v>
      </c>
      <c r="B2" s="1">
        <v>6.0413930000000002</v>
      </c>
      <c r="C2" s="1">
        <v>4.4623980000000003</v>
      </c>
      <c r="D2" s="1">
        <v>5.6989700000000001</v>
      </c>
      <c r="E2" s="1">
        <v>5.954243</v>
      </c>
      <c r="F2" s="1">
        <v>6.9294190000000002</v>
      </c>
      <c r="G2" s="1">
        <v>5.8450980000000001</v>
      </c>
      <c r="H2" s="1">
        <v>5.4771210000000004</v>
      </c>
      <c r="I2" s="1">
        <v>6.0791810000000002</v>
      </c>
      <c r="J2" s="1">
        <v>4.9294190000000002</v>
      </c>
      <c r="K2" s="1">
        <v>6.0211889999999997</v>
      </c>
      <c r="L2" s="1">
        <v>6.4843000000000002</v>
      </c>
      <c r="M2" s="1">
        <v>4.1613680000000004</v>
      </c>
      <c r="N2" s="1">
        <v>4.4771210000000004</v>
      </c>
      <c r="O2" s="1">
        <v>5.1903319999999997</v>
      </c>
      <c r="P2" s="1">
        <v>4.8450980000000001</v>
      </c>
      <c r="Q2" s="1">
        <v>5.3617280000000003</v>
      </c>
      <c r="R2" s="1">
        <v>6.3424230000000001</v>
      </c>
      <c r="S2" s="1">
        <v>5.146128</v>
      </c>
      <c r="T2" s="1">
        <v>5.9030899999999997</v>
      </c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30" ht="18" x14ac:dyDescent="0.2">
      <c r="A3" s="4">
        <v>2</v>
      </c>
      <c r="B3" s="1">
        <v>6.0606980000000004</v>
      </c>
      <c r="C3" s="1">
        <v>5.9777240000000003</v>
      </c>
      <c r="D3" s="1">
        <v>5.954243</v>
      </c>
      <c r="E3" s="1">
        <v>5.8750609999999996</v>
      </c>
      <c r="F3" s="1">
        <v>6.1903319999999997</v>
      </c>
      <c r="G3" s="1">
        <v>5.3802110000000001</v>
      </c>
      <c r="H3" s="1">
        <v>5.7781510000000003</v>
      </c>
      <c r="I3" s="1">
        <v>6</v>
      </c>
      <c r="J3" s="1">
        <v>5.8750609999999996</v>
      </c>
      <c r="K3" s="1">
        <v>4.3117539999999996</v>
      </c>
      <c r="L3" s="1">
        <v>5.2174839999999998</v>
      </c>
      <c r="M3" s="1">
        <v>4.6989700000000001</v>
      </c>
      <c r="N3" s="1">
        <v>5.1613680000000004</v>
      </c>
      <c r="O3" s="1">
        <v>4.653213</v>
      </c>
      <c r="P3" s="1">
        <v>5.2304490000000001</v>
      </c>
      <c r="Q3" s="1">
        <v>4.7781510000000003</v>
      </c>
      <c r="R3" s="1">
        <v>5</v>
      </c>
      <c r="S3" s="1">
        <v>5.0969100000000003</v>
      </c>
      <c r="T3" s="1">
        <v>4.5118830000000001</v>
      </c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 ht="18" x14ac:dyDescent="0.2">
      <c r="A4" s="4">
        <v>3</v>
      </c>
      <c r="B4" s="1">
        <v>6.4471579999999999</v>
      </c>
      <c r="C4" s="1">
        <v>5.9030899999999997</v>
      </c>
      <c r="D4" s="1">
        <v>6.4313640000000003</v>
      </c>
      <c r="E4" s="1">
        <v>6.3424230000000001</v>
      </c>
      <c r="F4" s="1">
        <v>6.3010299999999999</v>
      </c>
      <c r="G4" s="1">
        <v>6.3891660000000003</v>
      </c>
      <c r="H4" s="1">
        <v>6.4149729999999998</v>
      </c>
      <c r="I4" s="1">
        <v>6.2304490000000001</v>
      </c>
      <c r="J4" s="1">
        <v>6.4843000000000002</v>
      </c>
      <c r="K4" s="1">
        <v>5.9294190000000002</v>
      </c>
      <c r="L4" s="1">
        <v>4.9777240000000003</v>
      </c>
      <c r="M4" s="1">
        <v>4.8750609999999996</v>
      </c>
      <c r="N4" s="1">
        <v>5.2041199999999996</v>
      </c>
      <c r="O4" s="1">
        <v>5.1303340000000004</v>
      </c>
      <c r="P4" s="1">
        <v>5.146128</v>
      </c>
      <c r="Q4" s="1">
        <v>5.2041199999999996</v>
      </c>
      <c r="R4" s="1">
        <v>5.3521830000000001</v>
      </c>
      <c r="S4" s="1">
        <v>5.3424230000000001</v>
      </c>
      <c r="T4" s="1">
        <v>4.9030899999999997</v>
      </c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30" ht="18" x14ac:dyDescent="0.2">
      <c r="A5" s="4">
        <v>4</v>
      </c>
      <c r="B5" s="1">
        <v>6.3117539999999996</v>
      </c>
      <c r="C5" s="1">
        <v>4.9777240000000003</v>
      </c>
      <c r="D5" s="1">
        <v>6.0413930000000002</v>
      </c>
      <c r="E5" s="1">
        <v>6.3617280000000003</v>
      </c>
      <c r="F5" s="1">
        <v>4.9030899999999997</v>
      </c>
      <c r="G5" s="1">
        <v>7.1139429999999999</v>
      </c>
      <c r="H5" s="1">
        <v>6.1613680000000004</v>
      </c>
      <c r="I5" s="1">
        <v>6.0791810000000002</v>
      </c>
      <c r="J5" s="1">
        <v>6.2174839999999998</v>
      </c>
      <c r="K5" s="1">
        <v>5.3710680000000002</v>
      </c>
      <c r="L5" s="1">
        <v>5.1139429999999999</v>
      </c>
      <c r="M5" s="1">
        <v>5.1303340000000004</v>
      </c>
      <c r="N5" s="1">
        <v>5.2552729999999999</v>
      </c>
      <c r="O5" s="1">
        <v>5.3010299999999999</v>
      </c>
      <c r="P5" s="1">
        <v>4.6989700000000001</v>
      </c>
      <c r="Q5" s="1">
        <v>5.3802110000000001</v>
      </c>
      <c r="R5" s="1">
        <v>5.5378189999999998</v>
      </c>
      <c r="S5" s="1">
        <v>5.6180479999999999</v>
      </c>
      <c r="T5" s="1">
        <v>4.7781510000000003</v>
      </c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30" ht="18" x14ac:dyDescent="0.2">
      <c r="A6" s="4">
        <v>5</v>
      </c>
      <c r="B6" s="1">
        <v>5.8750609999999996</v>
      </c>
      <c r="C6" s="1">
        <v>6.1303340000000004</v>
      </c>
      <c r="D6" s="1">
        <v>4.6989700000000001</v>
      </c>
      <c r="E6" s="1">
        <v>5.2430380000000003</v>
      </c>
      <c r="F6" s="1">
        <v>5.0791810000000002</v>
      </c>
      <c r="G6" s="1">
        <v>3.9777239999999998</v>
      </c>
      <c r="H6" s="1">
        <v>5.3521830000000001</v>
      </c>
      <c r="I6" s="1">
        <v>1.7</v>
      </c>
      <c r="J6" s="1">
        <v>5</v>
      </c>
      <c r="K6" s="1">
        <v>1.7</v>
      </c>
      <c r="L6" s="1">
        <v>1.7</v>
      </c>
      <c r="M6" s="1">
        <v>4.954243</v>
      </c>
      <c r="N6" s="1">
        <v>5.9030899999999997</v>
      </c>
      <c r="O6" s="1">
        <v>5.3802110000000001</v>
      </c>
      <c r="P6" s="1">
        <v>3.9294190000000002</v>
      </c>
      <c r="Q6" s="1">
        <v>5.4232459999999998</v>
      </c>
      <c r="R6" s="1">
        <v>4.9294190000000002</v>
      </c>
      <c r="S6" s="1">
        <v>1.7</v>
      </c>
      <c r="T6" s="1">
        <v>5.1303340000000004</v>
      </c>
      <c r="U6" s="1"/>
      <c r="V6" s="1"/>
      <c r="W6" s="1"/>
      <c r="X6" s="1"/>
      <c r="Y6" s="1"/>
      <c r="Z6" s="1"/>
      <c r="AA6" s="1"/>
      <c r="AB6" s="1"/>
      <c r="AC6" s="1"/>
      <c r="AD6" s="1"/>
    </row>
  </sheetData>
  <mergeCells count="6">
    <mergeCell ref="Z1:AD1"/>
    <mergeCell ref="G1:J1"/>
    <mergeCell ref="B1:F1"/>
    <mergeCell ref="K1:O1"/>
    <mergeCell ref="P1:T1"/>
    <mergeCell ref="U1:Y1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A9421F-8BCB-8A49-B7C9-30D49D724A97}">
  <dimension ref="A1:AR6"/>
  <sheetViews>
    <sheetView topLeftCell="D1" workbookViewId="0">
      <selection activeCell="Q17" sqref="Q17"/>
    </sheetView>
  </sheetViews>
  <sheetFormatPr baseColWidth="10" defaultRowHeight="16" x14ac:dyDescent="0.2"/>
  <cols>
    <col min="2" max="2" width="16.5" bestFit="1" customWidth="1"/>
  </cols>
  <sheetData>
    <row r="1" spans="1:44" ht="18" x14ac:dyDescent="0.2">
      <c r="A1" s="2"/>
      <c r="B1" s="8" t="s">
        <v>0</v>
      </c>
      <c r="C1" s="8"/>
      <c r="D1" s="8"/>
      <c r="E1" s="8"/>
      <c r="F1" s="8"/>
      <c r="G1" s="8"/>
      <c r="H1" s="8"/>
      <c r="I1" s="8"/>
      <c r="J1" s="8"/>
      <c r="K1" s="8"/>
      <c r="L1" s="8" t="s">
        <v>1</v>
      </c>
      <c r="M1" s="8"/>
      <c r="N1" s="8"/>
      <c r="O1" s="8"/>
      <c r="P1" s="8"/>
      <c r="Q1" s="8"/>
      <c r="R1" s="8"/>
      <c r="S1" s="8"/>
      <c r="T1" s="8"/>
      <c r="U1" s="8"/>
      <c r="V1" s="1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</row>
    <row r="2" spans="1:44" ht="18" x14ac:dyDescent="0.2">
      <c r="A2" s="4" t="s">
        <v>0</v>
      </c>
      <c r="B2" s="1">
        <v>247.47550000000001</v>
      </c>
      <c r="C2" s="1">
        <v>66.616349999999997</v>
      </c>
      <c r="D2" s="1">
        <v>246.57599999999999</v>
      </c>
      <c r="E2" s="1">
        <v>88.903739999999999</v>
      </c>
      <c r="F2" s="1">
        <v>169.01419999999999</v>
      </c>
      <c r="G2" s="1">
        <v>25.687709999999999</v>
      </c>
      <c r="H2" s="1">
        <v>31.670960000000001</v>
      </c>
      <c r="I2" s="1">
        <v>95.529520000000005</v>
      </c>
      <c r="J2" s="1">
        <v>49.722999999999999</v>
      </c>
      <c r="K2" s="1">
        <v>37.671230000000001</v>
      </c>
      <c r="L2" s="1">
        <v>37.671230000000001</v>
      </c>
      <c r="M2" s="1">
        <v>1891.944</v>
      </c>
      <c r="N2" s="1">
        <v>5703.8609999999999</v>
      </c>
      <c r="O2" s="1">
        <v>10686.48</v>
      </c>
      <c r="P2" s="1">
        <v>2307.6379999999999</v>
      </c>
      <c r="Q2" s="1">
        <v>384.40859999999998</v>
      </c>
      <c r="R2" s="1">
        <v>1253.9459999999999</v>
      </c>
      <c r="S2" s="1">
        <v>349.79739999999998</v>
      </c>
      <c r="T2" s="1">
        <v>1732.23</v>
      </c>
      <c r="U2" s="1">
        <v>1091.9839999999999</v>
      </c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</row>
    <row r="3" spans="1:44" ht="18" x14ac:dyDescent="0.2">
      <c r="A3" s="4" t="s">
        <v>44</v>
      </c>
      <c r="B3" s="1">
        <v>128.00190000000001</v>
      </c>
      <c r="C3" s="1">
        <v>205.75460000000001</v>
      </c>
      <c r="D3" s="1">
        <v>64.802639999999997</v>
      </c>
      <c r="E3" s="1">
        <v>119.87009999999999</v>
      </c>
      <c r="F3" s="1">
        <v>57.803069999999998</v>
      </c>
      <c r="G3" s="1"/>
      <c r="H3" s="1"/>
      <c r="I3" s="1"/>
      <c r="J3" s="1"/>
      <c r="K3" s="1"/>
      <c r="L3" s="1">
        <v>278.06330000000003</v>
      </c>
      <c r="M3" s="1">
        <v>93.306849999999997</v>
      </c>
      <c r="N3" s="1">
        <v>88.831400000000002</v>
      </c>
      <c r="O3" s="1">
        <v>44.6571</v>
      </c>
      <c r="P3" s="1">
        <v>0</v>
      </c>
      <c r="Q3" s="1">
        <v>16.744700000000002</v>
      </c>
      <c r="R3" s="1">
        <v>4.8799659999999996</v>
      </c>
      <c r="S3" s="1">
        <v>10.80387</v>
      </c>
      <c r="T3" s="1">
        <v>7.8398079999999997</v>
      </c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</row>
    <row r="4" spans="1:44" ht="18" x14ac:dyDescent="0.2">
      <c r="A4" s="1"/>
      <c r="B4" s="1"/>
    </row>
    <row r="5" spans="1:44" ht="18" x14ac:dyDescent="0.2">
      <c r="A5" s="1"/>
      <c r="B5" s="1"/>
    </row>
    <row r="6" spans="1:44" ht="18" x14ac:dyDescent="0.2">
      <c r="A6" s="1"/>
      <c r="B6" s="1"/>
    </row>
  </sheetData>
  <mergeCells count="4">
    <mergeCell ref="W1:AG1"/>
    <mergeCell ref="AH1:AR1"/>
    <mergeCell ref="B1:K1"/>
    <mergeCell ref="L1:U1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419283-E475-C94C-893D-0A83E870F6F1}">
  <dimension ref="A1:U6"/>
  <sheetViews>
    <sheetView workbookViewId="0">
      <selection sqref="A1:XFD1048576"/>
    </sheetView>
  </sheetViews>
  <sheetFormatPr baseColWidth="10" defaultRowHeight="16" x14ac:dyDescent="0.2"/>
  <cols>
    <col min="2" max="2" width="16.5" bestFit="1" customWidth="1"/>
  </cols>
  <sheetData>
    <row r="1" spans="1:21" ht="18" x14ac:dyDescent="0.2">
      <c r="A1" s="2"/>
      <c r="B1" s="8" t="s">
        <v>0</v>
      </c>
      <c r="C1" s="8"/>
      <c r="D1" s="8"/>
      <c r="E1" s="8"/>
      <c r="F1" s="8"/>
      <c r="G1" s="8" t="s">
        <v>1</v>
      </c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</row>
    <row r="2" spans="1:21" ht="18" x14ac:dyDescent="0.2">
      <c r="A2" s="4" t="s">
        <v>0</v>
      </c>
      <c r="B2" s="1">
        <v>1040</v>
      </c>
      <c r="C2" s="1">
        <v>633</v>
      </c>
      <c r="D2" s="1">
        <v>3500</v>
      </c>
      <c r="E2" s="1">
        <v>2805</v>
      </c>
      <c r="F2" s="1">
        <v>1473</v>
      </c>
      <c r="G2" s="1">
        <v>756</v>
      </c>
      <c r="H2" s="1">
        <v>398</v>
      </c>
      <c r="I2" s="1">
        <v>3300</v>
      </c>
      <c r="J2" s="1">
        <v>729</v>
      </c>
      <c r="K2" s="1">
        <v>490</v>
      </c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8" x14ac:dyDescent="0.2">
      <c r="A3" s="4" t="s">
        <v>44</v>
      </c>
      <c r="B3" s="1">
        <v>69</v>
      </c>
      <c r="C3" s="1">
        <v>88</v>
      </c>
      <c r="D3" s="1">
        <v>6</v>
      </c>
      <c r="E3" s="1">
        <v>23</v>
      </c>
      <c r="G3" s="1">
        <v>115</v>
      </c>
      <c r="H3" s="1">
        <v>100</v>
      </c>
      <c r="I3" s="1">
        <v>20</v>
      </c>
      <c r="J3" s="1">
        <v>21</v>
      </c>
      <c r="K3" s="1">
        <v>169</v>
      </c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18" x14ac:dyDescent="0.2">
      <c r="A4" s="1"/>
      <c r="B4" s="1"/>
    </row>
    <row r="5" spans="1:21" ht="18" x14ac:dyDescent="0.2">
      <c r="A5" s="1"/>
      <c r="B5" s="1"/>
    </row>
    <row r="6" spans="1:21" ht="18" x14ac:dyDescent="0.2">
      <c r="A6" s="1"/>
      <c r="B6" s="1"/>
    </row>
  </sheetData>
  <mergeCells count="4">
    <mergeCell ref="B1:F1"/>
    <mergeCell ref="G1:K1"/>
    <mergeCell ref="L1:P1"/>
    <mergeCell ref="Q1:U1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0E5EC4-CEEE-C546-8E0C-0727F4527223}">
  <dimension ref="A1:U6"/>
  <sheetViews>
    <sheetView workbookViewId="0">
      <selection activeCell="H9" sqref="H9"/>
    </sheetView>
  </sheetViews>
  <sheetFormatPr baseColWidth="10" defaultRowHeight="16" x14ac:dyDescent="0.2"/>
  <cols>
    <col min="2" max="2" width="16.5" bestFit="1" customWidth="1"/>
  </cols>
  <sheetData>
    <row r="1" spans="1:21" ht="18" x14ac:dyDescent="0.2">
      <c r="A1" s="2"/>
      <c r="B1" s="8" t="s">
        <v>0</v>
      </c>
      <c r="C1" s="8"/>
      <c r="D1" s="8"/>
      <c r="E1" s="8"/>
      <c r="F1" s="8"/>
      <c r="G1" s="8" t="s">
        <v>1</v>
      </c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</row>
    <row r="2" spans="1:21" ht="18" x14ac:dyDescent="0.2">
      <c r="A2" s="4" t="s">
        <v>0</v>
      </c>
      <c r="B2" s="1">
        <v>258</v>
      </c>
      <c r="C2" s="1">
        <v>73</v>
      </c>
      <c r="D2" s="1">
        <v>1044</v>
      </c>
      <c r="E2" s="1">
        <v>1718</v>
      </c>
      <c r="F2" s="1">
        <v>516</v>
      </c>
      <c r="G2" s="1">
        <v>543</v>
      </c>
      <c r="H2" s="1">
        <v>175</v>
      </c>
      <c r="I2" s="1">
        <v>1008</v>
      </c>
      <c r="J2" s="1">
        <v>274</v>
      </c>
      <c r="K2" s="1">
        <v>148</v>
      </c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8" x14ac:dyDescent="0.2">
      <c r="A3" s="4" t="s">
        <v>44</v>
      </c>
      <c r="B3" s="1">
        <v>11</v>
      </c>
      <c r="C3" s="1">
        <v>741</v>
      </c>
      <c r="D3" s="1">
        <v>48</v>
      </c>
      <c r="E3" s="1">
        <v>75</v>
      </c>
      <c r="G3" s="1">
        <v>253</v>
      </c>
      <c r="H3" s="1">
        <v>556</v>
      </c>
      <c r="I3" s="1">
        <v>248</v>
      </c>
      <c r="J3" s="1">
        <v>369</v>
      </c>
      <c r="K3" s="1">
        <v>114</v>
      </c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18" x14ac:dyDescent="0.2">
      <c r="A4" s="1"/>
      <c r="B4" s="1"/>
    </row>
    <row r="5" spans="1:21" ht="18" x14ac:dyDescent="0.2">
      <c r="A5" s="1"/>
      <c r="B5" s="1"/>
    </row>
    <row r="6" spans="1:21" ht="18" x14ac:dyDescent="0.2">
      <c r="A6" s="1"/>
      <c r="B6" s="1"/>
    </row>
  </sheetData>
  <mergeCells count="4">
    <mergeCell ref="B1:F1"/>
    <mergeCell ref="G1:K1"/>
    <mergeCell ref="L1:P1"/>
    <mergeCell ref="Q1:U1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4DDE00-500F-9C45-88CB-D0B740367601}">
  <dimension ref="A1:U6"/>
  <sheetViews>
    <sheetView workbookViewId="0">
      <selection activeCell="C3" sqref="C3:E3"/>
    </sheetView>
  </sheetViews>
  <sheetFormatPr baseColWidth="10" defaultRowHeight="16" x14ac:dyDescent="0.2"/>
  <cols>
    <col min="2" max="2" width="16.5" bestFit="1" customWidth="1"/>
  </cols>
  <sheetData>
    <row r="1" spans="1:21" ht="18" x14ac:dyDescent="0.2">
      <c r="A1" s="2"/>
      <c r="B1" s="8" t="s">
        <v>0</v>
      </c>
      <c r="C1" s="8"/>
      <c r="D1" s="8"/>
      <c r="E1" s="8"/>
      <c r="F1" s="8"/>
      <c r="G1" s="8" t="s">
        <v>1</v>
      </c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</row>
    <row r="2" spans="1:21" ht="18" x14ac:dyDescent="0.2">
      <c r="A2" s="4" t="s">
        <v>0</v>
      </c>
      <c r="B2" s="1">
        <v>1055</v>
      </c>
      <c r="C2" s="1">
        <v>1078</v>
      </c>
      <c r="D2" s="1">
        <v>1449</v>
      </c>
      <c r="E2" s="1">
        <v>1228</v>
      </c>
      <c r="F2" s="1">
        <v>1086</v>
      </c>
      <c r="G2" s="1">
        <v>593</v>
      </c>
      <c r="H2" s="1">
        <v>326</v>
      </c>
      <c r="I2" s="1">
        <v>1453</v>
      </c>
      <c r="J2" s="1">
        <v>681</v>
      </c>
      <c r="K2" s="1">
        <v>516</v>
      </c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8" x14ac:dyDescent="0.2">
      <c r="A3" s="4" t="s">
        <v>44</v>
      </c>
      <c r="B3" s="1">
        <v>56</v>
      </c>
      <c r="C3" s="1">
        <v>863</v>
      </c>
      <c r="D3" s="1">
        <v>95</v>
      </c>
      <c r="E3" s="1">
        <v>328</v>
      </c>
      <c r="G3" s="1">
        <v>753</v>
      </c>
      <c r="H3" s="1">
        <v>991</v>
      </c>
      <c r="I3" s="1">
        <v>419</v>
      </c>
      <c r="J3" s="1">
        <v>871</v>
      </c>
      <c r="K3" s="1">
        <v>423</v>
      </c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18" x14ac:dyDescent="0.2">
      <c r="A4" s="1"/>
      <c r="B4" s="1"/>
    </row>
    <row r="5" spans="1:21" ht="18" x14ac:dyDescent="0.2">
      <c r="A5" s="1"/>
      <c r="B5" s="1"/>
    </row>
    <row r="6" spans="1:21" ht="18" x14ac:dyDescent="0.2">
      <c r="A6" s="1"/>
      <c r="B6" s="1"/>
    </row>
  </sheetData>
  <mergeCells count="4">
    <mergeCell ref="B1:F1"/>
    <mergeCell ref="G1:K1"/>
    <mergeCell ref="L1:P1"/>
    <mergeCell ref="Q1:U1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12749B-FB5F-3946-8C86-6A2D1D3B18D5}">
  <dimension ref="A1:C6"/>
  <sheetViews>
    <sheetView workbookViewId="0">
      <selection activeCell="AD38" sqref="AD38"/>
    </sheetView>
  </sheetViews>
  <sheetFormatPr baseColWidth="10" defaultRowHeight="16" x14ac:dyDescent="0.2"/>
  <cols>
    <col min="2" max="2" width="15.5" bestFit="1" customWidth="1"/>
    <col min="3" max="3" width="16.83203125" bestFit="1" customWidth="1"/>
  </cols>
  <sheetData>
    <row r="1" spans="1:3" ht="20" x14ac:dyDescent="0.2">
      <c r="A1" s="2" t="s">
        <v>13</v>
      </c>
      <c r="B1" s="3" t="s">
        <v>17</v>
      </c>
      <c r="C1" s="3" t="s">
        <v>18</v>
      </c>
    </row>
    <row r="2" spans="1:3" ht="18" x14ac:dyDescent="0.2">
      <c r="A2" s="1">
        <v>11666</v>
      </c>
      <c r="B2" s="1">
        <v>3791</v>
      </c>
      <c r="C2" s="1">
        <v>14824</v>
      </c>
    </row>
    <row r="3" spans="1:3" ht="18" x14ac:dyDescent="0.2">
      <c r="A3" s="1">
        <v>34019</v>
      </c>
      <c r="B3" s="1">
        <v>2673</v>
      </c>
      <c r="C3" s="1">
        <v>6415</v>
      </c>
    </row>
    <row r="4" spans="1:3" ht="18" x14ac:dyDescent="0.2">
      <c r="A4" s="1">
        <v>28197</v>
      </c>
      <c r="B4" s="1">
        <v>4270</v>
      </c>
      <c r="C4" s="1">
        <v>8841</v>
      </c>
    </row>
    <row r="5" spans="1:3" ht="18" x14ac:dyDescent="0.2">
      <c r="A5" s="1">
        <v>26731</v>
      </c>
      <c r="B5" s="1">
        <v>7420</v>
      </c>
      <c r="C5" s="1">
        <v>8521</v>
      </c>
    </row>
    <row r="6" spans="1:3" ht="18" x14ac:dyDescent="0.2">
      <c r="A6" s="1">
        <v>28469</v>
      </c>
      <c r="B6" s="1">
        <v>7603</v>
      </c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4C9F2C-04CB-0A49-9E11-00C40F2B43C2}">
  <dimension ref="A1:C6"/>
  <sheetViews>
    <sheetView workbookViewId="0">
      <selection activeCell="C5" sqref="C5"/>
    </sheetView>
  </sheetViews>
  <sheetFormatPr baseColWidth="10" defaultRowHeight="16" x14ac:dyDescent="0.2"/>
  <cols>
    <col min="2" max="2" width="15.5" bestFit="1" customWidth="1"/>
    <col min="3" max="3" width="16.83203125" bestFit="1" customWidth="1"/>
  </cols>
  <sheetData>
    <row r="1" spans="1:3" ht="20" x14ac:dyDescent="0.2">
      <c r="A1" s="2" t="s">
        <v>13</v>
      </c>
      <c r="B1" s="3" t="s">
        <v>17</v>
      </c>
      <c r="C1" s="3" t="s">
        <v>18</v>
      </c>
    </row>
    <row r="2" spans="1:3" ht="18" x14ac:dyDescent="0.2">
      <c r="A2" s="1">
        <v>1368</v>
      </c>
      <c r="B2" s="1">
        <v>5271</v>
      </c>
      <c r="C2" s="1">
        <v>8279</v>
      </c>
    </row>
    <row r="3" spans="1:3" ht="18" x14ac:dyDescent="0.2">
      <c r="A3" s="1">
        <v>4495</v>
      </c>
      <c r="B3" s="1">
        <v>3775</v>
      </c>
      <c r="C3" s="1">
        <v>5005</v>
      </c>
    </row>
    <row r="4" spans="1:3" ht="18" x14ac:dyDescent="0.2">
      <c r="A4" s="1">
        <v>4977</v>
      </c>
      <c r="B4" s="1">
        <v>5441</v>
      </c>
      <c r="C4" s="1">
        <v>3003</v>
      </c>
    </row>
    <row r="5" spans="1:3" ht="18" x14ac:dyDescent="0.2">
      <c r="A5" s="1">
        <v>6400</v>
      </c>
      <c r="B5" s="1">
        <v>5388</v>
      </c>
      <c r="C5" s="1">
        <v>4700</v>
      </c>
    </row>
    <row r="6" spans="1:3" ht="18" x14ac:dyDescent="0.2">
      <c r="A6" s="1">
        <v>4143</v>
      </c>
      <c r="B6" s="1">
        <v>5870</v>
      </c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A4B67D-4378-324A-9F81-E4F2EF1A09DE}">
  <dimension ref="A1:C6"/>
  <sheetViews>
    <sheetView workbookViewId="0">
      <selection activeCell="C5" sqref="C5"/>
    </sheetView>
  </sheetViews>
  <sheetFormatPr baseColWidth="10" defaultRowHeight="16" x14ac:dyDescent="0.2"/>
  <cols>
    <col min="2" max="2" width="15.5" bestFit="1" customWidth="1"/>
    <col min="3" max="3" width="16.83203125" bestFit="1" customWidth="1"/>
  </cols>
  <sheetData>
    <row r="1" spans="1:3" ht="20" x14ac:dyDescent="0.2">
      <c r="A1" s="2" t="s">
        <v>13</v>
      </c>
      <c r="B1" s="3" t="s">
        <v>17</v>
      </c>
      <c r="C1" s="3" t="s">
        <v>18</v>
      </c>
    </row>
    <row r="2" spans="1:3" ht="18" x14ac:dyDescent="0.2">
      <c r="A2" s="1">
        <v>9863</v>
      </c>
      <c r="B2" s="1">
        <v>7176</v>
      </c>
      <c r="C2" s="1">
        <v>9180</v>
      </c>
    </row>
    <row r="3" spans="1:3" ht="18" x14ac:dyDescent="0.2">
      <c r="A3" s="1">
        <v>9488</v>
      </c>
      <c r="B3" s="1">
        <v>7077</v>
      </c>
      <c r="C3" s="1">
        <v>7838</v>
      </c>
    </row>
    <row r="4" spans="1:3" ht="18" x14ac:dyDescent="0.2">
      <c r="A4" s="1">
        <v>8223</v>
      </c>
      <c r="B4" s="1">
        <v>8206</v>
      </c>
      <c r="C4" s="1">
        <v>8365</v>
      </c>
    </row>
    <row r="5" spans="1:3" ht="18" x14ac:dyDescent="0.2">
      <c r="A5" s="1">
        <v>8835</v>
      </c>
      <c r="B5" s="1">
        <v>7337</v>
      </c>
      <c r="C5" s="1">
        <v>9834</v>
      </c>
    </row>
    <row r="6" spans="1:3" ht="18" x14ac:dyDescent="0.2">
      <c r="A6" s="1">
        <v>8907</v>
      </c>
      <c r="B6" s="1">
        <v>8256</v>
      </c>
    </row>
  </sheetData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295F14-FD4C-5E4D-816F-4866C3F86037}">
  <dimension ref="A1:C6"/>
  <sheetViews>
    <sheetView workbookViewId="0">
      <selection activeCell="M13" sqref="M13"/>
    </sheetView>
  </sheetViews>
  <sheetFormatPr baseColWidth="10" defaultRowHeight="16" x14ac:dyDescent="0.2"/>
  <cols>
    <col min="2" max="2" width="15.5" bestFit="1" customWidth="1"/>
    <col min="3" max="3" width="16.83203125" bestFit="1" customWidth="1"/>
  </cols>
  <sheetData>
    <row r="1" spans="1:3" ht="20" x14ac:dyDescent="0.2">
      <c r="A1" s="2" t="s">
        <v>13</v>
      </c>
      <c r="B1" s="3" t="s">
        <v>17</v>
      </c>
      <c r="C1" s="3" t="s">
        <v>18</v>
      </c>
    </row>
    <row r="2" spans="1:3" ht="18" x14ac:dyDescent="0.2">
      <c r="A2" s="1">
        <v>5834</v>
      </c>
      <c r="B2" s="1">
        <v>9584</v>
      </c>
      <c r="C2" s="1">
        <v>8885</v>
      </c>
    </row>
    <row r="3" spans="1:3" ht="18" x14ac:dyDescent="0.2">
      <c r="A3" s="1">
        <v>6199</v>
      </c>
      <c r="B3" s="1">
        <v>8852</v>
      </c>
      <c r="C3" s="1">
        <v>9584</v>
      </c>
    </row>
    <row r="4" spans="1:3" ht="18" x14ac:dyDescent="0.2">
      <c r="A4" s="1">
        <v>5656</v>
      </c>
      <c r="B4" s="1">
        <v>9304</v>
      </c>
      <c r="C4" s="1">
        <v>8370</v>
      </c>
    </row>
    <row r="5" spans="1:3" ht="18" x14ac:dyDescent="0.2">
      <c r="A5" s="1">
        <v>6418</v>
      </c>
      <c r="B5" s="1">
        <v>9082</v>
      </c>
      <c r="C5" s="1">
        <v>9462</v>
      </c>
    </row>
    <row r="6" spans="1:3" ht="18" x14ac:dyDescent="0.2">
      <c r="A6" s="1">
        <v>5618</v>
      </c>
      <c r="B6" s="1">
        <v>8716</v>
      </c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91A45D-32C7-5C49-A62F-BC3479913D61}">
  <dimension ref="A1:C6"/>
  <sheetViews>
    <sheetView workbookViewId="0">
      <selection activeCell="C5" sqref="C5"/>
    </sheetView>
  </sheetViews>
  <sheetFormatPr baseColWidth="10" defaultRowHeight="16" x14ac:dyDescent="0.2"/>
  <cols>
    <col min="2" max="2" width="15.5" bestFit="1" customWidth="1"/>
    <col min="3" max="3" width="16.83203125" bestFit="1" customWidth="1"/>
  </cols>
  <sheetData>
    <row r="1" spans="1:3" ht="20" x14ac:dyDescent="0.2">
      <c r="A1" s="2" t="s">
        <v>13</v>
      </c>
      <c r="B1" s="3" t="s">
        <v>17</v>
      </c>
      <c r="C1" s="3" t="s">
        <v>18</v>
      </c>
    </row>
    <row r="2" spans="1:3" ht="18" x14ac:dyDescent="0.2">
      <c r="A2" s="1">
        <v>13797</v>
      </c>
      <c r="B2" s="1">
        <v>7311</v>
      </c>
      <c r="C2" s="1">
        <v>8501</v>
      </c>
    </row>
    <row r="3" spans="1:3" ht="18" x14ac:dyDescent="0.2">
      <c r="A3" s="1">
        <v>14844</v>
      </c>
      <c r="B3" s="1">
        <v>8295</v>
      </c>
      <c r="C3" s="1">
        <v>7679</v>
      </c>
    </row>
    <row r="4" spans="1:3" ht="18" x14ac:dyDescent="0.2">
      <c r="A4" s="1">
        <v>12286</v>
      </c>
      <c r="B4" s="1">
        <v>7350</v>
      </c>
      <c r="C4" s="1">
        <v>8726</v>
      </c>
    </row>
    <row r="5" spans="1:3" ht="18" x14ac:dyDescent="0.2">
      <c r="A5" s="1">
        <v>12005</v>
      </c>
      <c r="B5" s="1">
        <v>9964</v>
      </c>
      <c r="C5" s="1">
        <v>10381</v>
      </c>
    </row>
    <row r="6" spans="1:3" ht="18" x14ac:dyDescent="0.2">
      <c r="A6" s="1">
        <v>16590</v>
      </c>
      <c r="B6" s="1">
        <v>8463</v>
      </c>
    </row>
  </sheetData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4A1DC-E0D1-2B4D-B909-4561B94386B3}">
  <dimension ref="A1:C6"/>
  <sheetViews>
    <sheetView workbookViewId="0">
      <selection activeCell="K17" sqref="K17"/>
    </sheetView>
  </sheetViews>
  <sheetFormatPr baseColWidth="10" defaultRowHeight="16" x14ac:dyDescent="0.2"/>
  <cols>
    <col min="2" max="2" width="15.5" bestFit="1" customWidth="1"/>
    <col min="3" max="3" width="16.83203125" bestFit="1" customWidth="1"/>
  </cols>
  <sheetData>
    <row r="1" spans="1:3" ht="20" x14ac:dyDescent="0.2">
      <c r="A1" s="2" t="s">
        <v>13</v>
      </c>
      <c r="B1" s="3" t="s">
        <v>17</v>
      </c>
      <c r="C1" s="3" t="s">
        <v>18</v>
      </c>
    </row>
    <row r="2" spans="1:3" ht="18" x14ac:dyDescent="0.2">
      <c r="A2" s="1">
        <v>249866</v>
      </c>
      <c r="B2" s="1">
        <v>267033</v>
      </c>
      <c r="C2" s="1">
        <v>217679</v>
      </c>
    </row>
    <row r="3" spans="1:3" ht="18" x14ac:dyDescent="0.2">
      <c r="A3" s="1">
        <v>285197</v>
      </c>
      <c r="B3" s="1">
        <v>252463</v>
      </c>
      <c r="C3" s="1">
        <v>233130</v>
      </c>
    </row>
    <row r="4" spans="1:3" ht="18" x14ac:dyDescent="0.2">
      <c r="A4" s="1">
        <v>254245</v>
      </c>
      <c r="B4" s="1">
        <v>267611</v>
      </c>
      <c r="C4" s="1">
        <v>216547</v>
      </c>
    </row>
    <row r="5" spans="1:3" ht="18" x14ac:dyDescent="0.2">
      <c r="A5" s="1">
        <v>233401</v>
      </c>
      <c r="B5" s="1">
        <v>257930</v>
      </c>
      <c r="C5" s="1">
        <v>256606</v>
      </c>
    </row>
    <row r="6" spans="1:3" ht="18" x14ac:dyDescent="0.2">
      <c r="A6" s="1">
        <v>271577</v>
      </c>
      <c r="B6" s="1">
        <v>266964</v>
      </c>
    </row>
  </sheetData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5765A8-1F3F-CD47-9586-9B840BBAF771}">
  <dimension ref="A1:C6"/>
  <sheetViews>
    <sheetView workbookViewId="0">
      <selection activeCell="C1" sqref="C1:C1048576"/>
    </sheetView>
  </sheetViews>
  <sheetFormatPr baseColWidth="10" defaultRowHeight="16" x14ac:dyDescent="0.2"/>
  <cols>
    <col min="2" max="2" width="15.5" bestFit="1" customWidth="1"/>
    <col min="3" max="3" width="16.83203125" bestFit="1" customWidth="1"/>
  </cols>
  <sheetData>
    <row r="1" spans="1:3" ht="20" x14ac:dyDescent="0.2">
      <c r="A1" s="2" t="s">
        <v>13</v>
      </c>
      <c r="B1" s="3" t="s">
        <v>17</v>
      </c>
      <c r="C1" s="3" t="s">
        <v>18</v>
      </c>
    </row>
    <row r="2" spans="1:3" ht="18" x14ac:dyDescent="0.2">
      <c r="A2" s="1">
        <v>2242471</v>
      </c>
      <c r="B2" s="1">
        <v>1800697</v>
      </c>
      <c r="C2" s="1">
        <v>3657143</v>
      </c>
    </row>
    <row r="3" spans="1:3" ht="18" x14ac:dyDescent="0.2">
      <c r="A3" s="1">
        <v>7266667</v>
      </c>
      <c r="B3" s="1">
        <v>1439246</v>
      </c>
      <c r="C3" s="1">
        <v>1951074</v>
      </c>
    </row>
    <row r="4" spans="1:3" ht="18" x14ac:dyDescent="0.2">
      <c r="A4" s="1">
        <v>8031169</v>
      </c>
      <c r="B4" s="1">
        <v>2065505</v>
      </c>
      <c r="C4" s="1">
        <v>3126857</v>
      </c>
    </row>
    <row r="5" spans="1:3" ht="18" x14ac:dyDescent="0.2">
      <c r="A5" s="1">
        <v>5439225</v>
      </c>
      <c r="B5" s="1">
        <v>3216931</v>
      </c>
      <c r="C5" s="1">
        <v>2794222</v>
      </c>
    </row>
    <row r="6" spans="1:3" ht="18" x14ac:dyDescent="0.2">
      <c r="A6" s="1">
        <v>6487538</v>
      </c>
      <c r="B6" s="1">
        <v>3269003</v>
      </c>
    </row>
  </sheetData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66E14-7AB7-764F-B377-515B0FC47D0F}">
  <dimension ref="A1:C7"/>
  <sheetViews>
    <sheetView workbookViewId="0">
      <selection activeCell="C5" sqref="C5"/>
    </sheetView>
  </sheetViews>
  <sheetFormatPr baseColWidth="10" defaultRowHeight="16" x14ac:dyDescent="0.2"/>
  <cols>
    <col min="2" max="2" width="15.5" bestFit="1" customWidth="1"/>
    <col min="3" max="3" width="16.83203125" bestFit="1" customWidth="1"/>
  </cols>
  <sheetData>
    <row r="1" spans="1:3" ht="20" x14ac:dyDescent="0.2">
      <c r="A1" s="2" t="s">
        <v>13</v>
      </c>
      <c r="B1" s="3" t="s">
        <v>17</v>
      </c>
      <c r="C1" s="3" t="s">
        <v>18</v>
      </c>
    </row>
    <row r="2" spans="1:3" ht="18" x14ac:dyDescent="0.2">
      <c r="A2" s="1">
        <v>1010082</v>
      </c>
      <c r="B2" s="1">
        <v>1031183</v>
      </c>
      <c r="C2" s="1">
        <v>1341970</v>
      </c>
    </row>
    <row r="3" spans="1:3" ht="18" x14ac:dyDescent="0.2">
      <c r="A3" s="1">
        <v>3191895</v>
      </c>
      <c r="B3" s="1">
        <v>857409</v>
      </c>
      <c r="C3" s="1">
        <v>764277</v>
      </c>
    </row>
    <row r="4" spans="1:3" ht="18" x14ac:dyDescent="0.2">
      <c r="A4" s="1">
        <v>3269164</v>
      </c>
      <c r="B4" s="1">
        <v>1009837</v>
      </c>
      <c r="C4" s="1">
        <v>1139515</v>
      </c>
    </row>
    <row r="5" spans="1:3" ht="18" x14ac:dyDescent="0.2">
      <c r="A5" s="1">
        <v>2399233</v>
      </c>
      <c r="B5" s="1">
        <v>1503323</v>
      </c>
      <c r="C5" s="1">
        <v>1076253</v>
      </c>
    </row>
    <row r="6" spans="1:3" ht="18" x14ac:dyDescent="0.2">
      <c r="A6" s="1">
        <v>2169863</v>
      </c>
      <c r="B6" s="1">
        <v>1622219</v>
      </c>
    </row>
    <row r="7" spans="1:3" ht="18" x14ac:dyDescent="0.2">
      <c r="A7" s="1"/>
      <c r="B7" s="1"/>
      <c r="C7" s="1"/>
    </row>
  </sheetData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8D753A-A9E6-E44B-BE49-AA6685A8B613}">
  <dimension ref="A1:C6"/>
  <sheetViews>
    <sheetView workbookViewId="0">
      <selection sqref="A1:C6"/>
    </sheetView>
  </sheetViews>
  <sheetFormatPr baseColWidth="10" defaultRowHeight="16" x14ac:dyDescent="0.2"/>
  <cols>
    <col min="2" max="2" width="15.5" bestFit="1" customWidth="1"/>
    <col min="3" max="3" width="16.83203125" bestFit="1" customWidth="1"/>
  </cols>
  <sheetData>
    <row r="1" spans="1:3" ht="20" x14ac:dyDescent="0.2">
      <c r="A1" s="2" t="s">
        <v>13</v>
      </c>
      <c r="B1" s="3" t="s">
        <v>17</v>
      </c>
      <c r="C1" s="3" t="s">
        <v>18</v>
      </c>
    </row>
    <row r="2" spans="1:3" ht="18" x14ac:dyDescent="0.2">
      <c r="A2" s="1">
        <v>25.9</v>
      </c>
      <c r="B2" s="1">
        <v>30.8</v>
      </c>
      <c r="C2" s="1">
        <v>17.399999999999999</v>
      </c>
    </row>
    <row r="3" spans="1:3" ht="18" x14ac:dyDescent="0.2">
      <c r="A3" s="1">
        <v>25.4</v>
      </c>
      <c r="B3" s="1">
        <v>28.8</v>
      </c>
      <c r="C3" s="1">
        <v>16.600000000000001</v>
      </c>
    </row>
    <row r="4" spans="1:3" ht="18" x14ac:dyDescent="0.2">
      <c r="A4" s="1">
        <v>25</v>
      </c>
      <c r="B4" s="1">
        <v>22.4</v>
      </c>
      <c r="C4" s="1">
        <v>19.600000000000001</v>
      </c>
    </row>
    <row r="5" spans="1:3" ht="18" x14ac:dyDescent="0.2">
      <c r="A5" s="1">
        <v>25.5</v>
      </c>
      <c r="B5" s="1">
        <v>17.7</v>
      </c>
      <c r="C5" s="1">
        <v>20.100000000000001</v>
      </c>
    </row>
    <row r="6" spans="1:3" ht="18" x14ac:dyDescent="0.2">
      <c r="A6" s="1">
        <v>15.4</v>
      </c>
      <c r="B6" s="1">
        <v>23.6</v>
      </c>
      <c r="C6" s="1"/>
    </row>
  </sheetData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0979F8-46AC-AB47-98BA-ABA5177D97D9}">
  <dimension ref="A1:C6"/>
  <sheetViews>
    <sheetView workbookViewId="0">
      <selection sqref="A1:C6"/>
    </sheetView>
  </sheetViews>
  <sheetFormatPr baseColWidth="10" defaultRowHeight="16" x14ac:dyDescent="0.2"/>
  <cols>
    <col min="2" max="2" width="15.5" bestFit="1" customWidth="1"/>
    <col min="3" max="3" width="16.83203125" bestFit="1" customWidth="1"/>
  </cols>
  <sheetData>
    <row r="1" spans="1:3" ht="20" x14ac:dyDescent="0.2">
      <c r="A1" s="2" t="s">
        <v>13</v>
      </c>
      <c r="B1" s="3" t="s">
        <v>17</v>
      </c>
      <c r="C1" s="3" t="s">
        <v>18</v>
      </c>
    </row>
    <row r="2" spans="1:3" ht="18" x14ac:dyDescent="0.2">
      <c r="A2" s="1">
        <v>20.3</v>
      </c>
      <c r="B2" s="1">
        <v>26.2</v>
      </c>
      <c r="C2" s="1">
        <v>20.7</v>
      </c>
    </row>
    <row r="3" spans="1:3" ht="18" x14ac:dyDescent="0.2">
      <c r="A3" s="1">
        <v>21</v>
      </c>
      <c r="B3" s="1">
        <v>29.8</v>
      </c>
      <c r="C3" s="1">
        <v>23.2</v>
      </c>
    </row>
    <row r="4" spans="1:3" ht="18" x14ac:dyDescent="0.2">
      <c r="A4" s="1">
        <v>21.1</v>
      </c>
      <c r="B4" s="1">
        <v>21.1</v>
      </c>
      <c r="C4" s="1">
        <v>17.3</v>
      </c>
    </row>
    <row r="5" spans="1:3" ht="18" x14ac:dyDescent="0.2">
      <c r="A5" s="1">
        <v>24.3</v>
      </c>
      <c r="B5" s="1">
        <v>20.9</v>
      </c>
      <c r="C5" s="1">
        <v>19.7</v>
      </c>
    </row>
    <row r="6" spans="1:3" ht="18" x14ac:dyDescent="0.2">
      <c r="A6" s="1">
        <v>23.4</v>
      </c>
      <c r="B6" s="1">
        <v>22.3</v>
      </c>
      <c r="C6" s="1"/>
    </row>
  </sheetData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BD9960-11BB-5C4F-B9D2-07D439E89B0B}">
  <dimension ref="A1:C15"/>
  <sheetViews>
    <sheetView workbookViewId="0">
      <selection activeCell="C6" sqref="C6:C10"/>
    </sheetView>
  </sheetViews>
  <sheetFormatPr baseColWidth="10" defaultRowHeight="16" x14ac:dyDescent="0.2"/>
  <cols>
    <col min="2" max="2" width="15.5" bestFit="1" customWidth="1"/>
    <col min="3" max="3" width="16.83203125" bestFit="1" customWidth="1"/>
  </cols>
  <sheetData>
    <row r="1" spans="1:3" ht="20" x14ac:dyDescent="0.2">
      <c r="A1" s="2" t="s">
        <v>13</v>
      </c>
      <c r="B1" s="3" t="s">
        <v>17</v>
      </c>
      <c r="C1" s="3" t="s">
        <v>18</v>
      </c>
    </row>
    <row r="2" spans="1:3" ht="18" x14ac:dyDescent="0.2">
      <c r="A2" s="1">
        <v>3.23</v>
      </c>
      <c r="B2" s="1">
        <v>3.93</v>
      </c>
      <c r="C2" s="1">
        <v>8.02</v>
      </c>
    </row>
    <row r="3" spans="1:3" ht="18" x14ac:dyDescent="0.2">
      <c r="A3" s="1">
        <v>2.5099999999999998</v>
      </c>
      <c r="B3" s="1">
        <v>3.35</v>
      </c>
      <c r="C3" s="1">
        <v>7.58</v>
      </c>
    </row>
    <row r="4" spans="1:3" ht="18" x14ac:dyDescent="0.2">
      <c r="A4" s="1">
        <v>1.95</v>
      </c>
      <c r="B4" s="1">
        <v>5.61</v>
      </c>
      <c r="C4" s="1">
        <v>4.59</v>
      </c>
    </row>
    <row r="5" spans="1:3" ht="18" x14ac:dyDescent="0.2">
      <c r="A5" s="1">
        <v>3.62</v>
      </c>
      <c r="B5" s="1">
        <v>5.71</v>
      </c>
      <c r="C5" s="1">
        <v>4.93</v>
      </c>
    </row>
    <row r="6" spans="1:3" ht="18" x14ac:dyDescent="0.2">
      <c r="A6" s="1">
        <v>2.3199999999999998</v>
      </c>
      <c r="B6" s="1">
        <v>4.21</v>
      </c>
      <c r="C6" s="1">
        <v>5.74</v>
      </c>
    </row>
    <row r="7" spans="1:3" ht="18" x14ac:dyDescent="0.2">
      <c r="A7" s="1">
        <v>2.76</v>
      </c>
      <c r="B7" s="1">
        <v>5.84</v>
      </c>
      <c r="C7" s="1">
        <v>3.94</v>
      </c>
    </row>
    <row r="8" spans="1:3" ht="18" x14ac:dyDescent="0.2">
      <c r="A8" s="1">
        <v>2.64</v>
      </c>
      <c r="B8" s="1">
        <v>3.55</v>
      </c>
      <c r="C8" s="1">
        <v>5.5</v>
      </c>
    </row>
    <row r="9" spans="1:3" ht="18" x14ac:dyDescent="0.2">
      <c r="A9" s="1">
        <v>1.29</v>
      </c>
      <c r="B9" s="1">
        <v>3.51</v>
      </c>
      <c r="C9" s="1">
        <v>4.2699999999999996</v>
      </c>
    </row>
    <row r="10" spans="1:3" ht="18" x14ac:dyDescent="0.2">
      <c r="A10" s="1">
        <v>1.01</v>
      </c>
      <c r="B10" s="1">
        <v>7.73</v>
      </c>
      <c r="C10" s="1">
        <v>5.69</v>
      </c>
    </row>
    <row r="11" spans="1:3" ht="18" x14ac:dyDescent="0.2">
      <c r="A11" s="1">
        <v>1.39</v>
      </c>
      <c r="B11" s="1">
        <v>7.93</v>
      </c>
    </row>
    <row r="12" spans="1:3" ht="18" x14ac:dyDescent="0.2">
      <c r="B12" s="1">
        <v>6.37</v>
      </c>
    </row>
    <row r="13" spans="1:3" ht="18" x14ac:dyDescent="0.2">
      <c r="B13" s="1">
        <v>6.08</v>
      </c>
    </row>
    <row r="14" spans="1:3" ht="18" x14ac:dyDescent="0.2">
      <c r="B14" s="1">
        <v>7.16</v>
      </c>
    </row>
    <row r="15" spans="1:3" ht="18" x14ac:dyDescent="0.2">
      <c r="B15" s="1">
        <v>5.99</v>
      </c>
    </row>
  </sheetData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66BFC-9F25-3847-861B-81A086FF00F1}">
  <dimension ref="A1:C15"/>
  <sheetViews>
    <sheetView workbookViewId="0">
      <selection activeCell="C6" sqref="C6:C11"/>
    </sheetView>
  </sheetViews>
  <sheetFormatPr baseColWidth="10" defaultRowHeight="16" x14ac:dyDescent="0.2"/>
  <cols>
    <col min="2" max="2" width="15.5" bestFit="1" customWidth="1"/>
    <col min="3" max="3" width="16.83203125" bestFit="1" customWidth="1"/>
  </cols>
  <sheetData>
    <row r="1" spans="1:3" ht="20" x14ac:dyDescent="0.2">
      <c r="A1" s="2" t="s">
        <v>13</v>
      </c>
      <c r="B1" s="3" t="s">
        <v>17</v>
      </c>
      <c r="C1" s="3" t="s">
        <v>18</v>
      </c>
    </row>
    <row r="2" spans="1:3" ht="18" x14ac:dyDescent="0.2">
      <c r="A2" s="1">
        <v>4.59</v>
      </c>
      <c r="B2" s="1">
        <v>2.87</v>
      </c>
      <c r="C2" s="1">
        <v>3.83</v>
      </c>
    </row>
    <row r="3" spans="1:3" ht="18" x14ac:dyDescent="0.2">
      <c r="A3" s="1">
        <v>3.07</v>
      </c>
      <c r="B3" s="1">
        <v>1.23</v>
      </c>
      <c r="C3" s="1">
        <v>4.8499999999999996</v>
      </c>
    </row>
    <row r="4" spans="1:3" ht="18" x14ac:dyDescent="0.2">
      <c r="A4" s="1">
        <v>1.55</v>
      </c>
      <c r="B4" s="1">
        <v>4.18</v>
      </c>
      <c r="C4" s="1">
        <v>4</v>
      </c>
    </row>
    <row r="5" spans="1:3" ht="18" x14ac:dyDescent="0.2">
      <c r="A5" s="1">
        <v>1.78</v>
      </c>
      <c r="B5" s="1">
        <v>3.8</v>
      </c>
      <c r="C5" s="1">
        <v>4.99</v>
      </c>
    </row>
    <row r="6" spans="1:3" ht="18" x14ac:dyDescent="0.2">
      <c r="A6" s="1">
        <v>2.19</v>
      </c>
      <c r="B6" s="1">
        <v>3.04</v>
      </c>
      <c r="C6" s="1">
        <v>3.88</v>
      </c>
    </row>
    <row r="7" spans="1:3" ht="18" x14ac:dyDescent="0.2">
      <c r="A7" s="1">
        <v>0.24</v>
      </c>
      <c r="B7" s="1">
        <v>1.68</v>
      </c>
      <c r="C7" s="1">
        <v>1.96</v>
      </c>
    </row>
    <row r="8" spans="1:3" ht="18" x14ac:dyDescent="0.2">
      <c r="A8" s="1">
        <v>0.67</v>
      </c>
      <c r="B8" s="1">
        <v>0.81</v>
      </c>
      <c r="C8" s="1">
        <v>3.31</v>
      </c>
    </row>
    <row r="9" spans="1:3" ht="18" x14ac:dyDescent="0.2">
      <c r="A9" s="1">
        <v>0.26</v>
      </c>
      <c r="B9" s="1">
        <v>2.16</v>
      </c>
      <c r="C9" s="1">
        <v>2.09</v>
      </c>
    </row>
    <row r="10" spans="1:3" ht="18" x14ac:dyDescent="0.2">
      <c r="A10" s="1">
        <v>0.31</v>
      </c>
      <c r="B10" s="1">
        <v>5.78</v>
      </c>
      <c r="C10" s="1">
        <v>2.27</v>
      </c>
    </row>
    <row r="11" spans="1:3" ht="18" x14ac:dyDescent="0.2">
      <c r="A11" s="1">
        <v>0.31</v>
      </c>
      <c r="B11" s="1">
        <v>3.95</v>
      </c>
    </row>
    <row r="12" spans="1:3" ht="18" x14ac:dyDescent="0.2">
      <c r="B12" s="1">
        <v>3.67</v>
      </c>
    </row>
    <row r="13" spans="1:3" ht="18" x14ac:dyDescent="0.2">
      <c r="B13" s="1">
        <v>3.38</v>
      </c>
    </row>
    <row r="14" spans="1:3" ht="18" x14ac:dyDescent="0.2">
      <c r="B14" s="1">
        <v>3.18</v>
      </c>
    </row>
    <row r="15" spans="1:3" ht="18" x14ac:dyDescent="0.2">
      <c r="B15" s="1">
        <v>4.79</v>
      </c>
    </row>
  </sheetData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DC2CFD-FB63-544F-A1D0-4530B186CA44}">
  <dimension ref="A1:C11"/>
  <sheetViews>
    <sheetView workbookViewId="0">
      <selection activeCell="B12" sqref="B12"/>
    </sheetView>
  </sheetViews>
  <sheetFormatPr baseColWidth="10" defaultRowHeight="16" x14ac:dyDescent="0.2"/>
  <cols>
    <col min="2" max="2" width="15.5" bestFit="1" customWidth="1"/>
    <col min="3" max="3" width="16.83203125" bestFit="1" customWidth="1"/>
  </cols>
  <sheetData>
    <row r="1" spans="1:3" ht="20" x14ac:dyDescent="0.2">
      <c r="A1" s="2" t="s">
        <v>13</v>
      </c>
      <c r="B1" s="3" t="s">
        <v>17</v>
      </c>
      <c r="C1" s="3" t="s">
        <v>18</v>
      </c>
    </row>
    <row r="2" spans="1:3" ht="18" x14ac:dyDescent="0.2">
      <c r="A2" s="1">
        <v>0.46</v>
      </c>
      <c r="B2" s="1">
        <v>1.31</v>
      </c>
      <c r="C2" s="1">
        <v>1.86</v>
      </c>
    </row>
    <row r="3" spans="1:3" ht="18" x14ac:dyDescent="0.2">
      <c r="A3" s="1">
        <v>0.41</v>
      </c>
      <c r="B3" s="1">
        <v>0.64</v>
      </c>
      <c r="C3" s="1">
        <v>2.2400000000000002</v>
      </c>
    </row>
    <row r="4" spans="1:3" ht="18" x14ac:dyDescent="0.2">
      <c r="A4" s="1">
        <v>0.39</v>
      </c>
      <c r="B4" s="1">
        <v>1.56</v>
      </c>
      <c r="C4" s="1">
        <v>1.34</v>
      </c>
    </row>
    <row r="5" spans="1:3" ht="18" x14ac:dyDescent="0.2">
      <c r="A5" s="1">
        <v>0.62</v>
      </c>
      <c r="B5" s="1">
        <v>1.61</v>
      </c>
      <c r="C5" s="1">
        <v>1.28</v>
      </c>
    </row>
    <row r="6" spans="1:3" ht="18" x14ac:dyDescent="0.2">
      <c r="A6" s="1">
        <v>0.47</v>
      </c>
      <c r="B6" s="1">
        <v>1.01</v>
      </c>
      <c r="C6" s="1"/>
    </row>
    <row r="7" spans="1:3" ht="18" x14ac:dyDescent="0.2">
      <c r="A7" s="1">
        <v>0.38</v>
      </c>
      <c r="B7" s="1">
        <v>1.67</v>
      </c>
    </row>
    <row r="8" spans="1:3" ht="18" x14ac:dyDescent="0.2">
      <c r="A8" s="1">
        <v>0.49</v>
      </c>
      <c r="B8" s="1">
        <v>1.1599999999999999</v>
      </c>
    </row>
    <row r="9" spans="1:3" ht="18" x14ac:dyDescent="0.2">
      <c r="A9" s="1">
        <v>0.39</v>
      </c>
      <c r="B9" s="1">
        <v>1</v>
      </c>
    </row>
    <row r="10" spans="1:3" ht="18" x14ac:dyDescent="0.2">
      <c r="A10" s="1">
        <v>0.26</v>
      </c>
      <c r="B10" s="1">
        <v>2.13</v>
      </c>
    </row>
    <row r="11" spans="1:3" ht="18" x14ac:dyDescent="0.2">
      <c r="A11" s="1">
        <v>0.3</v>
      </c>
      <c r="B11" s="1"/>
    </row>
  </sheetData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8ABB9-A091-B24F-A68F-D36210640E35}">
  <dimension ref="A1:C14"/>
  <sheetViews>
    <sheetView workbookViewId="0">
      <selection activeCell="H20" sqref="H20"/>
    </sheetView>
  </sheetViews>
  <sheetFormatPr baseColWidth="10" defaultRowHeight="16" x14ac:dyDescent="0.2"/>
  <cols>
    <col min="2" max="2" width="15.5" bestFit="1" customWidth="1"/>
    <col min="3" max="3" width="16.83203125" bestFit="1" customWidth="1"/>
  </cols>
  <sheetData>
    <row r="1" spans="1:3" ht="20" x14ac:dyDescent="0.2">
      <c r="A1" s="2" t="s">
        <v>13</v>
      </c>
      <c r="B1" s="3" t="s">
        <v>17</v>
      </c>
      <c r="C1" s="3" t="s">
        <v>18</v>
      </c>
    </row>
    <row r="2" spans="1:3" ht="18" x14ac:dyDescent="0.2">
      <c r="A2" s="1">
        <v>25.60671</v>
      </c>
      <c r="B2" s="1">
        <v>100.9851</v>
      </c>
      <c r="C2" s="1">
        <v>56.768709999999999</v>
      </c>
    </row>
    <row r="3" spans="1:3" ht="18" x14ac:dyDescent="0.2">
      <c r="A3" s="1">
        <v>14.930099999999999</v>
      </c>
      <c r="B3" s="1">
        <v>56.652000000000001</v>
      </c>
      <c r="C3" s="1">
        <v>108.4884</v>
      </c>
    </row>
    <row r="4" spans="1:3" ht="18" x14ac:dyDescent="0.2">
      <c r="A4" s="1">
        <v>12.5029</v>
      </c>
      <c r="B4" s="1">
        <v>90.365269999999995</v>
      </c>
      <c r="C4" s="1">
        <v>46.402529999999999</v>
      </c>
    </row>
    <row r="5" spans="1:3" ht="18" x14ac:dyDescent="0.2">
      <c r="A5" s="1">
        <v>33.613619999999997</v>
      </c>
      <c r="B5" s="1">
        <v>49.688249999999996</v>
      </c>
      <c r="C5" s="1">
        <v>63.284500000000001</v>
      </c>
    </row>
    <row r="6" spans="1:3" ht="18" x14ac:dyDescent="0.2">
      <c r="A6" s="1">
        <v>86.385019999999997</v>
      </c>
      <c r="B6" s="1">
        <v>68.267759999999996</v>
      </c>
      <c r="C6" s="1">
        <v>48.237765799999998</v>
      </c>
    </row>
    <row r="7" spans="1:3" ht="18" x14ac:dyDescent="0.2">
      <c r="A7" s="1">
        <v>12.74774</v>
      </c>
      <c r="B7" s="1">
        <v>52.897539999999999</v>
      </c>
      <c r="C7" s="1">
        <v>35.154820000000001</v>
      </c>
    </row>
    <row r="8" spans="1:3" ht="18" x14ac:dyDescent="0.2">
      <c r="A8" s="1">
        <v>14.50653</v>
      </c>
      <c r="B8" s="1">
        <v>52.615479999999998</v>
      </c>
      <c r="C8" s="1">
        <v>54.434939999999997</v>
      </c>
    </row>
    <row r="9" spans="1:3" ht="18" x14ac:dyDescent="0.2">
      <c r="A9" s="1">
        <v>6.6673299999999998</v>
      </c>
      <c r="B9" s="1">
        <v>103.48909999999999</v>
      </c>
      <c r="C9" s="1">
        <v>34.831519999999998</v>
      </c>
    </row>
    <row r="10" spans="1:3" ht="18" x14ac:dyDescent="0.2">
      <c r="A10" s="1">
        <v>9.2201780000000007</v>
      </c>
      <c r="B10" s="1">
        <v>74.274697399999994</v>
      </c>
      <c r="C10" s="1">
        <v>28.826039999999999</v>
      </c>
    </row>
    <row r="11" spans="1:3" ht="18" x14ac:dyDescent="0.2">
      <c r="A11" s="1">
        <v>11.20684</v>
      </c>
      <c r="B11" s="1">
        <v>22.791429999999998</v>
      </c>
    </row>
    <row r="12" spans="1:3" ht="18" x14ac:dyDescent="0.2">
      <c r="B12" s="1">
        <v>16.965350000000001</v>
      </c>
    </row>
    <row r="13" spans="1:3" ht="18" x14ac:dyDescent="0.2">
      <c r="B13" s="1">
        <v>25.97071</v>
      </c>
    </row>
    <row r="14" spans="1:3" ht="18" x14ac:dyDescent="0.2">
      <c r="B14" s="1">
        <v>23.640560000000001</v>
      </c>
    </row>
  </sheetData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180F2E-205E-E14F-B795-88D0CAF9E709}">
  <dimension ref="A1:C3"/>
  <sheetViews>
    <sheetView workbookViewId="0">
      <selection activeCell="C1" sqref="C1:C3"/>
    </sheetView>
  </sheetViews>
  <sheetFormatPr baseColWidth="10" defaultRowHeight="16" x14ac:dyDescent="0.2"/>
  <cols>
    <col min="1" max="1" width="16.6640625" bestFit="1" customWidth="1"/>
  </cols>
  <sheetData>
    <row r="1" spans="1:3" ht="18" x14ac:dyDescent="0.2">
      <c r="A1" s="2"/>
      <c r="B1" s="2" t="s">
        <v>0</v>
      </c>
      <c r="C1" s="2" t="s">
        <v>19</v>
      </c>
    </row>
    <row r="2" spans="1:3" ht="18" x14ac:dyDescent="0.2">
      <c r="A2" s="4" t="s">
        <v>4</v>
      </c>
      <c r="B2" s="1">
        <v>5</v>
      </c>
      <c r="C2" s="1">
        <v>4</v>
      </c>
    </row>
    <row r="3" spans="1:3" ht="18" x14ac:dyDescent="0.2">
      <c r="A3" s="4" t="s">
        <v>5</v>
      </c>
      <c r="B3" s="1">
        <v>0</v>
      </c>
      <c r="C3" s="1">
        <v>1</v>
      </c>
    </row>
  </sheetData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2D2237-985C-B444-936A-BD8106D83471}">
  <dimension ref="A1:P6"/>
  <sheetViews>
    <sheetView workbookViewId="0">
      <selection activeCell="AA43" sqref="Z43:AA43"/>
    </sheetView>
  </sheetViews>
  <sheetFormatPr baseColWidth="10" defaultRowHeight="16" x14ac:dyDescent="0.2"/>
  <sheetData>
    <row r="1" spans="1:16" ht="18" x14ac:dyDescent="0.2">
      <c r="A1" s="7" t="s">
        <v>2</v>
      </c>
      <c r="B1" s="8" t="s">
        <v>0</v>
      </c>
      <c r="C1" s="8"/>
      <c r="D1" s="8"/>
      <c r="E1" s="8"/>
      <c r="F1" s="8" t="s">
        <v>20</v>
      </c>
      <c r="G1" s="8"/>
      <c r="H1" s="8"/>
      <c r="I1" s="8"/>
      <c r="K1" s="1"/>
      <c r="L1" s="8"/>
      <c r="M1" s="8"/>
      <c r="N1" s="8"/>
      <c r="O1" s="8"/>
      <c r="P1" s="8"/>
    </row>
    <row r="2" spans="1:16" ht="18" x14ac:dyDescent="0.2">
      <c r="A2" s="7">
        <v>1</v>
      </c>
      <c r="B2" s="1">
        <v>5.9030899899999998</v>
      </c>
      <c r="C2" s="1">
        <v>7.2787535999999999</v>
      </c>
      <c r="D2" s="1">
        <v>6.9030899899999998</v>
      </c>
      <c r="E2" s="1">
        <v>7.2041199799999998</v>
      </c>
      <c r="F2" s="1">
        <v>6.4771212499999997</v>
      </c>
      <c r="G2" s="1">
        <v>6.9030899899999998</v>
      </c>
      <c r="H2" s="1">
        <v>7.2304489199999997</v>
      </c>
      <c r="I2" s="1">
        <v>5.7403626900000004</v>
      </c>
      <c r="L2" s="1"/>
      <c r="M2" s="5"/>
      <c r="N2" s="5"/>
      <c r="O2" s="5"/>
      <c r="P2" s="5"/>
    </row>
    <row r="3" spans="1:16" ht="18" x14ac:dyDescent="0.2">
      <c r="A3" s="7">
        <v>2</v>
      </c>
      <c r="B3" s="1">
        <v>7.3617278400000004</v>
      </c>
      <c r="C3" s="1">
        <v>6.0791812500000004</v>
      </c>
      <c r="D3" s="1">
        <v>6.13033377</v>
      </c>
      <c r="E3" s="1">
        <v>6.4771212499999997</v>
      </c>
      <c r="F3" s="1">
        <v>5.7403626900000004</v>
      </c>
      <c r="G3" s="1">
        <v>4.8750612599999998</v>
      </c>
      <c r="H3" s="1">
        <v>5.0791812500000004</v>
      </c>
      <c r="I3" s="1">
        <v>5.6020599899999999</v>
      </c>
      <c r="L3" s="5"/>
      <c r="M3" s="5"/>
      <c r="N3" s="5"/>
      <c r="O3" s="5"/>
      <c r="P3" s="5"/>
    </row>
    <row r="4" spans="1:16" ht="18" x14ac:dyDescent="0.2">
      <c r="A4" s="7">
        <v>3</v>
      </c>
      <c r="B4" s="1">
        <v>6.2041199799999998</v>
      </c>
      <c r="C4" s="1">
        <v>5.6989700000000001</v>
      </c>
      <c r="D4" s="1">
        <v>5.9542425100000003</v>
      </c>
      <c r="E4" s="1">
        <v>6.3979400100000001</v>
      </c>
      <c r="F4" s="1">
        <v>5.2304489199999997</v>
      </c>
      <c r="G4" s="1">
        <v>5.0969100100000002</v>
      </c>
      <c r="H4" s="1">
        <v>5.0413926900000003</v>
      </c>
      <c r="I4" s="1">
        <v>4.9542425100000003</v>
      </c>
      <c r="L4" s="5"/>
      <c r="M4" s="5"/>
      <c r="N4" s="5"/>
      <c r="O4" s="5"/>
      <c r="P4" s="5"/>
    </row>
    <row r="5" spans="1:16" ht="18" x14ac:dyDescent="0.2">
      <c r="A5" s="7">
        <v>4</v>
      </c>
      <c r="B5" s="1">
        <v>5.5682017200000002</v>
      </c>
      <c r="C5" s="1">
        <v>6.2041199799999998</v>
      </c>
      <c r="D5" s="1">
        <v>6.6989700000000001</v>
      </c>
      <c r="E5" s="1">
        <v>5.9542425100000003</v>
      </c>
      <c r="F5" s="1">
        <v>5</v>
      </c>
      <c r="G5" s="1">
        <v>5.4698220199999996</v>
      </c>
      <c r="H5" s="1">
        <v>5.0791812500000004</v>
      </c>
      <c r="I5" s="1">
        <v>5.1903316999999998</v>
      </c>
      <c r="L5" s="5"/>
      <c r="M5" s="5"/>
      <c r="N5" s="5"/>
      <c r="O5" s="5"/>
      <c r="P5" s="5"/>
    </row>
    <row r="6" spans="1:16" ht="18" x14ac:dyDescent="0.2">
      <c r="A6" s="7">
        <v>5</v>
      </c>
      <c r="B6" s="1">
        <v>5.9030899899999998</v>
      </c>
      <c r="C6" s="1">
        <v>6.97772361</v>
      </c>
      <c r="D6" s="1">
        <v>5.3891660799999999</v>
      </c>
      <c r="E6" s="1">
        <v>6.0969100100000002</v>
      </c>
      <c r="F6" s="1">
        <v>6.13033377</v>
      </c>
      <c r="G6" s="1">
        <v>5.6532125100000004</v>
      </c>
      <c r="H6" s="1">
        <v>4.8450980399999999</v>
      </c>
      <c r="I6" s="1">
        <v>5.1139433500000004</v>
      </c>
      <c r="L6" s="5"/>
      <c r="M6" s="5"/>
      <c r="N6" s="5"/>
      <c r="O6" s="5"/>
      <c r="P6" s="5"/>
    </row>
  </sheetData>
  <mergeCells count="3">
    <mergeCell ref="L1:P1"/>
    <mergeCell ref="B1:E1"/>
    <mergeCell ref="F1:I1"/>
  </mergeCells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CC1F44-9DF2-C248-850A-C69338E93F7A}">
  <dimension ref="A1:B5"/>
  <sheetViews>
    <sheetView workbookViewId="0">
      <selection activeCell="D17" sqref="A1:XFD1048576"/>
    </sheetView>
  </sheetViews>
  <sheetFormatPr baseColWidth="10" defaultRowHeight="18" x14ac:dyDescent="0.2"/>
  <cols>
    <col min="1" max="16384" width="10.83203125" style="7"/>
  </cols>
  <sheetData>
    <row r="1" spans="1:2" x14ac:dyDescent="0.2">
      <c r="A1" s="7" t="s">
        <v>0</v>
      </c>
      <c r="B1" s="7" t="s">
        <v>20</v>
      </c>
    </row>
    <row r="2" spans="1:2" x14ac:dyDescent="0.2">
      <c r="A2" s="7">
        <v>0</v>
      </c>
      <c r="B2" s="7">
        <v>0</v>
      </c>
    </row>
    <row r="3" spans="1:2" x14ac:dyDescent="0.2">
      <c r="A3" s="7">
        <v>0</v>
      </c>
      <c r="B3" s="7">
        <v>0</v>
      </c>
    </row>
    <row r="4" spans="1:2" x14ac:dyDescent="0.2">
      <c r="A4" s="7">
        <v>0</v>
      </c>
      <c r="B4" s="7">
        <v>0</v>
      </c>
    </row>
    <row r="5" spans="1:2" x14ac:dyDescent="0.2">
      <c r="A5" s="7">
        <v>0</v>
      </c>
      <c r="B5" s="7">
        <v>0</v>
      </c>
    </row>
  </sheetData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851C98-356E-6F41-8A37-FFBC6AA8D810}">
  <dimension ref="A1:B6"/>
  <sheetViews>
    <sheetView zoomScaleNormal="100" workbookViewId="0">
      <selection activeCell="B2" sqref="B2:B5"/>
    </sheetView>
  </sheetViews>
  <sheetFormatPr baseColWidth="10" defaultRowHeight="16" x14ac:dyDescent="0.2"/>
  <sheetData>
    <row r="1" spans="1:2" ht="18" x14ac:dyDescent="0.2">
      <c r="A1" s="2" t="s">
        <v>0</v>
      </c>
      <c r="B1" s="2" t="s">
        <v>20</v>
      </c>
    </row>
    <row r="2" spans="1:2" ht="18" x14ac:dyDescent="0.2">
      <c r="A2" s="1">
        <v>248373</v>
      </c>
      <c r="B2" s="1">
        <v>213384</v>
      </c>
    </row>
    <row r="3" spans="1:2" ht="18" x14ac:dyDescent="0.2">
      <c r="A3" s="1">
        <v>672000</v>
      </c>
      <c r="B3" s="1">
        <v>233452</v>
      </c>
    </row>
    <row r="4" spans="1:2" ht="18" x14ac:dyDescent="0.2">
      <c r="A4" s="1">
        <v>206879</v>
      </c>
      <c r="B4" s="1">
        <v>532052</v>
      </c>
    </row>
    <row r="5" spans="1:2" ht="18" x14ac:dyDescent="0.2">
      <c r="A5" s="1">
        <v>259432</v>
      </c>
      <c r="B5" s="1">
        <v>429021</v>
      </c>
    </row>
    <row r="6" spans="1:2" ht="18" x14ac:dyDescent="0.2">
      <c r="A6" s="1"/>
    </row>
  </sheetData>
  <pageMargins left="0.7" right="0.7" top="0.75" bottom="0.75" header="0.3" footer="0.3"/>
  <pageSetup orientation="portrait" horizontalDpi="0" verticalDpi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3CA69-08E2-3B43-B69F-D9DD8AD413EA}">
  <dimension ref="A1:B6"/>
  <sheetViews>
    <sheetView workbookViewId="0">
      <selection activeCell="B2" sqref="B2:B5"/>
    </sheetView>
  </sheetViews>
  <sheetFormatPr baseColWidth="10" defaultRowHeight="16" x14ac:dyDescent="0.2"/>
  <sheetData>
    <row r="1" spans="1:2" ht="18" x14ac:dyDescent="0.2">
      <c r="A1" s="2" t="s">
        <v>0</v>
      </c>
      <c r="B1" s="2" t="s">
        <v>20</v>
      </c>
    </row>
    <row r="2" spans="1:2" ht="18" x14ac:dyDescent="0.2">
      <c r="A2" s="1">
        <v>1703</v>
      </c>
      <c r="B2" s="1">
        <v>3177</v>
      </c>
    </row>
    <row r="3" spans="1:2" ht="18" x14ac:dyDescent="0.2">
      <c r="A3" s="1">
        <v>4709</v>
      </c>
      <c r="B3" s="1">
        <v>3259</v>
      </c>
    </row>
    <row r="4" spans="1:2" ht="18" x14ac:dyDescent="0.2">
      <c r="A4" s="1">
        <v>2271</v>
      </c>
      <c r="B4" s="1">
        <v>6701</v>
      </c>
    </row>
    <row r="5" spans="1:2" ht="18" x14ac:dyDescent="0.2">
      <c r="A5" s="1">
        <v>2555</v>
      </c>
      <c r="B5" s="1">
        <v>4875</v>
      </c>
    </row>
    <row r="6" spans="1:2" ht="18" x14ac:dyDescent="0.2">
      <c r="A6" s="1"/>
    </row>
  </sheetData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D021FC-D7E5-1142-A972-995703007FB5}">
  <dimension ref="A1:B6"/>
  <sheetViews>
    <sheetView workbookViewId="0">
      <selection activeCell="B2" sqref="B2:B7"/>
    </sheetView>
  </sheetViews>
  <sheetFormatPr baseColWidth="10" defaultRowHeight="16" x14ac:dyDescent="0.2"/>
  <sheetData>
    <row r="1" spans="1:2" ht="18" x14ac:dyDescent="0.2">
      <c r="A1" s="2" t="s">
        <v>0</v>
      </c>
      <c r="B1" s="2" t="s">
        <v>20</v>
      </c>
    </row>
    <row r="2" spans="1:2" ht="18" x14ac:dyDescent="0.2">
      <c r="A2" s="1">
        <v>604</v>
      </c>
      <c r="B2" s="1">
        <v>1269</v>
      </c>
    </row>
    <row r="3" spans="1:2" ht="18" x14ac:dyDescent="0.2">
      <c r="A3" s="1">
        <v>1524</v>
      </c>
      <c r="B3" s="1">
        <v>1157</v>
      </c>
    </row>
    <row r="4" spans="1:2" ht="18" x14ac:dyDescent="0.2">
      <c r="A4" s="1">
        <v>737</v>
      </c>
      <c r="B4" s="1">
        <v>3343</v>
      </c>
    </row>
    <row r="5" spans="1:2" ht="18" x14ac:dyDescent="0.2">
      <c r="A5" s="1">
        <v>949</v>
      </c>
      <c r="B5" s="1">
        <v>2235</v>
      </c>
    </row>
    <row r="6" spans="1:2" ht="18" x14ac:dyDescent="0.2">
      <c r="A6" s="1"/>
    </row>
  </sheetData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E37909-F74F-914B-9A3F-3B0197A5D112}">
  <dimension ref="A1:B6"/>
  <sheetViews>
    <sheetView workbookViewId="0">
      <selection activeCell="B2" sqref="B2:B5"/>
    </sheetView>
  </sheetViews>
  <sheetFormatPr baseColWidth="10" defaultRowHeight="16" x14ac:dyDescent="0.2"/>
  <sheetData>
    <row r="1" spans="1:2" ht="18" x14ac:dyDescent="0.2">
      <c r="A1" s="2" t="s">
        <v>0</v>
      </c>
      <c r="B1" s="2" t="s">
        <v>20</v>
      </c>
    </row>
    <row r="2" spans="1:2" ht="18" x14ac:dyDescent="0.2">
      <c r="A2" s="1">
        <v>175</v>
      </c>
      <c r="B2" s="1">
        <v>456</v>
      </c>
    </row>
    <row r="3" spans="1:2" ht="18" x14ac:dyDescent="0.2">
      <c r="A3" s="1">
        <v>692</v>
      </c>
      <c r="B3" s="1">
        <v>267</v>
      </c>
    </row>
    <row r="4" spans="1:2" ht="18" x14ac:dyDescent="0.2">
      <c r="A4" s="1">
        <v>161</v>
      </c>
      <c r="B4" s="1">
        <v>888</v>
      </c>
    </row>
    <row r="5" spans="1:2" ht="18" x14ac:dyDescent="0.2">
      <c r="A5" s="1">
        <v>276</v>
      </c>
      <c r="B5" s="1">
        <v>280</v>
      </c>
    </row>
    <row r="6" spans="1:2" ht="18" x14ac:dyDescent="0.2">
      <c r="A6" s="1"/>
    </row>
  </sheetData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4CAD69-A100-8143-BC8E-FA12D6FBF0A1}">
  <dimension ref="A1:B6"/>
  <sheetViews>
    <sheetView workbookViewId="0">
      <selection activeCell="B2" sqref="B2:B5"/>
    </sheetView>
  </sheetViews>
  <sheetFormatPr baseColWidth="10" defaultRowHeight="16" x14ac:dyDescent="0.2"/>
  <sheetData>
    <row r="1" spans="1:2" ht="18" x14ac:dyDescent="0.2">
      <c r="A1" s="2" t="s">
        <v>0</v>
      </c>
      <c r="B1" s="2" t="s">
        <v>20</v>
      </c>
    </row>
    <row r="2" spans="1:2" ht="18" x14ac:dyDescent="0.2">
      <c r="A2" s="1">
        <v>1318799</v>
      </c>
      <c r="B2" s="1">
        <v>7322835</v>
      </c>
    </row>
    <row r="3" spans="1:2" ht="18" x14ac:dyDescent="0.2">
      <c r="A3" s="1">
        <v>1428536</v>
      </c>
      <c r="B3" s="1">
        <v>6274510</v>
      </c>
    </row>
    <row r="4" spans="1:2" ht="18" x14ac:dyDescent="0.2">
      <c r="A4" s="1">
        <v>1129880</v>
      </c>
      <c r="B4" s="1">
        <v>3938448</v>
      </c>
    </row>
    <row r="5" spans="1:2" ht="18" x14ac:dyDescent="0.2">
      <c r="A5" s="1">
        <v>780563</v>
      </c>
      <c r="B5" s="1">
        <v>1849938</v>
      </c>
    </row>
    <row r="6" spans="1:2" ht="18" x14ac:dyDescent="0.2">
      <c r="A6" s="1"/>
    </row>
  </sheetData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1F9F61-8328-F64A-BBE0-B0FA6B960BAB}">
  <dimension ref="A1:B6"/>
  <sheetViews>
    <sheetView workbookViewId="0">
      <selection activeCell="B2" sqref="B2:B5"/>
    </sheetView>
  </sheetViews>
  <sheetFormatPr baseColWidth="10" defaultRowHeight="16" x14ac:dyDescent="0.2"/>
  <sheetData>
    <row r="1" spans="1:2" ht="18" x14ac:dyDescent="0.2">
      <c r="A1" s="2" t="s">
        <v>0</v>
      </c>
      <c r="B1" s="2" t="s">
        <v>20</v>
      </c>
    </row>
    <row r="2" spans="1:2" ht="18" x14ac:dyDescent="0.2">
      <c r="A2" s="1">
        <v>661886</v>
      </c>
      <c r="B2" s="1">
        <v>3311228</v>
      </c>
    </row>
    <row r="3" spans="1:2" ht="18" x14ac:dyDescent="0.2">
      <c r="A3" s="1">
        <v>1132011</v>
      </c>
      <c r="B3" s="1">
        <v>2293266</v>
      </c>
    </row>
    <row r="4" spans="1:2" ht="18" x14ac:dyDescent="0.2">
      <c r="A4" s="1">
        <v>837672</v>
      </c>
      <c r="B4" s="1">
        <v>1898684</v>
      </c>
    </row>
    <row r="5" spans="1:2" ht="18" x14ac:dyDescent="0.2">
      <c r="A5" s="1">
        <v>549917</v>
      </c>
      <c r="B5" s="1">
        <v>1016341</v>
      </c>
    </row>
    <row r="6" spans="1:2" ht="18" x14ac:dyDescent="0.2">
      <c r="A6" s="1"/>
    </row>
  </sheetData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906771-9CC3-CD47-9AA7-9686D8C28217}">
  <dimension ref="A1:B6"/>
  <sheetViews>
    <sheetView workbookViewId="0">
      <selection activeCell="B2" sqref="B2:B6"/>
    </sheetView>
  </sheetViews>
  <sheetFormatPr baseColWidth="10" defaultRowHeight="16" x14ac:dyDescent="0.2"/>
  <sheetData>
    <row r="1" spans="1:2" ht="18" x14ac:dyDescent="0.2">
      <c r="A1" s="2" t="s">
        <v>0</v>
      </c>
      <c r="B1" s="2" t="s">
        <v>20</v>
      </c>
    </row>
    <row r="2" spans="1:2" ht="18" x14ac:dyDescent="0.2">
      <c r="A2" s="1">
        <v>10715</v>
      </c>
      <c r="B2" s="1">
        <v>34126</v>
      </c>
    </row>
    <row r="3" spans="1:2" ht="18" x14ac:dyDescent="0.2">
      <c r="A3" s="1">
        <v>6820</v>
      </c>
      <c r="B3" s="1">
        <v>24986</v>
      </c>
    </row>
    <row r="4" spans="1:2" ht="18" x14ac:dyDescent="0.2">
      <c r="A4" s="1">
        <v>4896</v>
      </c>
      <c r="B4" s="1">
        <v>14965</v>
      </c>
    </row>
    <row r="5" spans="1:2" ht="18" x14ac:dyDescent="0.2">
      <c r="A5" s="1">
        <v>5119</v>
      </c>
      <c r="B5" s="1">
        <v>14973</v>
      </c>
    </row>
    <row r="6" spans="1:2" ht="18" x14ac:dyDescent="0.2">
      <c r="A6" s="1"/>
    </row>
  </sheetData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FE82E4-2C9D-6046-97F2-37C14CB74071}">
  <dimension ref="A1:B6"/>
  <sheetViews>
    <sheetView workbookViewId="0">
      <selection sqref="A1:B6"/>
    </sheetView>
  </sheetViews>
  <sheetFormatPr baseColWidth="10" defaultRowHeight="16" x14ac:dyDescent="0.2"/>
  <sheetData>
    <row r="1" spans="1:2" ht="18" x14ac:dyDescent="0.2">
      <c r="A1" s="2" t="s">
        <v>0</v>
      </c>
      <c r="B1" s="2" t="s">
        <v>1</v>
      </c>
    </row>
    <row r="2" spans="1:2" ht="18" x14ac:dyDescent="0.2">
      <c r="A2" s="1">
        <v>7.89</v>
      </c>
      <c r="B2" s="1">
        <v>10.6</v>
      </c>
    </row>
    <row r="3" spans="1:2" ht="18" x14ac:dyDescent="0.2">
      <c r="A3" s="1">
        <v>14.4</v>
      </c>
      <c r="B3" s="1">
        <v>12.1</v>
      </c>
    </row>
    <row r="4" spans="1:2" ht="18" x14ac:dyDescent="0.2">
      <c r="A4" s="1">
        <v>8.7799999999999994</v>
      </c>
      <c r="B4" s="1">
        <v>11</v>
      </c>
    </row>
    <row r="5" spans="1:2" ht="18" x14ac:dyDescent="0.2">
      <c r="A5" s="1">
        <v>9.25</v>
      </c>
      <c r="B5" s="1">
        <v>11.7</v>
      </c>
    </row>
    <row r="6" spans="1:2" ht="18" x14ac:dyDescent="0.2">
      <c r="A6" s="1">
        <v>10.8</v>
      </c>
      <c r="B6" s="1">
        <v>19.5</v>
      </c>
    </row>
  </sheetData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3562F-BB8E-624C-8633-A0598AE6E687}">
  <dimension ref="A1:B12"/>
  <sheetViews>
    <sheetView workbookViewId="0">
      <selection sqref="A1:B12"/>
    </sheetView>
  </sheetViews>
  <sheetFormatPr baseColWidth="10" defaultRowHeight="16" x14ac:dyDescent="0.2"/>
  <sheetData>
    <row r="1" spans="1:2" ht="18" x14ac:dyDescent="0.2">
      <c r="A1" s="2" t="s">
        <v>0</v>
      </c>
      <c r="B1" s="2" t="s">
        <v>1</v>
      </c>
    </row>
    <row r="2" spans="1:2" ht="18" x14ac:dyDescent="0.2">
      <c r="A2" s="1">
        <v>1.5</v>
      </c>
      <c r="B2" s="1">
        <v>3.91</v>
      </c>
    </row>
    <row r="3" spans="1:2" ht="18" x14ac:dyDescent="0.2">
      <c r="A3" s="1">
        <v>9.09</v>
      </c>
      <c r="B3" s="1">
        <v>3.09</v>
      </c>
    </row>
    <row r="4" spans="1:2" ht="18" x14ac:dyDescent="0.2">
      <c r="A4" s="1">
        <v>0</v>
      </c>
      <c r="B4" s="1">
        <v>2.59</v>
      </c>
    </row>
    <row r="5" spans="1:2" ht="18" x14ac:dyDescent="0.2">
      <c r="A5" s="1">
        <v>3.51</v>
      </c>
      <c r="B5" s="1">
        <v>4.5199999999999996</v>
      </c>
    </row>
    <row r="6" spans="1:2" ht="18" x14ac:dyDescent="0.2">
      <c r="A6" s="1">
        <v>5.49</v>
      </c>
      <c r="B6" s="1">
        <v>5.49</v>
      </c>
    </row>
    <row r="7" spans="1:2" ht="18" x14ac:dyDescent="0.2">
      <c r="A7" s="1"/>
      <c r="B7" s="1"/>
    </row>
    <row r="8" spans="1:2" ht="18" x14ac:dyDescent="0.2">
      <c r="A8" s="1"/>
      <c r="B8" s="1"/>
    </row>
    <row r="9" spans="1:2" ht="18" x14ac:dyDescent="0.2">
      <c r="A9" s="1"/>
      <c r="B9" s="1"/>
    </row>
    <row r="10" spans="1:2" ht="18" x14ac:dyDescent="0.2">
      <c r="A10" s="1"/>
      <c r="B10" s="1"/>
    </row>
    <row r="11" spans="1:2" ht="18" x14ac:dyDescent="0.2">
      <c r="A11" s="1"/>
      <c r="B11" s="1"/>
    </row>
    <row r="12" spans="1:2" ht="18" x14ac:dyDescent="0.2">
      <c r="A12" s="1"/>
      <c r="B12" s="1"/>
    </row>
  </sheetData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D6E976-AB07-B44C-A847-BEA1D7A4C870}">
  <dimension ref="A1:C6"/>
  <sheetViews>
    <sheetView workbookViewId="0">
      <selection sqref="A1:C6"/>
    </sheetView>
  </sheetViews>
  <sheetFormatPr baseColWidth="10" defaultRowHeight="16" x14ac:dyDescent="0.2"/>
  <sheetData>
    <row r="1" spans="1:3" ht="18" x14ac:dyDescent="0.2">
      <c r="A1" s="2" t="s">
        <v>0</v>
      </c>
      <c r="B1" s="2" t="s">
        <v>1</v>
      </c>
      <c r="C1" s="2"/>
    </row>
    <row r="2" spans="1:3" ht="18" x14ac:dyDescent="0.2">
      <c r="A2" s="1">
        <v>326.37560000000002</v>
      </c>
      <c r="B2" s="1">
        <v>1533.827</v>
      </c>
      <c r="C2" s="1"/>
    </row>
    <row r="3" spans="1:3" ht="18" x14ac:dyDescent="0.2">
      <c r="A3" s="1">
        <v>435.10090000000002</v>
      </c>
      <c r="B3" s="1">
        <v>1795.8510000000001</v>
      </c>
      <c r="C3" s="1"/>
    </row>
    <row r="4" spans="1:3" ht="18" x14ac:dyDescent="0.2">
      <c r="A4" s="1">
        <v>214.94990000000001</v>
      </c>
      <c r="B4" s="1">
        <v>1640.164</v>
      </c>
      <c r="C4" s="1"/>
    </row>
    <row r="5" spans="1:3" ht="18" x14ac:dyDescent="0.2">
      <c r="A5" s="1">
        <v>724.81439999999998</v>
      </c>
      <c r="B5" s="1">
        <v>1705.8920000000001</v>
      </c>
      <c r="C5" s="1"/>
    </row>
    <row r="6" spans="1:3" ht="18" x14ac:dyDescent="0.2">
      <c r="A6" s="1">
        <v>1118.5139999999999</v>
      </c>
      <c r="B6" s="1">
        <v>2961.0419999999999</v>
      </c>
      <c r="C6" s="1"/>
    </row>
  </sheetData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CBC9FF-54A7-7747-B0AB-6B9D5921FE0F}">
  <dimension ref="A1:C15"/>
  <sheetViews>
    <sheetView workbookViewId="0">
      <selection activeCell="B4" sqref="B4:B6"/>
    </sheetView>
  </sheetViews>
  <sheetFormatPr baseColWidth="10" defaultRowHeight="16" x14ac:dyDescent="0.2"/>
  <sheetData>
    <row r="1" spans="1:3" ht="18" x14ac:dyDescent="0.2">
      <c r="A1" s="2" t="s">
        <v>0</v>
      </c>
      <c r="B1" s="2" t="s">
        <v>1</v>
      </c>
      <c r="C1" s="2"/>
    </row>
    <row r="2" spans="1:3" ht="18" x14ac:dyDescent="0.2">
      <c r="A2" s="1">
        <v>2382</v>
      </c>
      <c r="B2" s="1">
        <v>20155</v>
      </c>
      <c r="C2" s="1"/>
    </row>
    <row r="3" spans="1:3" ht="18" x14ac:dyDescent="0.2">
      <c r="A3" s="1">
        <v>2580</v>
      </c>
      <c r="B3" s="1">
        <v>24787</v>
      </c>
      <c r="C3" s="1"/>
    </row>
    <row r="4" spans="1:3" ht="18" x14ac:dyDescent="0.2">
      <c r="A4" s="1">
        <v>8786</v>
      </c>
      <c r="B4" s="1">
        <v>7210</v>
      </c>
      <c r="C4" s="1"/>
    </row>
    <row r="5" spans="1:3" ht="18" x14ac:dyDescent="0.2">
      <c r="A5" s="1">
        <v>5102</v>
      </c>
      <c r="B5" s="1">
        <v>10608</v>
      </c>
      <c r="C5" s="1"/>
    </row>
    <row r="6" spans="1:3" ht="18" x14ac:dyDescent="0.2">
      <c r="A6" s="1">
        <v>8968</v>
      </c>
      <c r="B6" s="1"/>
      <c r="C6" s="1"/>
    </row>
    <row r="7" spans="1:3" ht="18" x14ac:dyDescent="0.2">
      <c r="A7" s="1"/>
      <c r="C7" s="1"/>
    </row>
    <row r="8" spans="1:3" ht="18" x14ac:dyDescent="0.2">
      <c r="A8" s="1"/>
      <c r="B8" s="1"/>
      <c r="C8" s="1"/>
    </row>
    <row r="9" spans="1:3" ht="18" x14ac:dyDescent="0.2">
      <c r="A9" s="1"/>
      <c r="B9" s="1"/>
      <c r="C9" s="1"/>
    </row>
    <row r="10" spans="1:3" ht="18" x14ac:dyDescent="0.2">
      <c r="A10" s="1"/>
      <c r="B10" s="1"/>
      <c r="C10" s="1"/>
    </row>
    <row r="11" spans="1:3" ht="18" x14ac:dyDescent="0.2">
      <c r="A11" s="1"/>
      <c r="B11" s="1"/>
      <c r="C11" s="1"/>
    </row>
    <row r="12" spans="1:3" ht="18" x14ac:dyDescent="0.2">
      <c r="A12" s="1"/>
      <c r="B12" s="1"/>
      <c r="C12" s="1"/>
    </row>
    <row r="13" spans="1:3" ht="18" x14ac:dyDescent="0.2">
      <c r="A13" s="1"/>
      <c r="B13" s="1"/>
      <c r="C13" s="1"/>
    </row>
    <row r="14" spans="1:3" ht="18" x14ac:dyDescent="0.2">
      <c r="A14" s="1"/>
      <c r="B14" s="1"/>
      <c r="C14" s="1"/>
    </row>
    <row r="15" spans="1:3" ht="18" x14ac:dyDescent="0.2">
      <c r="A15" s="1"/>
      <c r="B15" s="1"/>
      <c r="C15" s="1"/>
    </row>
  </sheetData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385C30-5434-0344-A688-2145F3F720E9}">
  <dimension ref="A1:C6"/>
  <sheetViews>
    <sheetView workbookViewId="0">
      <selection sqref="A1:C6"/>
    </sheetView>
  </sheetViews>
  <sheetFormatPr baseColWidth="10" defaultRowHeight="16" x14ac:dyDescent="0.2"/>
  <sheetData>
    <row r="1" spans="1:3" ht="18" x14ac:dyDescent="0.2">
      <c r="A1" s="2" t="s">
        <v>0</v>
      </c>
      <c r="B1" s="2" t="s">
        <v>1</v>
      </c>
      <c r="C1" s="2"/>
    </row>
    <row r="2" spans="1:3" ht="18" x14ac:dyDescent="0.2">
      <c r="A2" s="1">
        <v>30066</v>
      </c>
      <c r="B2" s="1">
        <v>57311</v>
      </c>
      <c r="C2" s="1"/>
    </row>
    <row r="3" spans="1:3" ht="18" x14ac:dyDescent="0.2">
      <c r="A3" s="1">
        <v>3107</v>
      </c>
      <c r="B3" s="1">
        <v>31601</v>
      </c>
      <c r="C3" s="1"/>
    </row>
    <row r="4" spans="1:3" ht="18" x14ac:dyDescent="0.2">
      <c r="A4" s="1">
        <v>21864</v>
      </c>
      <c r="B4" s="1">
        <v>43094</v>
      </c>
      <c r="C4" s="1"/>
    </row>
    <row r="5" spans="1:3" ht="18" x14ac:dyDescent="0.2">
      <c r="A5" s="1">
        <v>21071</v>
      </c>
      <c r="B5" s="1">
        <v>27124</v>
      </c>
      <c r="C5" s="1"/>
    </row>
    <row r="6" spans="1:3" ht="18" x14ac:dyDescent="0.2">
      <c r="A6" s="1">
        <v>10211</v>
      </c>
      <c r="B6" s="1">
        <v>19200</v>
      </c>
      <c r="C6" s="1"/>
    </row>
  </sheetData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2D5D8-5F24-F94D-953E-4CB62B720ED3}">
  <dimension ref="A1:B17"/>
  <sheetViews>
    <sheetView workbookViewId="0">
      <selection sqref="A1:B17"/>
    </sheetView>
  </sheetViews>
  <sheetFormatPr baseColWidth="10" defaultRowHeight="16" x14ac:dyDescent="0.2"/>
  <sheetData>
    <row r="1" spans="1:2" ht="18" x14ac:dyDescent="0.2">
      <c r="A1" s="2" t="s">
        <v>0</v>
      </c>
      <c r="B1" s="2" t="s">
        <v>1</v>
      </c>
    </row>
    <row r="2" spans="1:2" ht="18" x14ac:dyDescent="0.2">
      <c r="A2" s="1">
        <v>5359</v>
      </c>
      <c r="B2" s="1">
        <v>21372</v>
      </c>
    </row>
    <row r="3" spans="1:2" ht="18" x14ac:dyDescent="0.2">
      <c r="A3" s="1">
        <v>3527</v>
      </c>
      <c r="B3" s="1">
        <v>13859</v>
      </c>
    </row>
    <row r="4" spans="1:2" ht="18" x14ac:dyDescent="0.2">
      <c r="A4" s="1">
        <v>3305</v>
      </c>
      <c r="B4" s="1">
        <v>35219</v>
      </c>
    </row>
    <row r="5" spans="1:2" ht="18" x14ac:dyDescent="0.2">
      <c r="A5" s="1">
        <v>17476</v>
      </c>
      <c r="B5" s="1">
        <v>12650</v>
      </c>
    </row>
    <row r="6" spans="1:2" ht="18" x14ac:dyDescent="0.2">
      <c r="A6" s="1">
        <v>8677</v>
      </c>
      <c r="B6" s="1">
        <v>11422</v>
      </c>
    </row>
    <row r="7" spans="1:2" ht="18" x14ac:dyDescent="0.2">
      <c r="A7" s="1"/>
      <c r="B7" s="1"/>
    </row>
    <row r="8" spans="1:2" ht="18" x14ac:dyDescent="0.2">
      <c r="A8" s="1"/>
      <c r="B8" s="1"/>
    </row>
    <row r="9" spans="1:2" ht="18" x14ac:dyDescent="0.2">
      <c r="A9" s="1"/>
      <c r="B9" s="1"/>
    </row>
    <row r="10" spans="1:2" ht="18" x14ac:dyDescent="0.2">
      <c r="A10" s="1"/>
      <c r="B10" s="1"/>
    </row>
    <row r="11" spans="1:2" ht="18" x14ac:dyDescent="0.2">
      <c r="A11" s="1"/>
      <c r="B11" s="1"/>
    </row>
    <row r="12" spans="1:2" ht="18" x14ac:dyDescent="0.2">
      <c r="A12" s="1"/>
      <c r="B12" s="1"/>
    </row>
    <row r="13" spans="1:2" ht="18" x14ac:dyDescent="0.2">
      <c r="A13" s="1"/>
      <c r="B13" s="1"/>
    </row>
    <row r="14" spans="1:2" ht="18" x14ac:dyDescent="0.2">
      <c r="A14" s="1"/>
      <c r="B14" s="1"/>
    </row>
    <row r="15" spans="1:2" ht="18" x14ac:dyDescent="0.2">
      <c r="A15" s="1"/>
      <c r="B15" s="1"/>
    </row>
    <row r="16" spans="1:2" ht="18" x14ac:dyDescent="0.2">
      <c r="A16" s="1"/>
      <c r="B16" s="1"/>
    </row>
    <row r="17" spans="1:2" ht="18" x14ac:dyDescent="0.2">
      <c r="A17" s="1"/>
      <c r="B17" s="1"/>
    </row>
  </sheetData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2EA96-1875-0845-9F90-04656C74B64B}">
  <dimension ref="A1:B6"/>
  <sheetViews>
    <sheetView workbookViewId="0">
      <selection sqref="A1:B6"/>
    </sheetView>
  </sheetViews>
  <sheetFormatPr baseColWidth="10" defaultRowHeight="16" x14ac:dyDescent="0.2"/>
  <sheetData>
    <row r="1" spans="1:2" ht="18" x14ac:dyDescent="0.2">
      <c r="A1" s="2" t="s">
        <v>0</v>
      </c>
      <c r="B1" s="2" t="s">
        <v>1</v>
      </c>
    </row>
    <row r="2" spans="1:2" ht="18" x14ac:dyDescent="0.2">
      <c r="A2" s="1">
        <v>3948</v>
      </c>
      <c r="B2" s="1">
        <v>29531</v>
      </c>
    </row>
    <row r="3" spans="1:2" ht="18" x14ac:dyDescent="0.2">
      <c r="A3" s="1">
        <v>10935</v>
      </c>
      <c r="B3" s="1">
        <v>41844</v>
      </c>
    </row>
    <row r="4" spans="1:2" ht="18" x14ac:dyDescent="0.2">
      <c r="A4" s="1">
        <v>3586</v>
      </c>
      <c r="B4" s="1">
        <v>50610</v>
      </c>
    </row>
    <row r="5" spans="1:2" ht="18" x14ac:dyDescent="0.2">
      <c r="A5" s="1">
        <v>12197</v>
      </c>
      <c r="B5" s="1">
        <v>39694</v>
      </c>
    </row>
    <row r="6" spans="1:2" ht="18" x14ac:dyDescent="0.2">
      <c r="A6" s="1">
        <v>11482</v>
      </c>
      <c r="B6" s="1">
        <v>37679</v>
      </c>
    </row>
  </sheetData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84A5A6-16BE-D747-B631-B45700362EDD}">
  <dimension ref="A1:B8"/>
  <sheetViews>
    <sheetView workbookViewId="0">
      <selection sqref="A1:B8"/>
    </sheetView>
  </sheetViews>
  <sheetFormatPr baseColWidth="10" defaultRowHeight="16" x14ac:dyDescent="0.2"/>
  <sheetData>
    <row r="1" spans="1:2" ht="18" x14ac:dyDescent="0.2">
      <c r="A1" s="2" t="s">
        <v>0</v>
      </c>
      <c r="B1" s="2" t="s">
        <v>1</v>
      </c>
    </row>
    <row r="2" spans="1:2" ht="18" x14ac:dyDescent="0.2">
      <c r="A2" s="1">
        <v>3053</v>
      </c>
      <c r="B2" s="1">
        <v>36639</v>
      </c>
    </row>
    <row r="3" spans="1:2" ht="18" x14ac:dyDescent="0.2">
      <c r="A3" s="1">
        <v>5951</v>
      </c>
      <c r="B3" s="1">
        <v>84437</v>
      </c>
    </row>
    <row r="4" spans="1:2" ht="18" x14ac:dyDescent="0.2">
      <c r="A4" s="1">
        <v>3424</v>
      </c>
      <c r="B4" s="1">
        <v>59600</v>
      </c>
    </row>
    <row r="5" spans="1:2" ht="18" x14ac:dyDescent="0.2">
      <c r="A5" s="1">
        <v>10055</v>
      </c>
      <c r="B5" s="1">
        <v>82973</v>
      </c>
    </row>
    <row r="6" spans="1:2" ht="18" x14ac:dyDescent="0.2">
      <c r="A6" s="1">
        <v>7990</v>
      </c>
      <c r="B6" s="1">
        <v>41321</v>
      </c>
    </row>
    <row r="7" spans="1:2" ht="18" x14ac:dyDescent="0.2">
      <c r="A7" s="1"/>
      <c r="B7" s="1"/>
    </row>
    <row r="8" spans="1:2" ht="18" x14ac:dyDescent="0.2">
      <c r="A8" s="1"/>
      <c r="B8" s="1"/>
    </row>
  </sheetData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C5AD79-FB25-894E-9EF8-0E4E776C4572}">
  <dimension ref="A1:I6"/>
  <sheetViews>
    <sheetView workbookViewId="0">
      <selection activeCell="E2" sqref="E1:E1048576"/>
    </sheetView>
  </sheetViews>
  <sheetFormatPr baseColWidth="10" defaultRowHeight="16" x14ac:dyDescent="0.2"/>
  <sheetData>
    <row r="1" spans="1:9" ht="18" x14ac:dyDescent="0.2">
      <c r="A1" s="8" t="s">
        <v>1</v>
      </c>
      <c r="B1" s="8"/>
      <c r="C1" s="8"/>
      <c r="D1" s="8"/>
      <c r="E1" s="8" t="s">
        <v>21</v>
      </c>
      <c r="F1" s="8"/>
      <c r="G1" s="8"/>
      <c r="H1" s="8"/>
      <c r="I1" s="8"/>
    </row>
    <row r="2" spans="1:9" ht="18" x14ac:dyDescent="0.2">
      <c r="A2" s="1">
        <v>5.4913619999999996</v>
      </c>
      <c r="B2" s="1">
        <v>5.2900349999999996</v>
      </c>
      <c r="C2" s="1">
        <v>6.6580110000000001</v>
      </c>
      <c r="D2" s="1">
        <v>4.2174839999999998</v>
      </c>
      <c r="E2" s="1">
        <v>6.3117539999999996</v>
      </c>
      <c r="F2" s="1">
        <v>4.2304490000000001</v>
      </c>
      <c r="G2" s="1">
        <v>5.6127840000000004</v>
      </c>
      <c r="H2" s="1">
        <v>5.1303340000000004</v>
      </c>
      <c r="I2" s="1">
        <v>5.1903319999999997</v>
      </c>
    </row>
    <row r="3" spans="1:9" ht="18" x14ac:dyDescent="0.2">
      <c r="A3" s="1">
        <v>5.6627580000000002</v>
      </c>
      <c r="B3" s="1">
        <v>5</v>
      </c>
      <c r="C3" s="1">
        <v>4.8178960000000002</v>
      </c>
      <c r="D3" s="1">
        <v>4.3802110000000001</v>
      </c>
      <c r="E3" s="1">
        <v>4.7363970000000002</v>
      </c>
      <c r="F3" s="1">
        <v>5.3222189999999996</v>
      </c>
      <c r="G3" s="1">
        <v>5.1303340000000004</v>
      </c>
      <c r="H3" s="1">
        <v>4.5378189999999998</v>
      </c>
      <c r="I3" s="1">
        <v>6.4065399999999997</v>
      </c>
    </row>
    <row r="4" spans="1:9" ht="18" x14ac:dyDescent="0.2">
      <c r="A4" s="1">
        <v>5.0791810000000002</v>
      </c>
      <c r="B4" s="1">
        <v>5.2041199999999996</v>
      </c>
      <c r="C4" s="1">
        <v>4.788875</v>
      </c>
      <c r="D4" s="1">
        <v>4.6127840000000004</v>
      </c>
      <c r="E4" s="1">
        <v>4.8419850000000002</v>
      </c>
      <c r="F4" s="1">
        <v>5.3117539999999996</v>
      </c>
      <c r="G4" s="1">
        <v>4.5563029999999998</v>
      </c>
      <c r="H4" s="1">
        <v>4.5682020000000003</v>
      </c>
      <c r="I4" s="1">
        <v>4.146128</v>
      </c>
    </row>
    <row r="5" spans="1:9" ht="18" x14ac:dyDescent="0.2">
      <c r="A5" s="1">
        <v>4.864808</v>
      </c>
      <c r="B5" s="1">
        <v>5.2552729999999999</v>
      </c>
      <c r="C5" s="1">
        <v>4.6232490000000004</v>
      </c>
      <c r="D5" s="1">
        <v>5.2552729999999999</v>
      </c>
      <c r="E5" s="1">
        <v>4.596597</v>
      </c>
      <c r="F5" s="1">
        <v>5.3802110000000001</v>
      </c>
      <c r="G5" s="1">
        <v>5.3710680000000002</v>
      </c>
      <c r="H5" s="1">
        <v>4.6020599999999998</v>
      </c>
      <c r="I5" s="1">
        <v>5.1303340000000004</v>
      </c>
    </row>
    <row r="6" spans="1:9" ht="18" x14ac:dyDescent="0.2">
      <c r="A6" s="1">
        <v>5.3710680000000002</v>
      </c>
      <c r="B6" s="1">
        <v>5.1303340000000004</v>
      </c>
      <c r="C6" s="1">
        <v>5.2787540000000002</v>
      </c>
      <c r="D6" s="1">
        <v>4.4149729999999998</v>
      </c>
      <c r="E6" s="1">
        <v>4.4548449999999997</v>
      </c>
      <c r="F6" s="1">
        <v>4.9777240000000003</v>
      </c>
      <c r="G6" s="1">
        <v>5.3521830000000001</v>
      </c>
      <c r="H6" s="1">
        <v>4.6127840000000004</v>
      </c>
      <c r="I6" s="1">
        <v>5.1303340000000004</v>
      </c>
    </row>
  </sheetData>
  <mergeCells count="2">
    <mergeCell ref="E1:I1"/>
    <mergeCell ref="A1:D1"/>
  </mergeCells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2B8527-57D9-2048-B456-D08A1074F132}">
  <dimension ref="A1:D11"/>
  <sheetViews>
    <sheetView workbookViewId="0">
      <selection activeCell="N10" sqref="N10"/>
    </sheetView>
  </sheetViews>
  <sheetFormatPr baseColWidth="10" defaultRowHeight="16" x14ac:dyDescent="0.2"/>
  <cols>
    <col min="2" max="2" width="18.1640625" bestFit="1" customWidth="1"/>
  </cols>
  <sheetData>
    <row r="1" spans="1:4" ht="18" x14ac:dyDescent="0.2">
      <c r="A1" s="2" t="s">
        <v>1</v>
      </c>
      <c r="B1" s="2" t="s">
        <v>21</v>
      </c>
      <c r="C1" s="2"/>
      <c r="D1" s="2"/>
    </row>
    <row r="2" spans="1:4" ht="18" x14ac:dyDescent="0.2">
      <c r="A2" s="1">
        <v>286.76850000000002</v>
      </c>
      <c r="B2" s="1">
        <v>72.646540000000002</v>
      </c>
      <c r="C2" s="1"/>
      <c r="D2" s="1"/>
    </row>
    <row r="3" spans="1:4" ht="18" x14ac:dyDescent="0.2">
      <c r="A3" s="1">
        <v>338.78050000000002</v>
      </c>
      <c r="B3" s="1">
        <v>9.1937899999999999</v>
      </c>
      <c r="C3" s="1"/>
      <c r="D3" s="1"/>
    </row>
    <row r="4" spans="1:4" ht="18" x14ac:dyDescent="0.2">
      <c r="A4" s="1">
        <v>264.54750000000001</v>
      </c>
      <c r="B4" s="1">
        <v>104.2612</v>
      </c>
      <c r="C4" s="1"/>
      <c r="D4" s="1"/>
    </row>
    <row r="5" spans="1:4" ht="18" x14ac:dyDescent="0.2">
      <c r="A5" s="1">
        <v>1574.867</v>
      </c>
      <c r="B5" s="1">
        <v>63.602040000000002</v>
      </c>
      <c r="C5" s="1"/>
      <c r="D5" s="1"/>
    </row>
    <row r="6" spans="1:4" ht="18" x14ac:dyDescent="0.2">
      <c r="A6" s="1">
        <v>1164.3800000000001</v>
      </c>
      <c r="B6" s="1">
        <v>230.40350000000001</v>
      </c>
      <c r="C6" s="1"/>
      <c r="D6" s="1"/>
    </row>
    <row r="7" spans="1:4" ht="18" x14ac:dyDescent="0.2">
      <c r="A7" s="1">
        <v>2000.867</v>
      </c>
      <c r="B7" s="1">
        <v>73.144890000000004</v>
      </c>
      <c r="C7" s="1"/>
      <c r="D7" s="1"/>
    </row>
    <row r="8" spans="1:4" ht="18" x14ac:dyDescent="0.2">
      <c r="A8" s="1">
        <v>333.93540000000002</v>
      </c>
      <c r="B8" s="1">
        <v>61.394820000000003</v>
      </c>
      <c r="C8" s="1"/>
      <c r="D8" s="1"/>
    </row>
    <row r="9" spans="1:4" ht="18" x14ac:dyDescent="0.2">
      <c r="A9" s="1">
        <v>256.09559999999999</v>
      </c>
      <c r="B9" s="1">
        <v>90.978269999999995</v>
      </c>
      <c r="C9" s="1"/>
      <c r="D9" s="1"/>
    </row>
    <row r="10" spans="1:4" ht="18" x14ac:dyDescent="0.2">
      <c r="A10" s="1">
        <v>144.47579999999999</v>
      </c>
      <c r="B10" s="1">
        <v>35.352290000000004</v>
      </c>
      <c r="C10" s="1"/>
      <c r="D10" s="1"/>
    </row>
    <row r="11" spans="1:4" ht="18" x14ac:dyDescent="0.2">
      <c r="C11" s="1"/>
      <c r="D11" s="1"/>
    </row>
  </sheetData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3DB12D-112B-C040-B6CC-DDCBD7F37026}">
  <dimension ref="A1:D6"/>
  <sheetViews>
    <sheetView workbookViewId="0">
      <selection activeCell="A6" sqref="A6"/>
    </sheetView>
  </sheetViews>
  <sheetFormatPr baseColWidth="10" defaultRowHeight="16" x14ac:dyDescent="0.2"/>
  <cols>
    <col min="2" max="2" width="18.1640625" bestFit="1" customWidth="1"/>
  </cols>
  <sheetData>
    <row r="1" spans="1:4" ht="18" x14ac:dyDescent="0.2">
      <c r="A1" s="2" t="s">
        <v>1</v>
      </c>
      <c r="B1" s="2" t="s">
        <v>21</v>
      </c>
      <c r="C1" s="2"/>
      <c r="D1" s="2"/>
    </row>
    <row r="2" spans="1:4" ht="18" x14ac:dyDescent="0.2">
      <c r="A2" s="1">
        <v>2980</v>
      </c>
      <c r="B2" s="1">
        <v>1660</v>
      </c>
      <c r="C2" s="1"/>
      <c r="D2" s="1"/>
    </row>
    <row r="3" spans="1:4" ht="18" x14ac:dyDescent="0.2">
      <c r="A3" s="1">
        <v>2010</v>
      </c>
      <c r="B3" s="1">
        <v>235</v>
      </c>
      <c r="C3" s="1"/>
      <c r="D3" s="1"/>
    </row>
    <row r="4" spans="1:4" ht="18" x14ac:dyDescent="0.2">
      <c r="A4" s="1">
        <v>1080</v>
      </c>
      <c r="B4" s="1">
        <v>365</v>
      </c>
      <c r="C4" s="1"/>
      <c r="D4" s="1"/>
    </row>
    <row r="5" spans="1:4" ht="18" x14ac:dyDescent="0.2">
      <c r="A5" s="1">
        <v>1500</v>
      </c>
      <c r="B5" s="1">
        <v>1240</v>
      </c>
      <c r="C5" s="1"/>
      <c r="D5" s="1"/>
    </row>
    <row r="6" spans="1:4" ht="18" x14ac:dyDescent="0.2">
      <c r="A6" s="5"/>
      <c r="B6" s="1">
        <v>1990</v>
      </c>
      <c r="C6" s="1"/>
      <c r="D6" s="1"/>
    </row>
  </sheetData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2CB9CC-DD34-014A-B92D-293566E0DAF6}">
  <dimension ref="A1:D6"/>
  <sheetViews>
    <sheetView workbookViewId="0">
      <selection activeCell="A6" sqref="A6"/>
    </sheetView>
  </sheetViews>
  <sheetFormatPr baseColWidth="10" defaultRowHeight="16" x14ac:dyDescent="0.2"/>
  <cols>
    <col min="2" max="2" width="18.1640625" bestFit="1" customWidth="1"/>
  </cols>
  <sheetData>
    <row r="1" spans="1:4" ht="18" x14ac:dyDescent="0.2">
      <c r="A1" s="2" t="s">
        <v>1</v>
      </c>
      <c r="B1" s="2" t="s">
        <v>21</v>
      </c>
      <c r="C1" s="2"/>
      <c r="D1" s="2"/>
    </row>
    <row r="2" spans="1:4" ht="18" x14ac:dyDescent="0.2">
      <c r="A2" s="1">
        <v>1080</v>
      </c>
      <c r="B2" s="1">
        <v>1080</v>
      </c>
      <c r="C2" s="1"/>
      <c r="D2" s="1"/>
    </row>
    <row r="3" spans="1:4" ht="18" x14ac:dyDescent="0.2">
      <c r="A3" s="1">
        <v>751</v>
      </c>
      <c r="B3" s="1">
        <v>146</v>
      </c>
      <c r="C3" s="1"/>
      <c r="D3" s="1"/>
    </row>
    <row r="4" spans="1:4" ht="18" x14ac:dyDescent="0.2">
      <c r="A4" s="1">
        <v>560</v>
      </c>
      <c r="B4" s="1">
        <v>173</v>
      </c>
      <c r="C4" s="1"/>
      <c r="D4" s="1"/>
    </row>
    <row r="5" spans="1:4" ht="18" x14ac:dyDescent="0.2">
      <c r="A5" s="1">
        <v>1100</v>
      </c>
      <c r="B5" s="1">
        <v>606</v>
      </c>
      <c r="C5" s="1"/>
      <c r="D5" s="1"/>
    </row>
    <row r="6" spans="1:4" ht="18" x14ac:dyDescent="0.2">
      <c r="A6" s="5"/>
      <c r="B6" s="1">
        <v>1340</v>
      </c>
      <c r="C6" s="1"/>
      <c r="D6" s="1"/>
    </row>
  </sheetData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99F691-1433-4A47-A9B9-96B225261648}">
  <dimension ref="A1:D6"/>
  <sheetViews>
    <sheetView workbookViewId="0">
      <selection activeCell="A6" sqref="A6"/>
    </sheetView>
  </sheetViews>
  <sheetFormatPr baseColWidth="10" defaultRowHeight="16" x14ac:dyDescent="0.2"/>
  <cols>
    <col min="2" max="2" width="18.1640625" bestFit="1" customWidth="1"/>
  </cols>
  <sheetData>
    <row r="1" spans="1:4" ht="18" x14ac:dyDescent="0.2">
      <c r="A1" s="2" t="s">
        <v>1</v>
      </c>
      <c r="B1" s="2" t="s">
        <v>21</v>
      </c>
      <c r="C1" s="2"/>
      <c r="D1" s="2"/>
    </row>
    <row r="2" spans="1:4" ht="18" x14ac:dyDescent="0.2">
      <c r="A2" s="1">
        <v>172000</v>
      </c>
      <c r="B2" s="1">
        <v>5250</v>
      </c>
      <c r="C2" s="1"/>
      <c r="D2" s="1"/>
    </row>
    <row r="3" spans="1:4" ht="18" x14ac:dyDescent="0.2">
      <c r="A3" s="1">
        <v>134000</v>
      </c>
      <c r="B3" s="1">
        <v>767</v>
      </c>
      <c r="C3" s="1"/>
      <c r="D3" s="1"/>
    </row>
    <row r="4" spans="1:4" ht="18" x14ac:dyDescent="0.2">
      <c r="A4" s="1">
        <v>55800</v>
      </c>
      <c r="B4" s="1">
        <v>2790</v>
      </c>
      <c r="C4" s="1"/>
      <c r="D4" s="1"/>
    </row>
    <row r="5" spans="1:4" ht="18" x14ac:dyDescent="0.2">
      <c r="A5" s="1">
        <v>66500</v>
      </c>
      <c r="B5" s="1">
        <v>5770</v>
      </c>
      <c r="C5" s="1"/>
      <c r="D5" s="1"/>
    </row>
    <row r="6" spans="1:4" ht="18" x14ac:dyDescent="0.2">
      <c r="A6" s="5"/>
      <c r="B6" s="1">
        <v>7820</v>
      </c>
      <c r="C6" s="1"/>
      <c r="D6" s="1"/>
    </row>
  </sheetData>
  <pageMargins left="0.7" right="0.7" top="0.75" bottom="0.75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F092F9-DEAD-FF43-8F94-F2903D80FCC0}">
  <dimension ref="A1:D6"/>
  <sheetViews>
    <sheetView workbookViewId="0">
      <selection activeCell="A6" sqref="A6"/>
    </sheetView>
  </sheetViews>
  <sheetFormatPr baseColWidth="10" defaultRowHeight="16" x14ac:dyDescent="0.2"/>
  <cols>
    <col min="2" max="2" width="18.1640625" bestFit="1" customWidth="1"/>
  </cols>
  <sheetData>
    <row r="1" spans="1:4" ht="18" x14ac:dyDescent="0.2">
      <c r="A1" s="2" t="s">
        <v>1</v>
      </c>
      <c r="B1" s="2" t="s">
        <v>21</v>
      </c>
      <c r="C1" s="2"/>
      <c r="D1" s="2"/>
    </row>
    <row r="2" spans="1:4" ht="18" x14ac:dyDescent="0.2">
      <c r="A2" s="1">
        <v>110000</v>
      </c>
      <c r="B2" s="1">
        <v>6870</v>
      </c>
      <c r="C2" s="1"/>
      <c r="D2" s="1"/>
    </row>
    <row r="3" spans="1:4" ht="18" x14ac:dyDescent="0.2">
      <c r="A3" s="1">
        <v>41300</v>
      </c>
      <c r="B3" s="1">
        <v>1970</v>
      </c>
      <c r="C3" s="1"/>
      <c r="D3" s="1"/>
    </row>
    <row r="4" spans="1:4" ht="18" x14ac:dyDescent="0.2">
      <c r="A4" s="1">
        <v>32300</v>
      </c>
      <c r="B4" s="1">
        <v>3140</v>
      </c>
      <c r="C4" s="1"/>
      <c r="D4" s="1"/>
    </row>
    <row r="5" spans="1:4" ht="18" x14ac:dyDescent="0.2">
      <c r="A5" s="1">
        <v>39500</v>
      </c>
      <c r="B5" s="1">
        <v>15600</v>
      </c>
      <c r="C5" s="1"/>
      <c r="D5" s="1"/>
    </row>
    <row r="6" spans="1:4" ht="18" x14ac:dyDescent="0.2">
      <c r="A6" s="5"/>
      <c r="B6" s="1">
        <v>17500</v>
      </c>
      <c r="C6" s="1"/>
      <c r="D6" s="1"/>
    </row>
  </sheetData>
  <pageMargins left="0.7" right="0.7" top="0.75" bottom="0.75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3D695C-EAF5-E046-AE29-91BD6F2ED650}">
  <dimension ref="A1:D6"/>
  <sheetViews>
    <sheetView workbookViewId="0">
      <selection activeCell="A6" sqref="A6"/>
    </sheetView>
  </sheetViews>
  <sheetFormatPr baseColWidth="10" defaultRowHeight="16" x14ac:dyDescent="0.2"/>
  <cols>
    <col min="2" max="2" width="18.1640625" bestFit="1" customWidth="1"/>
  </cols>
  <sheetData>
    <row r="1" spans="1:4" ht="18" x14ac:dyDescent="0.2">
      <c r="A1" s="2" t="s">
        <v>1</v>
      </c>
      <c r="B1" s="2" t="s">
        <v>21</v>
      </c>
      <c r="C1" s="2"/>
      <c r="D1" s="2"/>
    </row>
    <row r="2" spans="1:4" ht="18" x14ac:dyDescent="0.2">
      <c r="A2" s="1">
        <v>97900</v>
      </c>
      <c r="B2" s="1">
        <v>2110</v>
      </c>
      <c r="C2" s="1"/>
      <c r="D2" s="1"/>
    </row>
    <row r="3" spans="1:4" ht="18" x14ac:dyDescent="0.2">
      <c r="A3" s="1">
        <v>60700</v>
      </c>
      <c r="B3" s="1">
        <v>1010</v>
      </c>
      <c r="C3" s="1"/>
      <c r="D3" s="1"/>
    </row>
    <row r="4" spans="1:4" ht="18" x14ac:dyDescent="0.2">
      <c r="A4" s="1">
        <v>31700</v>
      </c>
      <c r="B4" s="1">
        <v>1550</v>
      </c>
      <c r="C4" s="1"/>
      <c r="D4" s="1"/>
    </row>
    <row r="5" spans="1:4" ht="18" x14ac:dyDescent="0.2">
      <c r="A5" s="1">
        <v>59500</v>
      </c>
      <c r="B5" s="1">
        <v>7360</v>
      </c>
      <c r="C5" s="1"/>
      <c r="D5" s="1"/>
    </row>
    <row r="6" spans="1:4" ht="18" x14ac:dyDescent="0.2">
      <c r="A6" s="5"/>
      <c r="B6" s="1">
        <v>8530</v>
      </c>
      <c r="C6" s="1"/>
      <c r="D6" s="1"/>
    </row>
  </sheetData>
  <pageMargins left="0.7" right="0.7" top="0.75" bottom="0.75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485807-45EE-A14F-B775-B289F4D72357}">
  <dimension ref="A1:K7"/>
  <sheetViews>
    <sheetView workbookViewId="0">
      <selection sqref="A1:K7"/>
    </sheetView>
  </sheetViews>
  <sheetFormatPr baseColWidth="10" defaultRowHeight="16" x14ac:dyDescent="0.2"/>
  <sheetData>
    <row r="1" spans="1:11" ht="20" x14ac:dyDescent="0.2">
      <c r="A1" s="2"/>
      <c r="B1" s="8" t="s">
        <v>13</v>
      </c>
      <c r="C1" s="8"/>
      <c r="D1" s="8"/>
      <c r="E1" s="8"/>
      <c r="F1" s="8"/>
      <c r="G1" s="8" t="s">
        <v>45</v>
      </c>
      <c r="H1" s="8"/>
      <c r="I1" s="8"/>
      <c r="J1" s="8"/>
      <c r="K1" s="8"/>
    </row>
    <row r="2" spans="1:11" ht="18" x14ac:dyDescent="0.2">
      <c r="A2" s="4">
        <v>0</v>
      </c>
      <c r="B2" s="1">
        <v>0</v>
      </c>
      <c r="C2" s="1">
        <v>0</v>
      </c>
      <c r="D2" s="1">
        <v>0</v>
      </c>
      <c r="E2" s="1">
        <v>0</v>
      </c>
      <c r="F2" s="1">
        <v>0</v>
      </c>
      <c r="G2" s="1">
        <v>50.331132500000002</v>
      </c>
      <c r="H2" s="1">
        <v>0</v>
      </c>
      <c r="I2" s="1">
        <v>25.475738199999999</v>
      </c>
      <c r="J2" s="1">
        <v>0</v>
      </c>
      <c r="K2" s="1">
        <v>48.517019699999999</v>
      </c>
    </row>
    <row r="3" spans="1:11" ht="18" x14ac:dyDescent="0.2">
      <c r="A3" s="4">
        <v>1</v>
      </c>
      <c r="B3" s="1">
        <v>141.19364899999999</v>
      </c>
      <c r="C3" s="1">
        <v>64.971335999999994</v>
      </c>
      <c r="D3" s="1">
        <v>0</v>
      </c>
      <c r="E3" s="1">
        <v>0</v>
      </c>
      <c r="F3" s="1">
        <v>0</v>
      </c>
      <c r="G3" s="1">
        <v>109.520551</v>
      </c>
      <c r="H3" s="1">
        <v>109.391077</v>
      </c>
      <c r="I3" s="1">
        <v>0</v>
      </c>
      <c r="J3" s="1">
        <v>0</v>
      </c>
      <c r="K3" s="1"/>
    </row>
    <row r="4" spans="1:11" ht="18" x14ac:dyDescent="0.2">
      <c r="A4" s="4">
        <v>2</v>
      </c>
      <c r="B4" s="1">
        <v>25.475738199999999</v>
      </c>
      <c r="C4" s="1">
        <v>540.90341599999999</v>
      </c>
      <c r="D4" s="1">
        <v>272.6395</v>
      </c>
      <c r="E4" s="1">
        <v>482.17159299999997</v>
      </c>
      <c r="F4" s="1">
        <v>531.94957599999998</v>
      </c>
      <c r="G4" s="1">
        <v>229.553348</v>
      </c>
      <c r="H4" s="1">
        <v>918.73179500000003</v>
      </c>
      <c r="I4" s="1">
        <v>442.54043899999999</v>
      </c>
      <c r="J4" s="1">
        <v>293.99464799999998</v>
      </c>
      <c r="K4" s="1">
        <v>299.83516400000002</v>
      </c>
    </row>
    <row r="5" spans="1:11" ht="18" x14ac:dyDescent="0.2">
      <c r="A5" s="4">
        <v>3</v>
      </c>
      <c r="B5" s="1">
        <v>421.02129300000001</v>
      </c>
      <c r="C5" s="1">
        <v>182.668182</v>
      </c>
      <c r="D5" s="1">
        <v>374.91814399999998</v>
      </c>
      <c r="E5" s="1">
        <v>138.39109199999999</v>
      </c>
      <c r="F5" s="1">
        <v>203.244823</v>
      </c>
      <c r="G5" s="1">
        <v>442.01763699999998</v>
      </c>
      <c r="H5" s="1">
        <v>376.14211499999999</v>
      </c>
      <c r="I5" s="1">
        <v>663.87765999999999</v>
      </c>
      <c r="J5" s="1">
        <v>414.85494299999999</v>
      </c>
      <c r="K5" s="1">
        <v>165.18940599999999</v>
      </c>
    </row>
    <row r="6" spans="1:11" ht="18" x14ac:dyDescent="0.2">
      <c r="A6" s="4">
        <v>4</v>
      </c>
      <c r="B6" s="1">
        <v>277.30001800000002</v>
      </c>
      <c r="C6" s="1">
        <v>303.46983899999998</v>
      </c>
      <c r="D6" s="1">
        <v>199.61929900000001</v>
      </c>
      <c r="E6" s="1">
        <v>133.342185</v>
      </c>
      <c r="F6" s="1">
        <v>232.76500899999999</v>
      </c>
      <c r="G6" s="1">
        <v>417.33432900000003</v>
      </c>
      <c r="H6" s="1">
        <v>298.297732</v>
      </c>
      <c r="I6" s="1">
        <v>176.45326399999999</v>
      </c>
      <c r="J6" s="1">
        <v>361.69336499999997</v>
      </c>
      <c r="K6" s="1">
        <v>112.36894599999999</v>
      </c>
    </row>
    <row r="7" spans="1:11" ht="18" x14ac:dyDescent="0.2">
      <c r="A7" s="4">
        <v>5</v>
      </c>
      <c r="B7" s="1">
        <v>324.508264</v>
      </c>
      <c r="C7" s="1">
        <v>312.03910200000001</v>
      </c>
      <c r="D7" s="1">
        <v>245.75138699999999</v>
      </c>
      <c r="E7" s="1">
        <v>166.48406499999999</v>
      </c>
      <c r="F7" s="1">
        <v>136.449209</v>
      </c>
      <c r="G7" s="1">
        <v>338.80329</v>
      </c>
      <c r="H7" s="1">
        <v>0</v>
      </c>
      <c r="I7" s="1">
        <v>348.294668</v>
      </c>
      <c r="J7" s="1">
        <v>215.821281</v>
      </c>
      <c r="K7" s="1">
        <v>24.149118900000001</v>
      </c>
    </row>
  </sheetData>
  <mergeCells count="2">
    <mergeCell ref="B1:F1"/>
    <mergeCell ref="G1:K1"/>
  </mergeCells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BC129F-8CB6-5C4A-992A-0942AB30089E}">
  <dimension ref="A1:K4"/>
  <sheetViews>
    <sheetView workbookViewId="0">
      <selection activeCell="F20" sqref="F20"/>
    </sheetView>
  </sheetViews>
  <sheetFormatPr baseColWidth="10" defaultRowHeight="16" x14ac:dyDescent="0.2"/>
  <sheetData>
    <row r="1" spans="1:11" ht="18" x14ac:dyDescent="0.2">
      <c r="A1" s="2" t="s">
        <v>2</v>
      </c>
      <c r="B1" s="8" t="s">
        <v>0</v>
      </c>
      <c r="C1" s="8"/>
      <c r="D1" s="8"/>
      <c r="E1" s="8"/>
      <c r="F1" s="8"/>
      <c r="G1" s="8" t="s">
        <v>22</v>
      </c>
      <c r="H1" s="8"/>
      <c r="I1" s="8"/>
      <c r="J1" s="8"/>
      <c r="K1" s="8"/>
    </row>
    <row r="2" spans="1:11" ht="18" x14ac:dyDescent="0.2">
      <c r="A2" s="4">
        <v>1</v>
      </c>
      <c r="B2" s="1">
        <v>4.67209786</v>
      </c>
      <c r="C2" s="1">
        <v>4.5314789199999996</v>
      </c>
      <c r="D2" s="1">
        <v>5.5682017200000002</v>
      </c>
      <c r="E2" s="1">
        <v>5.54406804</v>
      </c>
      <c r="F2" s="1">
        <v>5.1461280399999998</v>
      </c>
      <c r="G2" s="1">
        <v>4.9030899899999998</v>
      </c>
      <c r="H2" s="1">
        <v>5.0413926900000003</v>
      </c>
      <c r="I2" s="1">
        <v>5.2041199799999998</v>
      </c>
      <c r="J2" s="1">
        <v>4.9030899899999998</v>
      </c>
      <c r="K2" s="1">
        <v>5.1760912599999997</v>
      </c>
    </row>
    <row r="3" spans="1:11" ht="18" x14ac:dyDescent="0.2">
      <c r="A3" s="4">
        <v>2</v>
      </c>
      <c r="B3" s="1">
        <v>6.4983105500000002</v>
      </c>
      <c r="C3" s="1">
        <v>6.3802112400000004</v>
      </c>
      <c r="D3" s="1">
        <v>6.4471580299999998</v>
      </c>
      <c r="E3" s="1">
        <v>6.3424226800000003</v>
      </c>
      <c r="F3" s="1">
        <v>6.43136376</v>
      </c>
      <c r="G3" s="1">
        <v>4.54406804</v>
      </c>
      <c r="H3" s="1">
        <v>4.9030899899999998</v>
      </c>
      <c r="I3" s="1">
        <v>3.3010299999999999</v>
      </c>
      <c r="J3" s="1">
        <v>4.7160033400000003</v>
      </c>
      <c r="K3" s="1">
        <v>5.1139433500000004</v>
      </c>
    </row>
    <row r="4" spans="1:11" ht="18" x14ac:dyDescent="0.2">
      <c r="A4" s="4">
        <v>3</v>
      </c>
      <c r="B4" s="1">
        <v>5.6532125100000004</v>
      </c>
      <c r="C4" s="1">
        <v>6.7558748599999996</v>
      </c>
      <c r="D4" s="1">
        <v>4.3222192899999996</v>
      </c>
      <c r="E4" s="1">
        <v>5.8512583500000002</v>
      </c>
      <c r="F4" s="1">
        <v>5.7558748599999996</v>
      </c>
      <c r="G4" s="1">
        <v>5.0606978399999996</v>
      </c>
      <c r="H4" s="1">
        <v>5.4471580299999998</v>
      </c>
      <c r="I4" s="1">
        <v>4.6989700000000001</v>
      </c>
      <c r="J4" s="1">
        <v>4.7781512499999996</v>
      </c>
      <c r="K4" s="1">
        <v>5.2041199799999998</v>
      </c>
    </row>
  </sheetData>
  <mergeCells count="2">
    <mergeCell ref="B1:F1"/>
    <mergeCell ref="G1:K1"/>
  </mergeCells>
  <pageMargins left="0.7" right="0.7" top="0.75" bottom="0.75" header="0.3" footer="0.3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A64F46-2A32-B141-95B6-F4C44E2C0965}">
  <dimension ref="A1:B6"/>
  <sheetViews>
    <sheetView workbookViewId="0">
      <selection sqref="A1:B6"/>
    </sheetView>
  </sheetViews>
  <sheetFormatPr baseColWidth="10" defaultRowHeight="16" x14ac:dyDescent="0.2"/>
  <sheetData>
    <row r="1" spans="1:2" ht="18" x14ac:dyDescent="0.2">
      <c r="A1" s="2" t="s">
        <v>0</v>
      </c>
      <c r="B1" s="2" t="s">
        <v>22</v>
      </c>
    </row>
    <row r="2" spans="1:2" ht="18" x14ac:dyDescent="0.2">
      <c r="A2" s="1">
        <v>468.8938</v>
      </c>
      <c r="B2" s="1">
        <v>110.3784</v>
      </c>
    </row>
    <row r="3" spans="1:2" ht="18" x14ac:dyDescent="0.2">
      <c r="A3" s="1">
        <v>900.06410000000005</v>
      </c>
      <c r="B3" s="1">
        <v>104.04349999999999</v>
      </c>
    </row>
    <row r="4" spans="1:2" ht="18" x14ac:dyDescent="0.2">
      <c r="A4" s="1">
        <v>1116.4480000000001</v>
      </c>
      <c r="B4" s="1">
        <v>78.914500000000004</v>
      </c>
    </row>
    <row r="5" spans="1:2" ht="18" x14ac:dyDescent="0.2">
      <c r="A5" s="1">
        <v>833.94529999999997</v>
      </c>
      <c r="B5" s="1">
        <v>142.36250000000001</v>
      </c>
    </row>
    <row r="6" spans="1:2" ht="18" x14ac:dyDescent="0.2">
      <c r="A6" s="1">
        <v>306.0369</v>
      </c>
      <c r="B6" s="1">
        <v>129.50749999999999</v>
      </c>
    </row>
  </sheetData>
  <pageMargins left="0.7" right="0.7" top="0.75" bottom="0.75" header="0.3" footer="0.3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CB1D31-F00B-1A41-A0BC-08E06D2E6B0A}">
  <dimension ref="A1:B9"/>
  <sheetViews>
    <sheetView workbookViewId="0">
      <selection activeCell="K33" sqref="K33"/>
    </sheetView>
  </sheetViews>
  <sheetFormatPr baseColWidth="10" defaultRowHeight="16" x14ac:dyDescent="0.2"/>
  <sheetData>
    <row r="1" spans="1:2" ht="20" x14ac:dyDescent="0.2">
      <c r="A1" s="2" t="s">
        <v>13</v>
      </c>
      <c r="B1" s="3" t="s">
        <v>23</v>
      </c>
    </row>
    <row r="2" spans="1:2" ht="18" x14ac:dyDescent="0.2">
      <c r="A2" s="1">
        <v>4.5830000000000002</v>
      </c>
      <c r="B2" s="1">
        <v>5.5919999999999996</v>
      </c>
    </row>
    <row r="3" spans="1:2" ht="18" x14ac:dyDescent="0.2">
      <c r="A3" s="1">
        <v>1.3939999999999999</v>
      </c>
      <c r="B3" s="1">
        <v>23.449000000000002</v>
      </c>
    </row>
    <row r="4" spans="1:2" ht="18" x14ac:dyDescent="0.2">
      <c r="A4" s="1">
        <v>0</v>
      </c>
      <c r="B4" s="1">
        <v>12.522</v>
      </c>
    </row>
    <row r="5" spans="1:2" ht="18" x14ac:dyDescent="0.2">
      <c r="A5" s="1">
        <v>1.2989999999999999</v>
      </c>
      <c r="B5" s="1">
        <v>35.86</v>
      </c>
    </row>
    <row r="6" spans="1:2" ht="18" x14ac:dyDescent="0.2">
      <c r="A6" s="1">
        <v>20.13</v>
      </c>
      <c r="B6" s="1">
        <v>17.513999999999999</v>
      </c>
    </row>
    <row r="7" spans="1:2" ht="18" x14ac:dyDescent="0.2">
      <c r="A7" s="1"/>
      <c r="B7" s="1">
        <v>19.701000000000001</v>
      </c>
    </row>
    <row r="8" spans="1:2" ht="18" x14ac:dyDescent="0.2">
      <c r="A8" s="1"/>
      <c r="B8" s="1">
        <v>21.913</v>
      </c>
    </row>
    <row r="9" spans="1:2" ht="18" x14ac:dyDescent="0.2">
      <c r="A9" s="1"/>
      <c r="B9" s="1">
        <v>19.896000000000001</v>
      </c>
    </row>
  </sheetData>
  <pageMargins left="0.7" right="0.7" top="0.75" bottom="0.75" header="0.3" footer="0.3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3D0339-28D8-2B4B-B637-011B89CF9E9B}">
  <dimension ref="A1:B9"/>
  <sheetViews>
    <sheetView workbookViewId="0">
      <selection sqref="A1:B9"/>
    </sheetView>
  </sheetViews>
  <sheetFormatPr baseColWidth="10" defaultRowHeight="16" x14ac:dyDescent="0.2"/>
  <sheetData>
    <row r="1" spans="1:2" ht="20" x14ac:dyDescent="0.2">
      <c r="A1" s="2" t="s">
        <v>13</v>
      </c>
      <c r="B1" s="3" t="s">
        <v>23</v>
      </c>
    </row>
    <row r="2" spans="1:2" ht="18" x14ac:dyDescent="0.2">
      <c r="A2" s="1">
        <v>1</v>
      </c>
      <c r="B2" s="1">
        <v>1</v>
      </c>
    </row>
    <row r="3" spans="1:2" ht="18" x14ac:dyDescent="0.2">
      <c r="A3" s="1">
        <v>0</v>
      </c>
      <c r="B3" s="1">
        <v>1</v>
      </c>
    </row>
    <row r="4" spans="1:2" ht="18" x14ac:dyDescent="0.2">
      <c r="A4" s="1">
        <v>0</v>
      </c>
      <c r="B4" s="1">
        <v>1</v>
      </c>
    </row>
    <row r="5" spans="1:2" ht="18" x14ac:dyDescent="0.2">
      <c r="A5" s="1">
        <v>0</v>
      </c>
      <c r="B5" s="1">
        <v>0</v>
      </c>
    </row>
    <row r="6" spans="1:2" ht="18" x14ac:dyDescent="0.2">
      <c r="A6" s="1">
        <v>0</v>
      </c>
      <c r="B6" s="1">
        <v>0</v>
      </c>
    </row>
    <row r="7" spans="1:2" ht="18" x14ac:dyDescent="0.2">
      <c r="A7" s="1"/>
      <c r="B7" s="1">
        <v>1</v>
      </c>
    </row>
    <row r="8" spans="1:2" ht="18" x14ac:dyDescent="0.2">
      <c r="A8" s="1"/>
      <c r="B8" s="1">
        <v>1</v>
      </c>
    </row>
    <row r="9" spans="1:2" ht="18" x14ac:dyDescent="0.2">
      <c r="A9" s="1"/>
      <c r="B9" s="1">
        <v>1</v>
      </c>
    </row>
  </sheetData>
  <pageMargins left="0.7" right="0.7" top="0.75" bottom="0.75" header="0.3" footer="0.3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BCD80D-BB1B-264D-B273-AC26DD5E7404}">
  <dimension ref="A1:H4"/>
  <sheetViews>
    <sheetView workbookViewId="0"/>
  </sheetViews>
  <sheetFormatPr baseColWidth="10" defaultRowHeight="16" x14ac:dyDescent="0.2"/>
  <sheetData>
    <row r="1" spans="1:8" ht="20" x14ac:dyDescent="0.2">
      <c r="A1" s="2" t="s">
        <v>2</v>
      </c>
      <c r="B1" s="8" t="s">
        <v>13</v>
      </c>
      <c r="C1" s="8"/>
      <c r="D1" s="8"/>
      <c r="E1" s="9" t="s">
        <v>23</v>
      </c>
      <c r="F1" s="9"/>
      <c r="G1" s="9"/>
      <c r="H1" s="9"/>
    </row>
    <row r="2" spans="1:8" ht="18" x14ac:dyDescent="0.2">
      <c r="A2" s="4">
        <v>1</v>
      </c>
      <c r="B2" s="1">
        <v>4.1461280399999998</v>
      </c>
      <c r="C2" s="1">
        <v>3.3010299999999999</v>
      </c>
      <c r="D2" s="1">
        <v>3.97772361</v>
      </c>
      <c r="E2" s="1">
        <v>5.8750612599999998</v>
      </c>
      <c r="F2" s="1">
        <v>6.0969100100000002</v>
      </c>
      <c r="G2" s="1">
        <v>5.6020599899999999</v>
      </c>
      <c r="H2" s="1">
        <v>4.3010299999999999</v>
      </c>
    </row>
    <row r="3" spans="1:8" ht="18" x14ac:dyDescent="0.2">
      <c r="A3" s="4">
        <v>2</v>
      </c>
      <c r="B3" s="1">
        <v>4.6020599899999999</v>
      </c>
      <c r="C3" s="1">
        <v>4.9164539500000002</v>
      </c>
      <c r="D3" s="1">
        <v>5.5740312699999999</v>
      </c>
      <c r="E3" s="1">
        <v>5.7118072299999998</v>
      </c>
      <c r="F3" s="1">
        <v>6.3010299999999999</v>
      </c>
      <c r="G3" s="1">
        <v>6.3664229600000004</v>
      </c>
      <c r="H3" s="1">
        <v>5.8962505600000004</v>
      </c>
    </row>
    <row r="4" spans="1:8" ht="18" x14ac:dyDescent="0.2">
      <c r="A4" s="4">
        <v>3</v>
      </c>
      <c r="B4" s="1">
        <v>4.3222192899999996</v>
      </c>
      <c r="C4" s="1">
        <v>4.5502283500000003</v>
      </c>
      <c r="D4" s="1">
        <v>4.8893016999999999</v>
      </c>
      <c r="E4" s="1">
        <v>5.4149733500000004</v>
      </c>
      <c r="F4" s="1">
        <v>4.4983105500000002</v>
      </c>
      <c r="G4" s="1">
        <v>5.1461280399999998</v>
      </c>
      <c r="H4" s="1">
        <v>5.2787535999999999</v>
      </c>
    </row>
  </sheetData>
  <mergeCells count="2">
    <mergeCell ref="B1:D1"/>
    <mergeCell ref="E1:H1"/>
  </mergeCells>
  <pageMargins left="0.7" right="0.7" top="0.75" bottom="0.75" header="0.3" footer="0.3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D6428D-F05D-4C42-B593-2F7C55FE0A70}">
  <dimension ref="A1:H5"/>
  <sheetViews>
    <sheetView workbookViewId="0"/>
  </sheetViews>
  <sheetFormatPr baseColWidth="10" defaultRowHeight="16" x14ac:dyDescent="0.2"/>
  <sheetData>
    <row r="1" spans="1:8" ht="20" x14ac:dyDescent="0.2">
      <c r="A1" s="2" t="s">
        <v>2</v>
      </c>
      <c r="B1" s="8" t="s">
        <v>13</v>
      </c>
      <c r="C1" s="8"/>
      <c r="D1" s="8"/>
      <c r="E1" s="9" t="s">
        <v>23</v>
      </c>
      <c r="F1" s="9"/>
      <c r="G1" s="9"/>
      <c r="H1" s="9"/>
    </row>
    <row r="2" spans="1:8" ht="18" x14ac:dyDescent="0.2">
      <c r="A2" s="4">
        <v>0</v>
      </c>
      <c r="B2" s="1">
        <v>15.386684199999999</v>
      </c>
      <c r="C2" s="1">
        <v>11.9057598</v>
      </c>
      <c r="D2" s="1">
        <v>10.513590499999999</v>
      </c>
      <c r="E2" s="1">
        <v>23.395538699999999</v>
      </c>
      <c r="F2" s="1">
        <v>36.984540199999998</v>
      </c>
      <c r="G2" s="1">
        <v>11.9057598</v>
      </c>
      <c r="H2" s="1">
        <v>23.395538699999999</v>
      </c>
    </row>
    <row r="3" spans="1:8" ht="18" x14ac:dyDescent="0.2">
      <c r="A3" s="4">
        <v>1</v>
      </c>
      <c r="B3" s="1">
        <v>0</v>
      </c>
      <c r="C3" s="1">
        <v>20.261184799999999</v>
      </c>
      <c r="D3" s="1">
        <v>9.8175486799999998</v>
      </c>
      <c r="E3" s="1">
        <v>34.196147199999999</v>
      </c>
      <c r="F3" s="1">
        <v>56.8655252</v>
      </c>
      <c r="G3" s="1">
        <v>26.530479</v>
      </c>
      <c r="H3" s="1">
        <v>122.963685</v>
      </c>
    </row>
    <row r="4" spans="1:8" ht="18" x14ac:dyDescent="0.2">
      <c r="A4" s="4">
        <v>2</v>
      </c>
      <c r="B4" s="1">
        <v>100.900099</v>
      </c>
      <c r="C4" s="1">
        <v>39.773403100000003</v>
      </c>
      <c r="D4" s="1">
        <v>88.306336200000004</v>
      </c>
      <c r="E4" s="1">
        <v>223.181749</v>
      </c>
      <c r="F4" s="1">
        <v>525.10277099999996</v>
      </c>
      <c r="G4" s="1">
        <v>186.883691</v>
      </c>
      <c r="H4" s="1">
        <v>94.252133499999999</v>
      </c>
    </row>
    <row r="5" spans="1:8" ht="18" x14ac:dyDescent="0.2">
      <c r="A5" s="4">
        <v>3</v>
      </c>
      <c r="B5" s="1">
        <v>97.400818299999997</v>
      </c>
      <c r="C5" s="1">
        <v>49.8869927</v>
      </c>
      <c r="D5" s="1">
        <v>59.308718800000001</v>
      </c>
      <c r="E5" s="1">
        <v>88.656026900000001</v>
      </c>
      <c r="F5" s="1">
        <v>78.168658800000003</v>
      </c>
      <c r="G5" s="1">
        <v>93.202712099999999</v>
      </c>
    </row>
  </sheetData>
  <mergeCells count="2">
    <mergeCell ref="E1:H1"/>
    <mergeCell ref="B1:D1"/>
  </mergeCells>
  <pageMargins left="0.7" right="0.7" top="0.75" bottom="0.75" header="0.3" footer="0.3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574507-3E9E-A947-9488-4A336D7AF21C}">
  <dimension ref="A1:H4"/>
  <sheetViews>
    <sheetView workbookViewId="0">
      <selection activeCell="O23" sqref="O23"/>
    </sheetView>
  </sheetViews>
  <sheetFormatPr baseColWidth="10" defaultRowHeight="16" x14ac:dyDescent="0.2"/>
  <sheetData>
    <row r="1" spans="1:8" ht="20" x14ac:dyDescent="0.2">
      <c r="A1" s="2" t="s">
        <v>2</v>
      </c>
      <c r="B1" s="8" t="s">
        <v>13</v>
      </c>
      <c r="C1" s="8"/>
      <c r="D1" s="8"/>
      <c r="E1" s="9" t="s">
        <v>23</v>
      </c>
      <c r="F1" s="9"/>
      <c r="G1" s="9"/>
      <c r="H1" s="9"/>
    </row>
    <row r="2" spans="1:8" ht="18" x14ac:dyDescent="0.2">
      <c r="A2" s="4">
        <v>1</v>
      </c>
      <c r="B2" s="1">
        <v>0</v>
      </c>
      <c r="C2" s="1">
        <v>0</v>
      </c>
      <c r="D2" s="1">
        <v>0</v>
      </c>
      <c r="E2" s="1">
        <v>0</v>
      </c>
      <c r="F2" s="1">
        <v>0</v>
      </c>
      <c r="G2" s="1">
        <v>0</v>
      </c>
      <c r="H2" s="1">
        <v>0</v>
      </c>
    </row>
    <row r="3" spans="1:8" ht="18" x14ac:dyDescent="0.2">
      <c r="A3" s="4">
        <v>2</v>
      </c>
      <c r="B3" s="1">
        <v>1399.2123300000001</v>
      </c>
      <c r="C3" s="1">
        <v>322.88632799999999</v>
      </c>
      <c r="D3" s="1">
        <v>1286.6285399999999</v>
      </c>
      <c r="E3" s="1">
        <v>830.44994999999994</v>
      </c>
      <c r="F3" s="1">
        <v>1444.5334399999999</v>
      </c>
      <c r="G3" s="1">
        <v>1429.9137000000001</v>
      </c>
      <c r="H3" s="1">
        <v>1111.72381</v>
      </c>
    </row>
    <row r="4" spans="1:8" ht="18" x14ac:dyDescent="0.2">
      <c r="A4" s="4">
        <v>3</v>
      </c>
      <c r="B4" s="1">
        <v>330.00721399999998</v>
      </c>
      <c r="C4" s="1">
        <v>486.38305000000003</v>
      </c>
      <c r="D4" s="1">
        <v>135.94121100000001</v>
      </c>
      <c r="E4" s="1">
        <v>119.25179</v>
      </c>
      <c r="F4" s="1">
        <v>0</v>
      </c>
      <c r="G4" s="1">
        <v>318.382746</v>
      </c>
      <c r="H4" s="1">
        <v>0</v>
      </c>
    </row>
  </sheetData>
  <mergeCells count="2">
    <mergeCell ref="E1:H1"/>
    <mergeCell ref="B1:D1"/>
  </mergeCells>
  <pageMargins left="0.7" right="0.7" top="0.75" bottom="0.75" header="0.3" footer="0.3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2FB0D8-8E84-3549-B36E-EB3DF6EA6C51}">
  <dimension ref="A1:C11"/>
  <sheetViews>
    <sheetView workbookViewId="0">
      <selection sqref="A1:C11"/>
    </sheetView>
  </sheetViews>
  <sheetFormatPr baseColWidth="10" defaultRowHeight="16" x14ac:dyDescent="0.2"/>
  <sheetData>
    <row r="1" spans="1:3" ht="20" x14ac:dyDescent="0.2">
      <c r="A1" s="2"/>
      <c r="B1" s="2" t="s">
        <v>13</v>
      </c>
      <c r="C1" s="3" t="s">
        <v>23</v>
      </c>
    </row>
    <row r="2" spans="1:3" ht="18" x14ac:dyDescent="0.2">
      <c r="A2" s="1">
        <v>7</v>
      </c>
      <c r="B2" s="1"/>
      <c r="C2" s="1">
        <v>1</v>
      </c>
    </row>
    <row r="3" spans="1:3" ht="18" x14ac:dyDescent="0.2">
      <c r="A3" s="1">
        <v>7</v>
      </c>
      <c r="B3" s="1"/>
      <c r="C3" s="1">
        <v>1</v>
      </c>
    </row>
    <row r="4" spans="1:3" ht="18" x14ac:dyDescent="0.2">
      <c r="A4" s="1">
        <v>8</v>
      </c>
      <c r="B4" s="1"/>
      <c r="C4" s="1">
        <v>1</v>
      </c>
    </row>
    <row r="5" spans="1:3" ht="18" x14ac:dyDescent="0.2">
      <c r="A5" s="1">
        <v>14</v>
      </c>
      <c r="B5" s="1"/>
      <c r="C5" s="1">
        <v>0</v>
      </c>
    </row>
    <row r="6" spans="1:3" ht="18" x14ac:dyDescent="0.2">
      <c r="A6" s="1">
        <v>14</v>
      </c>
      <c r="B6" s="1"/>
      <c r="C6" s="1">
        <v>0</v>
      </c>
    </row>
    <row r="7" spans="1:3" ht="18" x14ac:dyDescent="0.2">
      <c r="A7" s="1">
        <v>14</v>
      </c>
      <c r="B7" s="1">
        <v>0</v>
      </c>
      <c r="C7" s="1"/>
    </row>
    <row r="8" spans="1:3" ht="18" x14ac:dyDescent="0.2">
      <c r="A8" s="1">
        <v>14</v>
      </c>
      <c r="B8" s="1">
        <v>0</v>
      </c>
      <c r="C8" s="1"/>
    </row>
    <row r="9" spans="1:3" ht="18" x14ac:dyDescent="0.2">
      <c r="A9" s="1">
        <v>14</v>
      </c>
      <c r="B9" s="1">
        <v>0</v>
      </c>
      <c r="C9" s="1"/>
    </row>
    <row r="10" spans="1:3" ht="18" x14ac:dyDescent="0.2">
      <c r="A10" s="1">
        <v>14</v>
      </c>
      <c r="B10" s="1">
        <v>0</v>
      </c>
      <c r="C10" s="1"/>
    </row>
    <row r="11" spans="1:3" ht="18" x14ac:dyDescent="0.2">
      <c r="A11" s="1">
        <v>14</v>
      </c>
      <c r="B11" s="1">
        <v>0</v>
      </c>
      <c r="C11" s="1"/>
    </row>
  </sheetData>
  <pageMargins left="0.7" right="0.7" top="0.75" bottom="0.75" header="0.3" footer="0.3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638CFE-AE7F-3E4B-84A5-A3E43959EE90}">
  <dimension ref="A1:J6"/>
  <sheetViews>
    <sheetView workbookViewId="0">
      <selection sqref="A1:J6"/>
    </sheetView>
  </sheetViews>
  <sheetFormatPr baseColWidth="10" defaultRowHeight="16" x14ac:dyDescent="0.2"/>
  <sheetData>
    <row r="1" spans="1:10" ht="20" x14ac:dyDescent="0.2">
      <c r="A1" s="8" t="s">
        <v>13</v>
      </c>
      <c r="B1" s="8"/>
      <c r="C1" s="8"/>
      <c r="D1" s="8"/>
      <c r="E1" s="8"/>
      <c r="F1" s="9" t="s">
        <v>23</v>
      </c>
      <c r="G1" s="9"/>
      <c r="H1" s="9"/>
      <c r="I1" s="9"/>
      <c r="J1" s="9"/>
    </row>
    <row r="2" spans="1:10" ht="18" x14ac:dyDescent="0.2">
      <c r="A2" s="1">
        <v>2.6989700000000001</v>
      </c>
      <c r="B2" s="1">
        <v>2.6989700000000001</v>
      </c>
      <c r="C2" s="1">
        <v>2.6989700000000001</v>
      </c>
      <c r="D2" s="1">
        <v>2.6989700000000001</v>
      </c>
      <c r="E2" s="1">
        <v>2.6989700000000001</v>
      </c>
      <c r="F2" s="1">
        <v>2.6989700000000001</v>
      </c>
      <c r="G2" s="1">
        <v>5.0211892999999996</v>
      </c>
      <c r="H2" s="1">
        <v>2.6989700000000001</v>
      </c>
      <c r="I2" s="1">
        <v>5.3117538599999996</v>
      </c>
      <c r="J2" s="1">
        <v>2.6989700000000001</v>
      </c>
    </row>
    <row r="3" spans="1:10" ht="18" x14ac:dyDescent="0.2">
      <c r="A3" s="1">
        <v>2.6989700000000001</v>
      </c>
      <c r="B3" s="1">
        <v>2.6989700000000001</v>
      </c>
      <c r="C3" s="1">
        <v>2.6989700000000001</v>
      </c>
      <c r="D3" s="1">
        <v>2.6989700000000001</v>
      </c>
      <c r="E3" s="1">
        <v>2.6989700000000001</v>
      </c>
      <c r="F3" s="1">
        <v>2.6989700000000001</v>
      </c>
      <c r="G3" s="1">
        <v>7.6127838600000004</v>
      </c>
      <c r="H3" s="1">
        <v>2.6989700000000001</v>
      </c>
      <c r="I3" s="1">
        <v>7.5118833599999997</v>
      </c>
      <c r="J3" s="1">
        <v>7.0969100100000002</v>
      </c>
    </row>
    <row r="4" spans="1:10" ht="18" x14ac:dyDescent="0.2">
      <c r="A4" s="1">
        <v>2.6989700000000001</v>
      </c>
      <c r="B4" s="1">
        <v>2.6989700000000001</v>
      </c>
      <c r="C4" s="1">
        <v>2.6989700000000001</v>
      </c>
      <c r="D4" s="1">
        <v>2.6989700000000001</v>
      </c>
      <c r="E4" s="1">
        <v>2.6989700000000001</v>
      </c>
      <c r="F4" s="1">
        <v>2.6989700000000001</v>
      </c>
      <c r="G4" s="1">
        <v>7.5910646100000001</v>
      </c>
      <c r="H4" s="1">
        <v>2.6989700000000001</v>
      </c>
      <c r="I4" s="1">
        <v>6.6434526800000002</v>
      </c>
      <c r="J4" s="1">
        <v>7.3222192899999996</v>
      </c>
    </row>
    <row r="5" spans="1:10" ht="18" x14ac:dyDescent="0.2">
      <c r="A5" s="1">
        <v>2.6989700000000001</v>
      </c>
      <c r="B5" s="1">
        <v>2.6989700000000001</v>
      </c>
      <c r="C5" s="1">
        <v>2.6989700000000001</v>
      </c>
      <c r="D5" s="1">
        <v>2.6989700000000001</v>
      </c>
      <c r="E5" s="1">
        <v>2.6989700000000001</v>
      </c>
      <c r="F5" s="1">
        <v>7.5185139400000001</v>
      </c>
      <c r="G5" s="1">
        <v>6.5051499799999997</v>
      </c>
      <c r="H5" s="1">
        <v>2.6989700000000001</v>
      </c>
      <c r="I5" s="1">
        <v>5.4771212499999997</v>
      </c>
      <c r="J5" s="1">
        <v>6.7118072299999998</v>
      </c>
    </row>
    <row r="6" spans="1:10" ht="18" x14ac:dyDescent="0.2">
      <c r="A6" s="1">
        <v>2.6989700000000001</v>
      </c>
      <c r="B6" s="1">
        <v>2.6989700000000001</v>
      </c>
      <c r="C6" s="1">
        <v>2.6989700000000001</v>
      </c>
      <c r="D6" s="1">
        <v>2.6989700000000001</v>
      </c>
      <c r="E6" s="1">
        <v>2.6989700000000001</v>
      </c>
      <c r="F6" s="1">
        <v>2.6989700000000001</v>
      </c>
      <c r="G6" s="1">
        <v>6.5502283500000003</v>
      </c>
      <c r="H6" s="1">
        <v>2.6989700000000001</v>
      </c>
      <c r="I6" s="1">
        <v>6.5085297200000003</v>
      </c>
      <c r="J6" s="1">
        <v>6.5185139400000001</v>
      </c>
    </row>
  </sheetData>
  <mergeCells count="2">
    <mergeCell ref="A1:E1"/>
    <mergeCell ref="F1:J1"/>
  </mergeCells>
  <pageMargins left="0.7" right="0.7" top="0.75" bottom="0.75" header="0.3" footer="0.3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D0801C-0D33-7341-BB2C-B883671D1C05}">
  <dimension ref="A1:K7"/>
  <sheetViews>
    <sheetView workbookViewId="0">
      <selection sqref="A1:K7"/>
    </sheetView>
  </sheetViews>
  <sheetFormatPr baseColWidth="10" defaultRowHeight="16" x14ac:dyDescent="0.2"/>
  <sheetData>
    <row r="1" spans="1:11" ht="18" x14ac:dyDescent="0.2">
      <c r="A1" s="2"/>
      <c r="B1" s="8" t="s">
        <v>13</v>
      </c>
      <c r="C1" s="8"/>
      <c r="D1" s="8"/>
      <c r="E1" s="8"/>
      <c r="F1" s="8"/>
      <c r="G1" s="9" t="s">
        <v>46</v>
      </c>
      <c r="H1" s="9"/>
      <c r="I1" s="9"/>
      <c r="J1" s="9"/>
      <c r="K1" s="9"/>
    </row>
    <row r="2" spans="1:11" ht="18" x14ac:dyDescent="0.2">
      <c r="A2" s="4">
        <v>1</v>
      </c>
      <c r="B2" s="1">
        <v>3.7781512500000001</v>
      </c>
      <c r="C2" s="1">
        <v>3.54406804</v>
      </c>
      <c r="D2" s="1">
        <v>3.3756636100000001</v>
      </c>
      <c r="E2" s="1">
        <v>3.1760912600000002</v>
      </c>
      <c r="F2" s="1">
        <v>3.27300127</v>
      </c>
      <c r="G2" s="1">
        <v>6.1903316999999998</v>
      </c>
      <c r="H2" s="1">
        <v>6.0969100100000002</v>
      </c>
      <c r="I2" s="1">
        <v>5.7781512499999996</v>
      </c>
      <c r="J2" s="1">
        <v>4.6989700000000001</v>
      </c>
      <c r="K2" s="1">
        <v>5.4771212499999997</v>
      </c>
    </row>
    <row r="3" spans="1:11" ht="18" x14ac:dyDescent="0.2">
      <c r="A3" s="4">
        <v>2</v>
      </c>
      <c r="B3" s="1">
        <v>5.3222192899999996</v>
      </c>
      <c r="C3" s="1">
        <v>5.5740312699999999</v>
      </c>
      <c r="D3" s="1">
        <v>4.6879746200000003</v>
      </c>
      <c r="E3" s="1">
        <v>4.9481683600000004</v>
      </c>
      <c r="F3" s="1">
        <v>5.0463000200000003</v>
      </c>
      <c r="G3" s="1">
        <v>5.6127838600000004</v>
      </c>
      <c r="H3" s="1">
        <v>5.6627578300000003</v>
      </c>
      <c r="I3" s="1">
        <v>6.5740312699999999</v>
      </c>
      <c r="J3" s="1">
        <v>6.1760912599999997</v>
      </c>
      <c r="K3" s="1">
        <v>4.6020599899999999</v>
      </c>
    </row>
    <row r="4" spans="1:11" ht="18" x14ac:dyDescent="0.2">
      <c r="A4" s="4">
        <v>3</v>
      </c>
      <c r="B4" s="1">
        <v>4.5314789199999996</v>
      </c>
      <c r="C4" s="1">
        <v>5.0511525199999996</v>
      </c>
      <c r="D4" s="1">
        <v>4.78710609</v>
      </c>
      <c r="E4" s="1">
        <v>4.5896704000000001</v>
      </c>
      <c r="F4" s="1">
        <v>4.9098233699999998</v>
      </c>
      <c r="G4" s="1">
        <v>4.6697816200000002</v>
      </c>
      <c r="H4" s="1">
        <v>4.4393326899999996</v>
      </c>
      <c r="I4" s="1">
        <v>5.3617278400000004</v>
      </c>
      <c r="J4" s="1">
        <v>5.2900346100000002</v>
      </c>
      <c r="K4" s="1">
        <v>4.2900346100000002</v>
      </c>
    </row>
    <row r="5" spans="1:11" ht="18" x14ac:dyDescent="0.2">
      <c r="A5" s="4">
        <v>4</v>
      </c>
      <c r="B5" s="1">
        <v>3.6766936100000001</v>
      </c>
      <c r="C5" s="1">
        <v>4.8893016999999999</v>
      </c>
      <c r="D5" s="1">
        <v>4.24303805</v>
      </c>
      <c r="E5" s="1">
        <v>4.3756636100000001</v>
      </c>
      <c r="F5" s="1">
        <v>4.2367891000000002</v>
      </c>
      <c r="G5" s="1">
        <v>5.3891660799999999</v>
      </c>
      <c r="H5" s="1">
        <v>4.2041199799999998</v>
      </c>
      <c r="I5" s="1">
        <v>4.5740312699999999</v>
      </c>
      <c r="J5" s="1">
        <v>4.6766936100000001</v>
      </c>
      <c r="K5" s="1">
        <v>4.3222192899999996</v>
      </c>
    </row>
    <row r="6" spans="1:11" ht="18" x14ac:dyDescent="0.2">
      <c r="A6" s="4">
        <v>5</v>
      </c>
      <c r="B6" s="1">
        <v>4.3324384599999997</v>
      </c>
      <c r="C6" s="1">
        <v>4.6766936100000001</v>
      </c>
      <c r="D6" s="1">
        <v>3.4191293100000002</v>
      </c>
      <c r="E6" s="1">
        <v>4.1180993099999998</v>
      </c>
      <c r="F6" s="1">
        <v>3.3756636100000001</v>
      </c>
      <c r="G6" s="1">
        <v>4.7781512499999996</v>
      </c>
      <c r="H6" s="1">
        <v>3.6989700000000001</v>
      </c>
      <c r="I6" s="1">
        <v>4.24303805</v>
      </c>
      <c r="J6" s="1">
        <v>4.2174839400000002</v>
      </c>
      <c r="K6" s="1">
        <v>3.97772361</v>
      </c>
    </row>
    <row r="7" spans="1:11" ht="18" x14ac:dyDescent="0.2">
      <c r="A7" s="4">
        <v>6</v>
      </c>
      <c r="B7" s="1">
        <v>3.3010299999999999</v>
      </c>
      <c r="C7" s="1">
        <v>1</v>
      </c>
      <c r="D7" s="1">
        <v>1</v>
      </c>
      <c r="E7" s="1">
        <v>3.1383027000000001</v>
      </c>
      <c r="F7" s="1">
        <v>3.3521825199999999</v>
      </c>
      <c r="G7" s="1">
        <v>3.3521825199999999</v>
      </c>
      <c r="H7" s="1">
        <v>3.7781512500000001</v>
      </c>
      <c r="I7" s="1">
        <v>3.3979400100000001</v>
      </c>
      <c r="J7" s="1">
        <v>1</v>
      </c>
      <c r="K7" s="1">
        <v>3.6989700000000001</v>
      </c>
    </row>
  </sheetData>
  <mergeCells count="2">
    <mergeCell ref="B1:F1"/>
    <mergeCell ref="G1:K1"/>
  </mergeCells>
  <pageMargins left="0.7" right="0.7" top="0.75" bottom="0.75" header="0.3" footer="0.3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A85C94-F345-E84E-B961-3851ACA09C5C}">
  <dimension ref="A1:B6"/>
  <sheetViews>
    <sheetView workbookViewId="0">
      <selection sqref="A1:B6"/>
    </sheetView>
  </sheetViews>
  <sheetFormatPr baseColWidth="10" defaultRowHeight="16" x14ac:dyDescent="0.2"/>
  <sheetData>
    <row r="1" spans="1:2" ht="20" x14ac:dyDescent="0.2">
      <c r="A1" s="2" t="s">
        <v>13</v>
      </c>
      <c r="B1" s="3" t="s">
        <v>23</v>
      </c>
    </row>
    <row r="2" spans="1:2" ht="18" x14ac:dyDescent="0.2">
      <c r="A2" s="1">
        <v>1.22</v>
      </c>
      <c r="B2" s="1">
        <v>3.4164234100000002</v>
      </c>
    </row>
    <row r="3" spans="1:2" ht="18" x14ac:dyDescent="0.2">
      <c r="A3" s="1">
        <v>3.7833943099999998</v>
      </c>
      <c r="B3" s="1">
        <v>3.7192342200000001</v>
      </c>
    </row>
    <row r="4" spans="1:2" ht="18" x14ac:dyDescent="0.2">
      <c r="A4" s="1">
        <v>3.5639309400000001</v>
      </c>
      <c r="B4" s="1">
        <v>3.6958789300000001</v>
      </c>
    </row>
    <row r="5" spans="1:2" ht="18" x14ac:dyDescent="0.2">
      <c r="A5" s="1">
        <v>2.0177287700000002</v>
      </c>
      <c r="B5" s="1">
        <v>3.6468534500000001</v>
      </c>
    </row>
    <row r="6" spans="1:2" ht="18" x14ac:dyDescent="0.2">
      <c r="A6" s="1">
        <v>4.1750584499999999</v>
      </c>
      <c r="B6" s="1">
        <v>3.8260856599999999</v>
      </c>
    </row>
  </sheetData>
  <pageMargins left="0.7" right="0.7" top="0.75" bottom="0.75" header="0.3" footer="0.3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430DE8-F683-0E4A-A54F-0479A9708776}">
  <dimension ref="A1:B7"/>
  <sheetViews>
    <sheetView workbookViewId="0">
      <selection sqref="A1:B7"/>
    </sheetView>
  </sheetViews>
  <sheetFormatPr baseColWidth="10" defaultRowHeight="16" x14ac:dyDescent="0.2"/>
  <sheetData>
    <row r="1" spans="1:2" ht="20" x14ac:dyDescent="0.2">
      <c r="A1" s="2" t="s">
        <v>13</v>
      </c>
      <c r="B1" s="3" t="s">
        <v>23</v>
      </c>
    </row>
    <row r="2" spans="1:2" ht="18" x14ac:dyDescent="0.2">
      <c r="A2" s="1">
        <v>3</v>
      </c>
      <c r="B2" s="1">
        <v>5.9277124600000004</v>
      </c>
    </row>
    <row r="3" spans="1:2" ht="18" x14ac:dyDescent="0.2">
      <c r="A3" s="1">
        <v>5.4913616899999997</v>
      </c>
      <c r="B3" s="1">
        <v>6.62531245</v>
      </c>
    </row>
    <row r="4" spans="1:2" ht="18" x14ac:dyDescent="0.2">
      <c r="A4" s="1">
        <v>3</v>
      </c>
      <c r="B4" s="1">
        <v>3.96523789</v>
      </c>
    </row>
    <row r="5" spans="1:2" ht="18" x14ac:dyDescent="0.2">
      <c r="A5" s="1">
        <v>5.7639108099999996</v>
      </c>
      <c r="B5" s="1">
        <v>5.9079973199999998</v>
      </c>
    </row>
    <row r="6" spans="1:2" ht="18" x14ac:dyDescent="0.2">
      <c r="A6" s="1">
        <v>3</v>
      </c>
      <c r="B6" s="1">
        <v>5.4800656400000003</v>
      </c>
    </row>
    <row r="7" spans="1:2" ht="18" x14ac:dyDescent="0.2">
      <c r="A7" s="1"/>
      <c r="B7" s="1"/>
    </row>
  </sheetData>
  <pageMargins left="0.7" right="0.7" top="0.75" bottom="0.75" header="0.3" footer="0.3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6AB7DE-4C51-5849-9AB2-E8C3DA01C90D}">
  <dimension ref="A1:B6"/>
  <sheetViews>
    <sheetView workbookViewId="0">
      <selection sqref="A1:A1048576"/>
    </sheetView>
  </sheetViews>
  <sheetFormatPr baseColWidth="10" defaultRowHeight="16" x14ac:dyDescent="0.2"/>
  <sheetData>
    <row r="1" spans="1:2" ht="20" x14ac:dyDescent="0.2">
      <c r="A1" s="2" t="s">
        <v>13</v>
      </c>
      <c r="B1" s="3" t="s">
        <v>23</v>
      </c>
    </row>
    <row r="2" spans="1:2" ht="18" x14ac:dyDescent="0.2">
      <c r="A2" s="1">
        <v>3.1</v>
      </c>
      <c r="B2" s="1">
        <v>6.31158018</v>
      </c>
    </row>
    <row r="3" spans="1:2" ht="18" x14ac:dyDescent="0.2">
      <c r="A3" s="1">
        <v>5.4164234100000002</v>
      </c>
      <c r="B3" s="1">
        <v>6.6020599899999999</v>
      </c>
    </row>
    <row r="4" spans="1:2" ht="18" x14ac:dyDescent="0.2">
      <c r="A4" s="1">
        <v>5.2370126900000002</v>
      </c>
      <c r="B4" s="1">
        <v>6.0861861499999996</v>
      </c>
    </row>
    <row r="5" spans="1:2" ht="18" x14ac:dyDescent="0.2">
      <c r="A5" s="1">
        <v>5.6048709700000003</v>
      </c>
      <c r="B5" s="1">
        <v>6.75696195</v>
      </c>
    </row>
    <row r="6" spans="1:2" ht="18" x14ac:dyDescent="0.2">
      <c r="A6" s="1">
        <v>7.0529360800000003</v>
      </c>
      <c r="B6" s="1">
        <v>6.3615107399999999</v>
      </c>
    </row>
  </sheetData>
  <pageMargins left="0.7" right="0.7" top="0.75" bottom="0.75" header="0.3" footer="0.3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FD9E4E-16BC-5B43-9E39-73103425C09E}">
  <dimension ref="A1:B6"/>
  <sheetViews>
    <sheetView workbookViewId="0">
      <selection sqref="A1:B6"/>
    </sheetView>
  </sheetViews>
  <sheetFormatPr baseColWidth="10" defaultRowHeight="16" x14ac:dyDescent="0.2"/>
  <sheetData>
    <row r="1" spans="1:2" ht="20" x14ac:dyDescent="0.2">
      <c r="A1" s="2" t="s">
        <v>13</v>
      </c>
      <c r="B1" s="3" t="s">
        <v>23</v>
      </c>
    </row>
    <row r="2" spans="1:2" ht="18" x14ac:dyDescent="0.2">
      <c r="A2" s="1">
        <v>0.12664091999999999</v>
      </c>
      <c r="B2" s="1">
        <v>1912.4522400000001</v>
      </c>
    </row>
    <row r="3" spans="1:2" ht="18" x14ac:dyDescent="0.2">
      <c r="A3" s="1">
        <v>4170.6622900000002</v>
      </c>
      <c r="B3" s="1">
        <v>4874.1565600000004</v>
      </c>
    </row>
    <row r="4" spans="1:2" ht="18" x14ac:dyDescent="0.2">
      <c r="A4" s="1">
        <v>4233.0460400000002</v>
      </c>
      <c r="B4" s="1">
        <v>3779.26746</v>
      </c>
    </row>
    <row r="5" spans="1:2" ht="18" x14ac:dyDescent="0.2">
      <c r="A5" s="1">
        <v>2534.8184900000001</v>
      </c>
      <c r="B5" s="1">
        <v>2444.8912599999999</v>
      </c>
    </row>
    <row r="6" spans="1:2" ht="18" x14ac:dyDescent="0.2">
      <c r="A6" s="1">
        <v>3383.2972199999999</v>
      </c>
      <c r="B6" s="1">
        <v>2737.09337</v>
      </c>
    </row>
  </sheetData>
  <pageMargins left="0.7" right="0.7" top="0.75" bottom="0.75" header="0.3" footer="0.3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BFF6E-B171-A542-A5BF-0702FC38BB61}">
  <dimension ref="A1:B7"/>
  <sheetViews>
    <sheetView workbookViewId="0">
      <selection activeCell="H18" sqref="H18"/>
    </sheetView>
  </sheetViews>
  <sheetFormatPr baseColWidth="10" defaultRowHeight="16" x14ac:dyDescent="0.2"/>
  <sheetData>
    <row r="1" spans="1:2" ht="18" x14ac:dyDescent="0.2">
      <c r="A1" s="2" t="s">
        <v>0</v>
      </c>
      <c r="B1" s="2" t="s">
        <v>22</v>
      </c>
    </row>
    <row r="2" spans="1:2" ht="18" x14ac:dyDescent="0.2">
      <c r="A2" s="1">
        <v>0</v>
      </c>
      <c r="B2" s="1">
        <v>2871.864</v>
      </c>
    </row>
    <row r="3" spans="1:2" ht="18" x14ac:dyDescent="0.2">
      <c r="A3" s="1">
        <v>0</v>
      </c>
      <c r="B3" s="1">
        <v>2837.3130000000001</v>
      </c>
    </row>
    <row r="4" spans="1:2" ht="18" x14ac:dyDescent="0.2">
      <c r="A4" s="1">
        <v>116.4363</v>
      </c>
      <c r="B4" s="1">
        <v>1970.184</v>
      </c>
    </row>
    <row r="5" spans="1:2" ht="18" x14ac:dyDescent="0.2">
      <c r="A5" s="1">
        <v>0</v>
      </c>
      <c r="B5" s="1">
        <v>3546.9659999999999</v>
      </c>
    </row>
    <row r="6" spans="1:2" ht="18" x14ac:dyDescent="0.2">
      <c r="A6" s="1">
        <v>0</v>
      </c>
    </row>
    <row r="7" spans="1:2" ht="18" x14ac:dyDescent="0.2">
      <c r="A7" s="1"/>
      <c r="B7" s="1"/>
    </row>
  </sheetData>
  <pageMargins left="0.7" right="0.7" top="0.75" bottom="0.75" header="0.3" footer="0.3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590BD6-AD3E-B646-98BE-19CDC8D67825}">
  <dimension ref="A1:C6"/>
  <sheetViews>
    <sheetView workbookViewId="0">
      <selection activeCell="E21" sqref="E21"/>
    </sheetView>
  </sheetViews>
  <sheetFormatPr baseColWidth="10" defaultRowHeight="16" x14ac:dyDescent="0.2"/>
  <sheetData>
    <row r="1" spans="1:3" ht="18" x14ac:dyDescent="0.2">
      <c r="A1" s="2" t="s">
        <v>0</v>
      </c>
      <c r="B1" s="2" t="s">
        <v>1</v>
      </c>
      <c r="C1" s="2" t="s">
        <v>24</v>
      </c>
    </row>
    <row r="2" spans="1:3" ht="18" x14ac:dyDescent="0.2">
      <c r="A2" s="1">
        <v>11.278740000000001</v>
      </c>
      <c r="B2" s="1">
        <v>56.814540000000001</v>
      </c>
      <c r="C2" s="1">
        <v>0</v>
      </c>
    </row>
    <row r="3" spans="1:3" ht="18" x14ac:dyDescent="0.2">
      <c r="A3" s="1">
        <v>5.4845199999999998</v>
      </c>
      <c r="B3" s="1">
        <v>634.04499999999996</v>
      </c>
      <c r="C3" s="1">
        <v>4.1327389999999999</v>
      </c>
    </row>
    <row r="4" spans="1:3" ht="18" x14ac:dyDescent="0.2">
      <c r="A4" s="1">
        <v>14.990159999999999</v>
      </c>
      <c r="B4" s="1">
        <v>345.55990000000003</v>
      </c>
      <c r="C4" s="1">
        <v>5.4845199999999998</v>
      </c>
    </row>
    <row r="5" spans="1:3" ht="18" x14ac:dyDescent="0.2">
      <c r="A5" s="1">
        <v>25.509989999999998</v>
      </c>
      <c r="B5" s="1">
        <v>265.94200000000001</v>
      </c>
      <c r="C5" s="1">
        <v>25.751010000000001</v>
      </c>
    </row>
    <row r="6" spans="1:3" ht="18" x14ac:dyDescent="0.2">
      <c r="A6" s="1">
        <v>11.278740000000001</v>
      </c>
      <c r="C6" s="1">
        <v>69.227649999999997</v>
      </c>
    </row>
  </sheetData>
  <pageMargins left="0.7" right="0.7" top="0.75" bottom="0.75" header="0.3" footer="0.3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0FDA44-8301-4943-9FCA-DF130F95FA24}">
  <dimension ref="A1:C6"/>
  <sheetViews>
    <sheetView workbookViewId="0">
      <selection activeCell="B5" sqref="B5"/>
    </sheetView>
  </sheetViews>
  <sheetFormatPr baseColWidth="10" defaultRowHeight="16" x14ac:dyDescent="0.2"/>
  <sheetData>
    <row r="1" spans="1:3" ht="18" x14ac:dyDescent="0.2">
      <c r="A1" s="2" t="s">
        <v>0</v>
      </c>
      <c r="B1" s="2" t="s">
        <v>1</v>
      </c>
      <c r="C1" s="2" t="s">
        <v>24</v>
      </c>
    </row>
    <row r="2" spans="1:3" ht="18" x14ac:dyDescent="0.2">
      <c r="A2" s="1">
        <v>1758.2660000000001</v>
      </c>
      <c r="B2" s="1">
        <v>210.37110000000001</v>
      </c>
      <c r="C2" s="1">
        <v>0</v>
      </c>
    </row>
    <row r="3" spans="1:3" ht="18" x14ac:dyDescent="0.2">
      <c r="A3" s="1">
        <v>1269.5809999999999</v>
      </c>
      <c r="B3" s="1">
        <v>189.50030000000001</v>
      </c>
      <c r="C3" s="1">
        <v>3.7500710000000002</v>
      </c>
    </row>
    <row r="4" spans="1:3" ht="18" x14ac:dyDescent="0.2">
      <c r="A4" s="1">
        <v>1113.47</v>
      </c>
      <c r="B4" s="1">
        <v>289.42489999999998</v>
      </c>
      <c r="C4" s="1">
        <v>0</v>
      </c>
    </row>
    <row r="5" spans="1:3" ht="18" x14ac:dyDescent="0.2">
      <c r="A5" s="1">
        <v>846.16060000000004</v>
      </c>
      <c r="B5" s="1">
        <v>153.9333</v>
      </c>
      <c r="C5" s="1">
        <v>0</v>
      </c>
    </row>
    <row r="6" spans="1:3" ht="18" x14ac:dyDescent="0.2">
      <c r="B6" s="1">
        <v>8.0256930000000004</v>
      </c>
      <c r="C6" s="1">
        <v>0</v>
      </c>
    </row>
  </sheetData>
  <pageMargins left="0.7" right="0.7" top="0.75" bottom="0.75" header="0.3" footer="0.3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CD5CE6-334F-AF44-B1AC-DBC192E2BC6F}">
  <dimension ref="A1:AC16"/>
  <sheetViews>
    <sheetView workbookViewId="0">
      <selection activeCell="O12" sqref="O12"/>
    </sheetView>
  </sheetViews>
  <sheetFormatPr baseColWidth="10" defaultRowHeight="16" x14ac:dyDescent="0.2"/>
  <cols>
    <col min="2" max="14" width="11.83203125" bestFit="1" customWidth="1"/>
    <col min="15" max="15" width="11" bestFit="1" customWidth="1"/>
    <col min="16" max="19" width="11.83203125" bestFit="1" customWidth="1"/>
    <col min="20" max="21" width="11" bestFit="1" customWidth="1"/>
    <col min="22" max="27" width="11.83203125" bestFit="1" customWidth="1"/>
    <col min="28" max="29" width="11" bestFit="1" customWidth="1"/>
  </cols>
  <sheetData>
    <row r="1" spans="1:29" ht="18" x14ac:dyDescent="0.2">
      <c r="A1" s="2"/>
      <c r="B1" s="8" t="s">
        <v>49</v>
      </c>
      <c r="C1" s="8"/>
      <c r="D1" s="8"/>
      <c r="E1" s="8"/>
      <c r="F1" s="8"/>
      <c r="G1" s="8"/>
      <c r="H1" s="8" t="s">
        <v>50</v>
      </c>
      <c r="I1" s="8"/>
      <c r="J1" s="8"/>
      <c r="K1" s="8"/>
      <c r="L1" s="8"/>
      <c r="M1" s="8"/>
      <c r="N1" s="8" t="s">
        <v>51</v>
      </c>
      <c r="O1" s="8"/>
      <c r="P1" s="8"/>
      <c r="Q1" s="8"/>
      <c r="R1" s="8"/>
      <c r="S1" s="8"/>
      <c r="T1" s="8"/>
      <c r="U1" s="8"/>
      <c r="V1" s="8" t="s">
        <v>52</v>
      </c>
      <c r="W1" s="8"/>
      <c r="X1" s="8"/>
      <c r="Y1" s="8"/>
      <c r="Z1" s="8"/>
      <c r="AA1" s="8"/>
      <c r="AB1" s="8"/>
      <c r="AC1" s="8"/>
    </row>
    <row r="2" spans="1:29" ht="18" x14ac:dyDescent="0.2">
      <c r="A2" s="2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 t="s">
        <v>53</v>
      </c>
      <c r="H2" s="1">
        <v>1</v>
      </c>
      <c r="I2" s="1">
        <v>2</v>
      </c>
      <c r="J2" s="1">
        <v>3</v>
      </c>
      <c r="K2" s="1">
        <v>4</v>
      </c>
      <c r="L2" s="1">
        <v>5</v>
      </c>
      <c r="M2" s="1" t="s">
        <v>53</v>
      </c>
      <c r="N2" s="1">
        <v>1</v>
      </c>
      <c r="O2" s="1">
        <v>2</v>
      </c>
      <c r="P2" s="1">
        <v>3</v>
      </c>
      <c r="Q2" s="1">
        <v>4</v>
      </c>
      <c r="R2" s="1">
        <v>5</v>
      </c>
      <c r="S2" s="1" t="s">
        <v>53</v>
      </c>
      <c r="T2" s="1" t="s">
        <v>54</v>
      </c>
      <c r="U2" s="1" t="s">
        <v>55</v>
      </c>
      <c r="V2" s="1">
        <v>1</v>
      </c>
      <c r="W2" s="1">
        <v>2</v>
      </c>
      <c r="X2" s="1">
        <v>3</v>
      </c>
      <c r="Y2" s="1">
        <v>4</v>
      </c>
      <c r="Z2" s="1">
        <v>5</v>
      </c>
      <c r="AA2" s="1" t="s">
        <v>53</v>
      </c>
      <c r="AB2" s="1" t="s">
        <v>54</v>
      </c>
      <c r="AC2" s="1" t="s">
        <v>55</v>
      </c>
    </row>
    <row r="3" spans="1:29" ht="18" x14ac:dyDescent="0.2">
      <c r="A3" s="2" t="s">
        <v>25</v>
      </c>
      <c r="B3" s="15">
        <v>24.45</v>
      </c>
      <c r="C3" s="15">
        <v>50.71</v>
      </c>
      <c r="D3" s="15">
        <v>30.9</v>
      </c>
      <c r="E3" s="15">
        <v>43.23</v>
      </c>
      <c r="F3" s="15">
        <v>30.52</v>
      </c>
      <c r="G3" s="15">
        <f>AVERAGE(B3:F3)</f>
        <v>35.962000000000003</v>
      </c>
      <c r="H3" s="15">
        <v>58.49</v>
      </c>
      <c r="I3" s="15">
        <v>19.329999999999998</v>
      </c>
      <c r="J3" s="15">
        <v>18.2</v>
      </c>
      <c r="K3" s="15">
        <v>23.89</v>
      </c>
      <c r="L3" s="15">
        <v>38.020000000000003</v>
      </c>
      <c r="M3" s="15">
        <f>AVERAGE(H3:L3)</f>
        <v>31.586000000000002</v>
      </c>
      <c r="N3" s="15">
        <v>78.099999999999994</v>
      </c>
      <c r="O3" s="15">
        <v>41.25</v>
      </c>
      <c r="P3" s="15">
        <v>89.53</v>
      </c>
      <c r="Q3" s="15">
        <v>64.97</v>
      </c>
      <c r="R3" s="15">
        <v>82.32</v>
      </c>
      <c r="S3" s="15">
        <f>AVERAGE(N3:R3)</f>
        <v>71.234000000000009</v>
      </c>
      <c r="T3" s="1">
        <f>S3/G3</f>
        <v>1.9808130804738335</v>
      </c>
      <c r="U3" s="1">
        <f>LOG(T3,2)</f>
        <v>0.98609274666018243</v>
      </c>
      <c r="V3" s="15">
        <v>270.91000000000003</v>
      </c>
      <c r="W3" s="15">
        <v>37.92</v>
      </c>
      <c r="X3" s="15">
        <v>149.09</v>
      </c>
      <c r="Y3" s="15">
        <v>74.06</v>
      </c>
      <c r="Z3" s="15">
        <v>117.03</v>
      </c>
      <c r="AA3" s="15">
        <f>AVERAGE(V3:Z3)</f>
        <v>129.80199999999999</v>
      </c>
      <c r="AB3" s="1">
        <f>AA3/M3</f>
        <v>4.1094788830494515</v>
      </c>
      <c r="AC3" s="1">
        <f>LOG(AB3,2)</f>
        <v>2.0389554594771768</v>
      </c>
    </row>
    <row r="4" spans="1:29" ht="18" x14ac:dyDescent="0.2">
      <c r="A4" s="2" t="s">
        <v>56</v>
      </c>
      <c r="B4" s="15">
        <v>357.22</v>
      </c>
      <c r="C4" s="15">
        <v>881.33</v>
      </c>
      <c r="D4" s="15">
        <v>832.02</v>
      </c>
      <c r="E4" s="15">
        <v>435.53</v>
      </c>
      <c r="F4" s="15">
        <v>1412.76</v>
      </c>
      <c r="G4" s="15">
        <f t="shared" ref="G4:G16" si="0">AVERAGE(B4:F4)</f>
        <v>783.77200000000016</v>
      </c>
      <c r="H4" s="15">
        <v>494.57</v>
      </c>
      <c r="I4" s="15">
        <v>673</v>
      </c>
      <c r="J4" s="15">
        <v>478.22</v>
      </c>
      <c r="K4" s="15">
        <v>366.18</v>
      </c>
      <c r="L4" s="15">
        <v>167.55</v>
      </c>
      <c r="M4" s="15">
        <f t="shared" ref="M4:M16" si="1">AVERAGE(H4:L4)</f>
        <v>435.904</v>
      </c>
      <c r="N4" s="15">
        <v>490.48</v>
      </c>
      <c r="O4" s="15">
        <v>847</v>
      </c>
      <c r="P4" s="15">
        <v>3041.44</v>
      </c>
      <c r="Q4" s="15">
        <v>1574.58</v>
      </c>
      <c r="R4" s="15">
        <v>1868</v>
      </c>
      <c r="S4" s="15">
        <f t="shared" ref="S4:S16" si="2">AVERAGE(N4:R4)</f>
        <v>1564.3</v>
      </c>
      <c r="T4" s="1">
        <f t="shared" ref="T4:T16" si="3">S4/G4</f>
        <v>1.995861041221171</v>
      </c>
      <c r="U4" s="1">
        <f t="shared" ref="U4:U16" si="4">LOG(T4,2)</f>
        <v>0.99701127873137074</v>
      </c>
      <c r="V4" s="15">
        <v>560.41</v>
      </c>
      <c r="W4" s="15">
        <v>1253.6099999999999</v>
      </c>
      <c r="X4" s="15">
        <v>2470.98</v>
      </c>
      <c r="Y4" s="15">
        <v>838.44</v>
      </c>
      <c r="Z4" s="15">
        <v>3066.52</v>
      </c>
      <c r="AA4" s="15">
        <f t="shared" ref="AA4:AA16" si="5">AVERAGE(V4:Z4)</f>
        <v>1637.9920000000002</v>
      </c>
      <c r="AB4" s="1">
        <f t="shared" ref="AB4:AB16" si="6">AA4/M4</f>
        <v>3.7576897665541042</v>
      </c>
      <c r="AC4" s="1">
        <f t="shared" ref="AC4:AC16" si="7">LOG(AB4,2)</f>
        <v>1.9098459633175477</v>
      </c>
    </row>
    <row r="5" spans="1:29" ht="18" x14ac:dyDescent="0.2">
      <c r="A5" s="2" t="s">
        <v>57</v>
      </c>
      <c r="B5" s="15">
        <v>60.59</v>
      </c>
      <c r="C5" s="15">
        <v>181.29</v>
      </c>
      <c r="D5" s="15">
        <v>6.63</v>
      </c>
      <c r="E5" s="15">
        <v>4.93</v>
      </c>
      <c r="F5" s="15">
        <v>0.03</v>
      </c>
      <c r="G5" s="15">
        <f t="shared" si="0"/>
        <v>50.694000000000003</v>
      </c>
      <c r="H5" s="15">
        <v>41.25</v>
      </c>
      <c r="I5" s="15">
        <v>41.31</v>
      </c>
      <c r="J5" s="15">
        <v>117.08</v>
      </c>
      <c r="K5" s="15">
        <v>147.55000000000001</v>
      </c>
      <c r="L5" s="15">
        <v>122.55</v>
      </c>
      <c r="M5" s="15">
        <f t="shared" si="1"/>
        <v>93.948000000000008</v>
      </c>
      <c r="N5" s="15">
        <v>115</v>
      </c>
      <c r="O5" s="15">
        <v>28.1</v>
      </c>
      <c r="P5" s="15">
        <v>15.76</v>
      </c>
      <c r="Q5" s="15">
        <v>56.64</v>
      </c>
      <c r="R5" s="15">
        <v>53.43</v>
      </c>
      <c r="S5" s="15">
        <f t="shared" si="2"/>
        <v>53.786000000000001</v>
      </c>
      <c r="T5" s="1">
        <f t="shared" si="3"/>
        <v>1.0609934114490867</v>
      </c>
      <c r="U5" s="1">
        <f t="shared" si="4"/>
        <v>8.5415697440950927E-2</v>
      </c>
      <c r="V5" s="15">
        <v>688.13</v>
      </c>
      <c r="W5" s="15">
        <v>68.66</v>
      </c>
      <c r="X5" s="15">
        <v>714.95</v>
      </c>
      <c r="Y5" s="15">
        <v>439.17</v>
      </c>
      <c r="Z5" s="15">
        <v>428.5</v>
      </c>
      <c r="AA5" s="15">
        <f t="shared" si="5"/>
        <v>467.88199999999995</v>
      </c>
      <c r="AB5" s="1">
        <f t="shared" si="6"/>
        <v>4.9802231021416095</v>
      </c>
      <c r="AC5" s="1">
        <f t="shared" si="7"/>
        <v>2.3162103730451107</v>
      </c>
    </row>
    <row r="6" spans="1:29" ht="18" x14ac:dyDescent="0.2">
      <c r="A6" s="2" t="s">
        <v>58</v>
      </c>
      <c r="B6" s="15">
        <v>83.08</v>
      </c>
      <c r="C6" s="15">
        <v>215.73</v>
      </c>
      <c r="D6" s="15">
        <v>44.37</v>
      </c>
      <c r="E6" s="15">
        <v>44.04</v>
      </c>
      <c r="F6" s="15">
        <v>11.46</v>
      </c>
      <c r="G6" s="15">
        <f t="shared" si="0"/>
        <v>79.736000000000004</v>
      </c>
      <c r="H6" s="15">
        <v>52.9</v>
      </c>
      <c r="I6" s="15">
        <v>56.09</v>
      </c>
      <c r="J6" s="15">
        <v>82.03</v>
      </c>
      <c r="K6" s="15">
        <v>73.95</v>
      </c>
      <c r="L6" s="15">
        <v>221.26</v>
      </c>
      <c r="M6" s="15">
        <f t="shared" si="1"/>
        <v>97.246000000000009</v>
      </c>
      <c r="N6" s="15">
        <v>478.36</v>
      </c>
      <c r="O6" s="15">
        <v>203.36</v>
      </c>
      <c r="P6" s="15">
        <v>225.14</v>
      </c>
      <c r="Q6" s="15">
        <v>298.95999999999998</v>
      </c>
      <c r="R6" s="15">
        <v>452.36</v>
      </c>
      <c r="S6" s="15">
        <f t="shared" si="2"/>
        <v>331.63599999999997</v>
      </c>
      <c r="T6" s="1">
        <f t="shared" si="3"/>
        <v>4.1591752784187817</v>
      </c>
      <c r="U6" s="1">
        <f t="shared" si="4"/>
        <v>2.0562974851711191</v>
      </c>
      <c r="V6" s="15">
        <v>815.81</v>
      </c>
      <c r="W6" s="15">
        <v>106.49</v>
      </c>
      <c r="X6" s="15">
        <v>554.41999999999996</v>
      </c>
      <c r="Y6" s="15">
        <v>230.75</v>
      </c>
      <c r="Z6" s="15">
        <v>346.69</v>
      </c>
      <c r="AA6" s="15">
        <f t="shared" si="5"/>
        <v>410.83199999999999</v>
      </c>
      <c r="AB6" s="1">
        <f t="shared" si="6"/>
        <v>4.2246673385023543</v>
      </c>
      <c r="AC6" s="1">
        <f t="shared" si="7"/>
        <v>2.0788377442379238</v>
      </c>
    </row>
    <row r="7" spans="1:29" ht="18" x14ac:dyDescent="0.2">
      <c r="A7" s="2" t="s">
        <v>26</v>
      </c>
      <c r="B7" s="15">
        <v>1.1599999999999999</v>
      </c>
      <c r="C7" s="15">
        <v>1.79</v>
      </c>
      <c r="D7" s="15">
        <v>0</v>
      </c>
      <c r="E7" s="15">
        <v>0</v>
      </c>
      <c r="F7" s="15">
        <v>0</v>
      </c>
      <c r="G7" s="15">
        <f t="shared" si="0"/>
        <v>0.59000000000000008</v>
      </c>
      <c r="H7" s="15">
        <v>6.01</v>
      </c>
      <c r="I7" s="15">
        <v>0</v>
      </c>
      <c r="J7" s="15">
        <v>1.44</v>
      </c>
      <c r="K7" s="15">
        <v>1.99</v>
      </c>
      <c r="L7" s="15">
        <v>3.1</v>
      </c>
      <c r="M7" s="15">
        <f t="shared" si="1"/>
        <v>2.508</v>
      </c>
      <c r="N7" s="15">
        <v>3.42</v>
      </c>
      <c r="O7" s="15">
        <v>1.31</v>
      </c>
      <c r="P7" s="15">
        <v>6.01</v>
      </c>
      <c r="Q7" s="15">
        <v>0</v>
      </c>
      <c r="R7" s="15">
        <v>3.03</v>
      </c>
      <c r="S7" s="15">
        <f t="shared" si="2"/>
        <v>2.754</v>
      </c>
      <c r="T7" s="1">
        <f t="shared" si="3"/>
        <v>4.667796610169491</v>
      </c>
      <c r="U7" s="1">
        <f t="shared" si="4"/>
        <v>2.2227416998857605</v>
      </c>
      <c r="V7" s="15">
        <v>38.869999999999997</v>
      </c>
      <c r="W7" s="15">
        <v>0</v>
      </c>
      <c r="X7" s="15">
        <v>11.94</v>
      </c>
      <c r="Y7" s="15">
        <v>4.97</v>
      </c>
      <c r="Z7" s="15">
        <v>11.57</v>
      </c>
      <c r="AA7" s="15">
        <f t="shared" si="5"/>
        <v>13.469999999999999</v>
      </c>
      <c r="AB7" s="1">
        <f t="shared" si="6"/>
        <v>5.3708133971291865</v>
      </c>
      <c r="AC7" s="1">
        <f t="shared" si="7"/>
        <v>2.4251405975476263</v>
      </c>
    </row>
    <row r="8" spans="1:29" ht="18" x14ac:dyDescent="0.2">
      <c r="A8" s="2" t="s">
        <v>27</v>
      </c>
      <c r="B8" s="15">
        <v>12.28</v>
      </c>
      <c r="C8" s="15">
        <v>40.93</v>
      </c>
      <c r="D8" s="15">
        <v>35.01</v>
      </c>
      <c r="E8" s="15">
        <v>35.01</v>
      </c>
      <c r="F8" s="15">
        <v>154.71</v>
      </c>
      <c r="G8" s="15">
        <f t="shared" si="0"/>
        <v>55.588000000000001</v>
      </c>
      <c r="H8" s="15">
        <v>577.99</v>
      </c>
      <c r="I8" s="15">
        <v>47.58</v>
      </c>
      <c r="J8" s="15">
        <v>28.31</v>
      </c>
      <c r="K8" s="15">
        <v>45</v>
      </c>
      <c r="L8" s="15">
        <v>145.66999999999999</v>
      </c>
      <c r="M8" s="15">
        <f t="shared" si="1"/>
        <v>168.91</v>
      </c>
      <c r="N8" s="15">
        <v>197.17</v>
      </c>
      <c r="O8" s="15">
        <v>0</v>
      </c>
      <c r="P8" s="15">
        <v>282.25</v>
      </c>
      <c r="Q8" s="15">
        <v>137.78</v>
      </c>
      <c r="R8" s="15">
        <v>190.99</v>
      </c>
      <c r="S8" s="15">
        <f t="shared" si="2"/>
        <v>161.63799999999998</v>
      </c>
      <c r="T8" s="1">
        <f t="shared" si="3"/>
        <v>2.9077858530618115</v>
      </c>
      <c r="U8" s="1">
        <f t="shared" si="4"/>
        <v>1.5399210243806525</v>
      </c>
      <c r="V8" s="15">
        <v>310.02999999999997</v>
      </c>
      <c r="W8" s="15">
        <v>52.48</v>
      </c>
      <c r="X8" s="15">
        <v>270.08</v>
      </c>
      <c r="Y8" s="15">
        <v>101.84</v>
      </c>
      <c r="Z8" s="15">
        <v>267.64999999999998</v>
      </c>
      <c r="AA8" s="15">
        <f t="shared" si="5"/>
        <v>200.416</v>
      </c>
      <c r="AB8" s="1">
        <f t="shared" si="6"/>
        <v>1.1865253685394588</v>
      </c>
      <c r="AC8" s="1">
        <f t="shared" si="7"/>
        <v>0.24674294644405254</v>
      </c>
    </row>
    <row r="9" spans="1:29" ht="18" x14ac:dyDescent="0.2">
      <c r="A9" s="2" t="s">
        <v>28</v>
      </c>
      <c r="B9" s="15">
        <v>35.44</v>
      </c>
      <c r="C9" s="15">
        <v>7.29</v>
      </c>
      <c r="D9" s="15">
        <v>16.62</v>
      </c>
      <c r="E9" s="15">
        <v>24.62</v>
      </c>
      <c r="F9" s="15">
        <v>5.45</v>
      </c>
      <c r="G9" s="15">
        <f t="shared" si="0"/>
        <v>17.884</v>
      </c>
      <c r="H9" s="15">
        <v>82.53</v>
      </c>
      <c r="I9" s="15">
        <v>19.39</v>
      </c>
      <c r="J9" s="15">
        <v>24.62</v>
      </c>
      <c r="K9" s="15">
        <v>16.62</v>
      </c>
      <c r="L9" s="15">
        <v>41.05</v>
      </c>
      <c r="M9" s="15">
        <f t="shared" si="1"/>
        <v>36.841999999999999</v>
      </c>
      <c r="N9" s="15">
        <v>19.39</v>
      </c>
      <c r="O9" s="15">
        <v>0</v>
      </c>
      <c r="P9" s="15">
        <v>29.56</v>
      </c>
      <c r="Q9" s="15">
        <v>19.39</v>
      </c>
      <c r="R9" s="15">
        <v>3.41</v>
      </c>
      <c r="S9" s="15">
        <f t="shared" si="2"/>
        <v>14.35</v>
      </c>
      <c r="T9" s="1">
        <f t="shared" si="3"/>
        <v>0.80239320062625807</v>
      </c>
      <c r="U9" s="1">
        <f t="shared" si="4"/>
        <v>-0.31761871409222936</v>
      </c>
      <c r="V9" s="15">
        <v>126.84</v>
      </c>
      <c r="W9" s="15">
        <v>3.41</v>
      </c>
      <c r="X9" s="15">
        <v>53.76</v>
      </c>
      <c r="Y9" s="15">
        <v>15.19</v>
      </c>
      <c r="Z9" s="15">
        <v>41.05</v>
      </c>
      <c r="AA9" s="15">
        <f t="shared" si="5"/>
        <v>48.05</v>
      </c>
      <c r="AB9" s="1">
        <f t="shared" si="6"/>
        <v>1.304218012051463</v>
      </c>
      <c r="AC9" s="1">
        <f t="shared" si="7"/>
        <v>0.38318504948936444</v>
      </c>
    </row>
    <row r="10" spans="1:29" ht="18" x14ac:dyDescent="0.2">
      <c r="A10" s="2" t="s">
        <v>29</v>
      </c>
      <c r="B10" s="15">
        <v>51.93</v>
      </c>
      <c r="C10" s="15">
        <v>79.89</v>
      </c>
      <c r="D10" s="15">
        <v>40.35</v>
      </c>
      <c r="E10" s="15">
        <v>101.75</v>
      </c>
      <c r="F10" s="15">
        <v>207.84</v>
      </c>
      <c r="G10" s="15">
        <f t="shared" si="0"/>
        <v>96.352000000000004</v>
      </c>
      <c r="H10" s="15">
        <v>214.8</v>
      </c>
      <c r="I10" s="15">
        <v>63.33</v>
      </c>
      <c r="J10" s="15">
        <v>37.03</v>
      </c>
      <c r="K10" s="15">
        <v>51.93</v>
      </c>
      <c r="L10" s="15">
        <v>145.84</v>
      </c>
      <c r="M10" s="15">
        <f t="shared" si="1"/>
        <v>102.58599999999998</v>
      </c>
      <c r="N10" s="15">
        <v>210.89</v>
      </c>
      <c r="O10" s="15">
        <v>41.4</v>
      </c>
      <c r="P10" s="15">
        <v>177.35</v>
      </c>
      <c r="Q10" s="15">
        <v>91.32</v>
      </c>
      <c r="R10" s="15">
        <v>159.38999999999999</v>
      </c>
      <c r="S10" s="15">
        <f t="shared" si="2"/>
        <v>136.07</v>
      </c>
      <c r="T10" s="1">
        <f t="shared" si="3"/>
        <v>1.4122177017602124</v>
      </c>
      <c r="U10" s="1">
        <f t="shared" si="4"/>
        <v>0.4979625057763517</v>
      </c>
      <c r="V10" s="15">
        <v>229.07</v>
      </c>
      <c r="W10" s="15">
        <v>75.349999999999994</v>
      </c>
      <c r="X10" s="15">
        <v>230.77</v>
      </c>
      <c r="Y10" s="15">
        <v>106.92</v>
      </c>
      <c r="Z10" s="15">
        <v>230.49</v>
      </c>
      <c r="AA10" s="15">
        <f t="shared" si="5"/>
        <v>174.51999999999998</v>
      </c>
      <c r="AB10" s="1">
        <f t="shared" si="6"/>
        <v>1.7012067923498333</v>
      </c>
      <c r="AC10" s="1">
        <f t="shared" si="7"/>
        <v>0.76655852028667038</v>
      </c>
    </row>
    <row r="11" spans="1:29" ht="18" x14ac:dyDescent="0.2">
      <c r="A11" s="2" t="s">
        <v>30</v>
      </c>
      <c r="B11" s="15">
        <v>48.52</v>
      </c>
      <c r="C11" s="15">
        <v>83.35</v>
      </c>
      <c r="D11" s="15">
        <v>70.34</v>
      </c>
      <c r="E11" s="15">
        <v>27.47</v>
      </c>
      <c r="F11" s="15">
        <v>32.479999999999997</v>
      </c>
      <c r="G11" s="15">
        <f t="shared" si="0"/>
        <v>52.432000000000002</v>
      </c>
      <c r="H11" s="15">
        <v>108.03</v>
      </c>
      <c r="I11" s="15">
        <v>24.28</v>
      </c>
      <c r="J11" s="15">
        <v>70.760000000000005</v>
      </c>
      <c r="K11" s="15">
        <v>41.03</v>
      </c>
      <c r="L11" s="15">
        <v>48.11</v>
      </c>
      <c r="M11" s="15">
        <f t="shared" si="1"/>
        <v>58.441999999999993</v>
      </c>
      <c r="N11" s="15">
        <v>54.58</v>
      </c>
      <c r="O11" s="15">
        <v>55.84</v>
      </c>
      <c r="P11" s="15">
        <v>55.11</v>
      </c>
      <c r="Q11" s="15">
        <v>27.26</v>
      </c>
      <c r="R11" s="15">
        <v>45.19</v>
      </c>
      <c r="S11" s="15">
        <f t="shared" si="2"/>
        <v>47.595999999999997</v>
      </c>
      <c r="T11" s="1">
        <f t="shared" si="3"/>
        <v>0.90776624961855346</v>
      </c>
      <c r="U11" s="1">
        <f t="shared" si="4"/>
        <v>-0.13960724443166522</v>
      </c>
      <c r="V11" s="15">
        <v>200.48</v>
      </c>
      <c r="W11" s="15">
        <v>22.58</v>
      </c>
      <c r="X11" s="15">
        <v>67.069999999999993</v>
      </c>
      <c r="Y11" s="15">
        <v>51.66</v>
      </c>
      <c r="Z11" s="15">
        <v>62.39</v>
      </c>
      <c r="AA11" s="15">
        <f t="shared" si="5"/>
        <v>80.835999999999984</v>
      </c>
      <c r="AB11" s="1">
        <f t="shared" si="6"/>
        <v>1.3831833270593066</v>
      </c>
      <c r="AC11" s="1">
        <f t="shared" si="7"/>
        <v>0.46799238390064868</v>
      </c>
    </row>
    <row r="12" spans="1:29" ht="18" x14ac:dyDescent="0.2">
      <c r="A12" s="2" t="s">
        <v>31</v>
      </c>
      <c r="B12" s="15">
        <v>1903.3</v>
      </c>
      <c r="C12" s="15">
        <v>2130.06</v>
      </c>
      <c r="D12" s="15">
        <v>3336.45</v>
      </c>
      <c r="E12" s="15">
        <v>1315.06</v>
      </c>
      <c r="F12" s="15">
        <v>1203.53</v>
      </c>
      <c r="G12" s="15">
        <f t="shared" si="0"/>
        <v>1977.6799999999998</v>
      </c>
      <c r="H12" s="15">
        <v>2506.66</v>
      </c>
      <c r="I12" s="15">
        <v>1473.09</v>
      </c>
      <c r="J12" s="15">
        <v>2629.02</v>
      </c>
      <c r="K12" s="15">
        <v>1712.27</v>
      </c>
      <c r="L12" s="15">
        <v>1618.97</v>
      </c>
      <c r="M12" s="15">
        <f t="shared" si="1"/>
        <v>1988.002</v>
      </c>
      <c r="N12" s="15">
        <v>2239.87</v>
      </c>
      <c r="O12" s="15">
        <v>297.47000000000003</v>
      </c>
      <c r="P12" s="15">
        <v>4313.26</v>
      </c>
      <c r="Q12" s="15">
        <v>3542.8</v>
      </c>
      <c r="R12" s="15">
        <v>2326.15</v>
      </c>
      <c r="S12" s="15">
        <f t="shared" si="2"/>
        <v>2543.9100000000003</v>
      </c>
      <c r="T12" s="1">
        <f t="shared" si="3"/>
        <v>1.2863102220783951</v>
      </c>
      <c r="U12" s="1">
        <f t="shared" si="4"/>
        <v>0.36323862235540416</v>
      </c>
      <c r="V12" s="15">
        <v>2073.7800000000002</v>
      </c>
      <c r="W12" s="15">
        <v>535.91</v>
      </c>
      <c r="X12" s="15">
        <v>3798.46</v>
      </c>
      <c r="Y12" s="15">
        <v>1018.27</v>
      </c>
      <c r="Z12" s="15">
        <v>3646.1</v>
      </c>
      <c r="AA12" s="15">
        <f t="shared" si="5"/>
        <v>2214.5039999999999</v>
      </c>
      <c r="AB12" s="1">
        <f t="shared" si="6"/>
        <v>1.1139344930236488</v>
      </c>
      <c r="AC12" s="1">
        <f t="shared" si="7"/>
        <v>0.155664394824544</v>
      </c>
    </row>
    <row r="13" spans="1:29" ht="18" x14ac:dyDescent="0.2">
      <c r="A13" s="2" t="s">
        <v>32</v>
      </c>
      <c r="B13" s="15">
        <v>33.9</v>
      </c>
      <c r="C13" s="15">
        <v>24.25</v>
      </c>
      <c r="D13" s="15">
        <v>43.82</v>
      </c>
      <c r="E13" s="15">
        <v>35.1</v>
      </c>
      <c r="F13" s="15">
        <v>13.22</v>
      </c>
      <c r="G13" s="15">
        <f t="shared" si="0"/>
        <v>30.058</v>
      </c>
      <c r="H13" s="15">
        <v>35.4</v>
      </c>
      <c r="I13" s="15">
        <v>123.6</v>
      </c>
      <c r="J13" s="15">
        <v>35.979999999999997</v>
      </c>
      <c r="K13" s="15">
        <v>24.65</v>
      </c>
      <c r="L13" s="15">
        <v>66.06</v>
      </c>
      <c r="M13" s="15">
        <f t="shared" si="1"/>
        <v>57.137999999999998</v>
      </c>
      <c r="N13" s="15">
        <v>61.29</v>
      </c>
      <c r="O13" s="15">
        <v>14.54</v>
      </c>
      <c r="P13" s="15">
        <v>11.77</v>
      </c>
      <c r="Q13" s="15">
        <v>23.85</v>
      </c>
      <c r="R13" s="15">
        <v>17.95</v>
      </c>
      <c r="S13" s="15">
        <f t="shared" si="2"/>
        <v>25.879999999999995</v>
      </c>
      <c r="T13" s="1">
        <f t="shared" si="3"/>
        <v>0.86100206267882085</v>
      </c>
      <c r="U13" s="1">
        <f t="shared" si="4"/>
        <v>-0.21591140103650761</v>
      </c>
      <c r="V13" s="15">
        <v>94.43</v>
      </c>
      <c r="W13" s="15">
        <v>12.52</v>
      </c>
      <c r="X13" s="15">
        <v>28.71</v>
      </c>
      <c r="Y13" s="15">
        <v>61.09</v>
      </c>
      <c r="Z13" s="15">
        <v>42.29</v>
      </c>
      <c r="AA13" s="15">
        <f t="shared" si="5"/>
        <v>47.808</v>
      </c>
      <c r="AB13" s="1">
        <f t="shared" si="6"/>
        <v>0.83671112044523788</v>
      </c>
      <c r="AC13" s="1">
        <f t="shared" si="7"/>
        <v>-0.25719848529946371</v>
      </c>
    </row>
    <row r="14" spans="1:29" ht="18" x14ac:dyDescent="0.2">
      <c r="A14" s="2" t="s">
        <v>33</v>
      </c>
      <c r="B14" s="15">
        <v>582.48</v>
      </c>
      <c r="C14" s="15">
        <v>703.81</v>
      </c>
      <c r="D14" s="15">
        <v>1299.93</v>
      </c>
      <c r="E14" s="15">
        <v>423.22</v>
      </c>
      <c r="F14" s="15">
        <v>493.41</v>
      </c>
      <c r="G14" s="15">
        <f t="shared" si="0"/>
        <v>700.57</v>
      </c>
      <c r="H14" s="15">
        <v>507.75</v>
      </c>
      <c r="I14" s="15">
        <v>682.87</v>
      </c>
      <c r="J14" s="15">
        <v>1485.64</v>
      </c>
      <c r="K14" s="15">
        <v>951.6</v>
      </c>
      <c r="L14" s="15">
        <v>325.10000000000002</v>
      </c>
      <c r="M14" s="15">
        <f t="shared" si="1"/>
        <v>790.59199999999998</v>
      </c>
      <c r="N14" s="15">
        <v>311.13</v>
      </c>
      <c r="O14" s="15">
        <v>31.47</v>
      </c>
      <c r="P14" s="15">
        <v>488.51</v>
      </c>
      <c r="Q14" s="15">
        <v>1048.6199999999999</v>
      </c>
      <c r="R14" s="15">
        <v>282.26</v>
      </c>
      <c r="S14" s="15">
        <f t="shared" si="2"/>
        <v>432.39799999999997</v>
      </c>
      <c r="T14" s="1">
        <f t="shared" si="3"/>
        <v>0.61720884422684374</v>
      </c>
      <c r="U14" s="1">
        <f t="shared" si="4"/>
        <v>-0.6961693598892954</v>
      </c>
      <c r="V14" s="15">
        <v>337.55</v>
      </c>
      <c r="W14" s="15">
        <v>91.86</v>
      </c>
      <c r="X14" s="15">
        <v>258.49</v>
      </c>
      <c r="Y14" s="15">
        <v>250.37</v>
      </c>
      <c r="Z14" s="15">
        <v>629.09</v>
      </c>
      <c r="AA14" s="15">
        <f t="shared" si="5"/>
        <v>313.47200000000004</v>
      </c>
      <c r="AB14" s="1">
        <f t="shared" si="6"/>
        <v>0.39650287379583909</v>
      </c>
      <c r="AC14" s="1">
        <f t="shared" si="7"/>
        <v>-1.3345967724739203</v>
      </c>
    </row>
    <row r="15" spans="1:29" ht="18" x14ac:dyDescent="0.2">
      <c r="A15" s="2" t="s">
        <v>34</v>
      </c>
      <c r="B15" s="15">
        <v>42.97</v>
      </c>
      <c r="C15" s="15">
        <v>36.28</v>
      </c>
      <c r="D15" s="15">
        <v>62.72</v>
      </c>
      <c r="E15" s="15">
        <v>33.409999999999997</v>
      </c>
      <c r="F15" s="15">
        <v>7.31</v>
      </c>
      <c r="G15" s="15">
        <f t="shared" si="0"/>
        <v>36.537999999999997</v>
      </c>
      <c r="H15" s="15">
        <v>221.85</v>
      </c>
      <c r="I15" s="15">
        <v>20.329999999999998</v>
      </c>
      <c r="J15" s="15">
        <v>52.13</v>
      </c>
      <c r="K15" s="15">
        <v>30.46</v>
      </c>
      <c r="L15" s="15">
        <v>61.41</v>
      </c>
      <c r="M15" s="15">
        <f t="shared" si="1"/>
        <v>77.23599999999999</v>
      </c>
      <c r="N15" s="15">
        <v>38.799999999999997</v>
      </c>
      <c r="O15" s="15">
        <v>6.47</v>
      </c>
      <c r="P15" s="15">
        <v>30.11</v>
      </c>
      <c r="Q15" s="15">
        <v>29.75</v>
      </c>
      <c r="R15" s="15">
        <v>32.340000000000003</v>
      </c>
      <c r="S15" s="15">
        <f t="shared" si="2"/>
        <v>27.494</v>
      </c>
      <c r="T15" s="1">
        <f t="shared" si="3"/>
        <v>0.75247687339208502</v>
      </c>
      <c r="U15" s="1">
        <f t="shared" si="4"/>
        <v>-0.41028085209178067</v>
      </c>
      <c r="V15" s="15">
        <v>25.59</v>
      </c>
      <c r="W15" s="15">
        <v>12.74</v>
      </c>
      <c r="X15" s="15">
        <v>64.22</v>
      </c>
      <c r="Y15" s="15">
        <v>31.62</v>
      </c>
      <c r="Z15" s="15">
        <v>57.12</v>
      </c>
      <c r="AA15" s="15">
        <f t="shared" si="5"/>
        <v>38.257999999999996</v>
      </c>
      <c r="AB15" s="1">
        <f t="shared" si="6"/>
        <v>0.49533896110621989</v>
      </c>
      <c r="AC15" s="1">
        <f t="shared" si="7"/>
        <v>-1.0135119936321737</v>
      </c>
    </row>
    <row r="16" spans="1:29" ht="18" x14ac:dyDescent="0.2">
      <c r="A16" s="2" t="s">
        <v>35</v>
      </c>
      <c r="B16" s="15">
        <v>15.24</v>
      </c>
      <c r="C16" s="15">
        <v>31.97</v>
      </c>
      <c r="D16" s="15">
        <v>20.07</v>
      </c>
      <c r="E16" s="15">
        <v>9.1</v>
      </c>
      <c r="F16" s="15">
        <v>3.74</v>
      </c>
      <c r="G16" s="15">
        <f t="shared" si="0"/>
        <v>16.023999999999997</v>
      </c>
      <c r="H16" s="15">
        <v>2.96</v>
      </c>
      <c r="I16" s="15">
        <v>7.6</v>
      </c>
      <c r="J16" s="15">
        <v>15.9</v>
      </c>
      <c r="K16" s="15">
        <v>47.43</v>
      </c>
      <c r="L16" s="15">
        <v>9.5500000000000007</v>
      </c>
      <c r="M16" s="15">
        <f t="shared" si="1"/>
        <v>16.687999999999999</v>
      </c>
      <c r="N16" s="15">
        <v>3.23</v>
      </c>
      <c r="O16" s="15">
        <v>3.99</v>
      </c>
      <c r="P16" s="15">
        <v>6.18</v>
      </c>
      <c r="Q16" s="15">
        <v>5.54</v>
      </c>
      <c r="R16" s="15">
        <v>6.31</v>
      </c>
      <c r="S16" s="15">
        <f t="shared" si="2"/>
        <v>5.05</v>
      </c>
      <c r="T16" s="1">
        <f t="shared" si="3"/>
        <v>0.31515227159261111</v>
      </c>
      <c r="U16" s="1">
        <f t="shared" si="4"/>
        <v>-1.6658790332861881</v>
      </c>
      <c r="V16" s="15">
        <v>8.75</v>
      </c>
      <c r="W16" s="15">
        <v>2.39</v>
      </c>
      <c r="X16" s="15">
        <v>7.05</v>
      </c>
      <c r="Y16" s="15">
        <v>4.0599999999999996</v>
      </c>
      <c r="Z16" s="15">
        <v>5.57</v>
      </c>
      <c r="AA16" s="15">
        <f t="shared" si="5"/>
        <v>5.5640000000000001</v>
      </c>
      <c r="AB16" s="1">
        <f t="shared" si="6"/>
        <v>0.33341323106423781</v>
      </c>
      <c r="AC16" s="1">
        <f t="shared" si="7"/>
        <v>-1.5846167379775264</v>
      </c>
    </row>
  </sheetData>
  <mergeCells count="4">
    <mergeCell ref="B1:G1"/>
    <mergeCell ref="H1:M1"/>
    <mergeCell ref="N1:U1"/>
    <mergeCell ref="V1:AC1"/>
  </mergeCells>
  <pageMargins left="0.7" right="0.7" top="0.75" bottom="0.75" header="0.3" footer="0.3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537399-DF26-434A-8ED4-CCA07AD83DAE}">
  <dimension ref="A1:B6"/>
  <sheetViews>
    <sheetView workbookViewId="0">
      <selection activeCell="F6" sqref="F6"/>
    </sheetView>
  </sheetViews>
  <sheetFormatPr baseColWidth="10" defaultRowHeight="16" x14ac:dyDescent="0.2"/>
  <sheetData>
    <row r="1" spans="1:2" ht="18" x14ac:dyDescent="0.2">
      <c r="A1" s="2" t="s">
        <v>0</v>
      </c>
      <c r="B1" s="2" t="s">
        <v>42</v>
      </c>
    </row>
    <row r="2" spans="1:2" ht="18" x14ac:dyDescent="0.2">
      <c r="A2" s="1">
        <v>122975</v>
      </c>
      <c r="B2" s="1">
        <v>33735</v>
      </c>
    </row>
    <row r="3" spans="1:2" ht="18" x14ac:dyDescent="0.2">
      <c r="A3" s="1">
        <v>427875</v>
      </c>
      <c r="B3" s="1">
        <v>44499</v>
      </c>
    </row>
    <row r="4" spans="1:2" ht="18" x14ac:dyDescent="0.2">
      <c r="A4" s="1">
        <v>139163</v>
      </c>
      <c r="B4" s="1">
        <v>51125</v>
      </c>
    </row>
    <row r="5" spans="1:2" ht="18" x14ac:dyDescent="0.2">
      <c r="A5" s="1">
        <v>199991</v>
      </c>
      <c r="B5" s="1">
        <v>22814</v>
      </c>
    </row>
    <row r="6" spans="1:2" ht="18" x14ac:dyDescent="0.2">
      <c r="A6" s="1">
        <v>58397</v>
      </c>
      <c r="B6" s="5"/>
    </row>
  </sheetData>
  <pageMargins left="0.7" right="0.7" top="0.75" bottom="0.75" header="0.3" footer="0.3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BA133-6E67-654F-94AE-D8A0BF359620}">
  <dimension ref="A1:B6"/>
  <sheetViews>
    <sheetView workbookViewId="0">
      <selection activeCell="B2" sqref="B2"/>
    </sheetView>
  </sheetViews>
  <sheetFormatPr baseColWidth="10" defaultRowHeight="16" x14ac:dyDescent="0.2"/>
  <sheetData>
    <row r="1" spans="1:2" ht="18" x14ac:dyDescent="0.2">
      <c r="A1" s="2" t="s">
        <v>0</v>
      </c>
      <c r="B1" s="2" t="s">
        <v>42</v>
      </c>
    </row>
    <row r="2" spans="1:2" ht="18" x14ac:dyDescent="0.2">
      <c r="A2" s="1">
        <v>50.53</v>
      </c>
      <c r="B2" s="1">
        <v>30.23</v>
      </c>
    </row>
    <row r="3" spans="1:2" ht="18" x14ac:dyDescent="0.2">
      <c r="A3" s="1">
        <v>72.430000000000007</v>
      </c>
      <c r="B3" s="1">
        <v>38.409999999999997</v>
      </c>
    </row>
    <row r="4" spans="1:2" ht="18" x14ac:dyDescent="0.2">
      <c r="A4" s="1">
        <v>64.09</v>
      </c>
      <c r="B4" s="1">
        <v>37.090000000000003</v>
      </c>
    </row>
    <row r="5" spans="1:2" ht="18" x14ac:dyDescent="0.2">
      <c r="A5" s="1">
        <v>51.26</v>
      </c>
      <c r="B5" s="1">
        <v>44.1</v>
      </c>
    </row>
    <row r="6" spans="1:2" ht="18" x14ac:dyDescent="0.2">
      <c r="A6" s="1">
        <v>59.35</v>
      </c>
      <c r="B6" s="1">
        <v>36.03</v>
      </c>
    </row>
  </sheetData>
  <pageMargins left="0.7" right="0.7" top="0.75" bottom="0.75" header="0.3" footer="0.3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A08259-21B0-C345-A5AF-20CD81EE5C33}">
  <dimension ref="A1:K12"/>
  <sheetViews>
    <sheetView workbookViewId="0">
      <selection activeCell="J33" sqref="J33"/>
    </sheetView>
  </sheetViews>
  <sheetFormatPr baseColWidth="10" defaultRowHeight="16" x14ac:dyDescent="0.2"/>
  <cols>
    <col min="1" max="1" width="9" bestFit="1" customWidth="1"/>
    <col min="2" max="2" width="18.5" bestFit="1" customWidth="1"/>
  </cols>
  <sheetData>
    <row r="1" spans="1:11" ht="18" x14ac:dyDescent="0.2">
      <c r="A1" s="2"/>
      <c r="B1" s="8" t="s">
        <v>0</v>
      </c>
      <c r="C1" s="8"/>
      <c r="D1" s="8"/>
      <c r="E1" s="8"/>
      <c r="F1" s="8"/>
      <c r="G1" s="8" t="s">
        <v>1</v>
      </c>
      <c r="H1" s="8"/>
      <c r="I1" s="8"/>
      <c r="J1" s="8"/>
      <c r="K1" s="8"/>
    </row>
    <row r="2" spans="1:11" ht="18" x14ac:dyDescent="0.2">
      <c r="A2" s="4" t="s">
        <v>0</v>
      </c>
      <c r="B2" s="1">
        <v>46.69</v>
      </c>
      <c r="C2" s="1">
        <v>45.06</v>
      </c>
      <c r="D2" s="1">
        <v>54.26</v>
      </c>
      <c r="E2" s="1">
        <v>53.13</v>
      </c>
      <c r="F2" s="1">
        <v>50.89</v>
      </c>
      <c r="G2" s="1">
        <v>50.74</v>
      </c>
      <c r="H2" s="1">
        <v>45.75</v>
      </c>
      <c r="I2" s="1">
        <v>42.9</v>
      </c>
      <c r="J2" s="1">
        <v>39.92</v>
      </c>
      <c r="K2" s="1">
        <v>43.73</v>
      </c>
    </row>
    <row r="3" spans="1:11" ht="18" x14ac:dyDescent="0.2">
      <c r="A3" s="4" t="s">
        <v>44</v>
      </c>
      <c r="B3" s="1">
        <v>32.53</v>
      </c>
      <c r="C3" s="1">
        <v>8.24</v>
      </c>
      <c r="D3" s="1">
        <v>2.74</v>
      </c>
      <c r="E3" s="1">
        <v>0.82</v>
      </c>
      <c r="G3" s="1">
        <v>7.0000000000000007E-2</v>
      </c>
      <c r="H3" s="1">
        <v>0.02</v>
      </c>
      <c r="I3" s="1">
        <v>0</v>
      </c>
      <c r="J3" s="1">
        <v>0.01</v>
      </c>
      <c r="K3" s="1">
        <v>0</v>
      </c>
    </row>
    <row r="4" spans="1:11" ht="18" x14ac:dyDescent="0.2">
      <c r="A4" s="1"/>
      <c r="B4" s="1"/>
    </row>
    <row r="5" spans="1:11" ht="18" x14ac:dyDescent="0.2">
      <c r="A5" s="1"/>
      <c r="B5" s="1"/>
    </row>
    <row r="6" spans="1:11" ht="18" x14ac:dyDescent="0.2">
      <c r="A6" s="1"/>
      <c r="B6" s="1"/>
    </row>
    <row r="7" spans="1:11" ht="18" x14ac:dyDescent="0.2">
      <c r="A7" s="1"/>
      <c r="B7" s="1"/>
    </row>
    <row r="8" spans="1:11" ht="18" x14ac:dyDescent="0.2">
      <c r="A8" s="1"/>
      <c r="B8" s="1"/>
    </row>
    <row r="9" spans="1:11" ht="18" x14ac:dyDescent="0.2">
      <c r="A9" s="1"/>
      <c r="B9" s="1"/>
    </row>
    <row r="10" spans="1:11" ht="18" x14ac:dyDescent="0.2">
      <c r="A10" s="1"/>
      <c r="B10" s="1"/>
    </row>
    <row r="11" spans="1:11" ht="18" x14ac:dyDescent="0.2">
      <c r="A11" s="1"/>
      <c r="B11" s="1"/>
    </row>
    <row r="12" spans="1:11" ht="18" x14ac:dyDescent="0.2">
      <c r="A12" s="1"/>
      <c r="B12" s="1"/>
    </row>
  </sheetData>
  <mergeCells count="2">
    <mergeCell ref="B1:F1"/>
    <mergeCell ref="G1:K1"/>
  </mergeCells>
  <pageMargins left="0.7" right="0.7" top="0.75" bottom="0.75" header="0.3" footer="0.3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6FE264-C4BD-7C41-B6C4-92CBF6B91736}">
  <dimension ref="A1:K6"/>
  <sheetViews>
    <sheetView workbookViewId="0"/>
  </sheetViews>
  <sheetFormatPr baseColWidth="10" defaultRowHeight="16" x14ac:dyDescent="0.2"/>
  <sheetData>
    <row r="1" spans="1:11" ht="18" x14ac:dyDescent="0.2">
      <c r="A1" s="2" t="s">
        <v>2</v>
      </c>
      <c r="B1" s="8" t="s">
        <v>0</v>
      </c>
      <c r="C1" s="8"/>
      <c r="D1" s="8"/>
      <c r="E1" s="8"/>
      <c r="F1" s="8"/>
      <c r="G1" s="8" t="s">
        <v>36</v>
      </c>
      <c r="H1" s="8"/>
      <c r="I1" s="8"/>
      <c r="J1" s="8"/>
      <c r="K1" s="8"/>
    </row>
    <row r="2" spans="1:11" ht="18" x14ac:dyDescent="0.2">
      <c r="A2" s="4">
        <v>1</v>
      </c>
      <c r="B2" s="1">
        <v>5.9542425100000003</v>
      </c>
      <c r="C2" s="1">
        <v>6.1760912599999997</v>
      </c>
      <c r="D2" s="1">
        <v>5.1613680000000004</v>
      </c>
      <c r="E2" s="1">
        <v>7.0969100100000002</v>
      </c>
      <c r="F2" s="1">
        <v>5.43136376</v>
      </c>
      <c r="G2" s="1">
        <v>4.4698220199999996</v>
      </c>
      <c r="H2" s="1">
        <v>4.5622928600000003</v>
      </c>
      <c r="I2" s="1">
        <v>5.6127838600000004</v>
      </c>
      <c r="J2" s="1">
        <v>4.8129133599999996</v>
      </c>
      <c r="K2" s="1">
        <v>5.7726883500000001</v>
      </c>
    </row>
    <row r="3" spans="1:11" ht="18" x14ac:dyDescent="0.2">
      <c r="A3" s="4">
        <v>2</v>
      </c>
      <c r="B3" s="1">
        <v>6.1613680000000004</v>
      </c>
      <c r="C3" s="1">
        <v>5.5118833599999997</v>
      </c>
      <c r="D3" s="1">
        <v>6.0969100100000002</v>
      </c>
      <c r="E3" s="1">
        <v>5.6989700000000001</v>
      </c>
      <c r="F3" s="1">
        <v>4.0413926900000003</v>
      </c>
      <c r="G3" s="1">
        <v>4.5118833599999997</v>
      </c>
      <c r="H3" s="1">
        <v>5</v>
      </c>
      <c r="I3" s="1">
        <v>5.3222192899999996</v>
      </c>
      <c r="J3" s="1">
        <v>5.0969100100000002</v>
      </c>
      <c r="K3" s="1">
        <v>7.1461280399999998</v>
      </c>
    </row>
    <row r="4" spans="1:11" ht="18" x14ac:dyDescent="0.2">
      <c r="A4" s="4">
        <v>3</v>
      </c>
      <c r="B4" s="1">
        <v>5.3324384599999997</v>
      </c>
      <c r="C4" s="1">
        <v>5.0606978399999996</v>
      </c>
      <c r="D4" s="1">
        <v>5.5118833599999997</v>
      </c>
      <c r="E4" s="1">
        <v>5.3117538599999996</v>
      </c>
      <c r="F4" s="1">
        <v>4.97772361</v>
      </c>
      <c r="G4" s="1">
        <v>5.3117538599999996</v>
      </c>
      <c r="H4" s="1">
        <v>5.1461280399999998</v>
      </c>
      <c r="I4" s="1">
        <v>5.4698220199999996</v>
      </c>
      <c r="J4" s="1">
        <v>5.97772361</v>
      </c>
      <c r="K4" s="1">
        <v>5.0969100100000002</v>
      </c>
    </row>
    <row r="5" spans="1:11" ht="18" x14ac:dyDescent="0.2">
      <c r="A5" s="4">
        <v>4</v>
      </c>
      <c r="B5" s="1">
        <v>6.0413926900000003</v>
      </c>
      <c r="C5" s="1">
        <v>5.0211892999999996</v>
      </c>
      <c r="D5" s="1">
        <v>5.1461280399999998</v>
      </c>
      <c r="E5" s="1">
        <v>4.3891660799999999</v>
      </c>
      <c r="F5" s="1">
        <v>5.1760912599999997</v>
      </c>
      <c r="G5" s="1">
        <v>4.7403626900000004</v>
      </c>
      <c r="H5" s="1">
        <v>4.7781512499999996</v>
      </c>
      <c r="I5" s="1">
        <v>5</v>
      </c>
      <c r="J5" s="1">
        <v>5.0211892999999996</v>
      </c>
      <c r="K5" s="1">
        <v>5.2041199799999998</v>
      </c>
    </row>
    <row r="6" spans="1:11" ht="18" x14ac:dyDescent="0.2">
      <c r="A6" s="4">
        <v>5</v>
      </c>
      <c r="B6" s="1">
        <v>4.3324384599999997</v>
      </c>
      <c r="C6" s="1">
        <v>5.2174839400000002</v>
      </c>
      <c r="D6" s="1">
        <v>4.7781512499999996</v>
      </c>
      <c r="E6" s="1">
        <v>4.5378191000000001</v>
      </c>
      <c r="F6" s="1">
        <v>4.3710678600000001</v>
      </c>
      <c r="G6" s="1">
        <v>4</v>
      </c>
      <c r="H6" s="1">
        <v>3.8450980399999999</v>
      </c>
      <c r="I6" s="1">
        <v>3.9294189300000002</v>
      </c>
      <c r="J6" s="1">
        <v>4.9294189299999998</v>
      </c>
      <c r="K6" s="1">
        <v>4.7403626900000004</v>
      </c>
    </row>
  </sheetData>
  <mergeCells count="2">
    <mergeCell ref="B1:F1"/>
    <mergeCell ref="G1:K1"/>
  </mergeCells>
  <pageMargins left="0.7" right="0.7" top="0.75" bottom="0.75" header="0.3" footer="0.3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2D0D55-1654-7C4B-A1F8-DB683E369A30}">
  <dimension ref="A1:B6"/>
  <sheetViews>
    <sheetView workbookViewId="0">
      <selection sqref="A1:B6"/>
    </sheetView>
  </sheetViews>
  <sheetFormatPr baseColWidth="10" defaultRowHeight="16" x14ac:dyDescent="0.2"/>
  <sheetData>
    <row r="1" spans="1:2" ht="18" x14ac:dyDescent="0.2">
      <c r="A1" s="2" t="s">
        <v>0</v>
      </c>
      <c r="B1" s="2" t="s">
        <v>37</v>
      </c>
    </row>
    <row r="2" spans="1:2" ht="18" x14ac:dyDescent="0.2">
      <c r="A2" s="1">
        <v>22971</v>
      </c>
      <c r="B2" s="1">
        <v>1374</v>
      </c>
    </row>
    <row r="3" spans="1:2" ht="18" x14ac:dyDescent="0.2">
      <c r="A3" s="1">
        <v>12969</v>
      </c>
      <c r="B3" s="1">
        <v>1095</v>
      </c>
    </row>
    <row r="4" spans="1:2" ht="18" x14ac:dyDescent="0.2">
      <c r="A4" s="1">
        <v>5496</v>
      </c>
      <c r="B4" s="1">
        <v>2761</v>
      </c>
    </row>
    <row r="5" spans="1:2" ht="18" x14ac:dyDescent="0.2">
      <c r="A5" s="1">
        <v>7536</v>
      </c>
      <c r="B5" s="1">
        <v>1383</v>
      </c>
    </row>
    <row r="6" spans="1:2" ht="18" x14ac:dyDescent="0.2">
      <c r="A6" s="1">
        <v>11757</v>
      </c>
      <c r="B6" s="1">
        <v>2096</v>
      </c>
    </row>
  </sheetData>
  <pageMargins left="0.7" right="0.7" top="0.75" bottom="0.75" header="0.3" footer="0.3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7CAE2D-A8DE-594B-BECF-09B366305495}">
  <dimension ref="A1:B6"/>
  <sheetViews>
    <sheetView workbookViewId="0">
      <selection sqref="A1:B6"/>
    </sheetView>
  </sheetViews>
  <sheetFormatPr baseColWidth="10" defaultRowHeight="16" x14ac:dyDescent="0.2"/>
  <sheetData>
    <row r="1" spans="1:2" ht="18" x14ac:dyDescent="0.2">
      <c r="A1" s="2" t="s">
        <v>0</v>
      </c>
      <c r="B1" s="2" t="s">
        <v>38</v>
      </c>
    </row>
    <row r="2" spans="1:2" ht="18" x14ac:dyDescent="0.2">
      <c r="A2" s="1">
        <v>472.25790000000001</v>
      </c>
      <c r="B2" s="1">
        <v>69.193849999999998</v>
      </c>
    </row>
    <row r="3" spans="1:2" ht="18" x14ac:dyDescent="0.2">
      <c r="A3" s="1">
        <v>768.03539999999998</v>
      </c>
      <c r="B3" s="1">
        <v>99.170069999999996</v>
      </c>
    </row>
    <row r="4" spans="1:2" ht="18" x14ac:dyDescent="0.2">
      <c r="A4" s="1">
        <v>394.80380000000002</v>
      </c>
      <c r="B4" s="1">
        <v>242.3175</v>
      </c>
    </row>
    <row r="5" spans="1:2" ht="18" x14ac:dyDescent="0.2">
      <c r="A5" s="1">
        <v>745.31569999999999</v>
      </c>
      <c r="B5" s="1">
        <v>145.1995</v>
      </c>
    </row>
    <row r="6" spans="1:2" ht="18" x14ac:dyDescent="0.2">
      <c r="A6" s="1">
        <v>206.5813</v>
      </c>
      <c r="B6" s="1">
        <v>189.74619999999999</v>
      </c>
    </row>
  </sheetData>
  <pageMargins left="0.7" right="0.7" top="0.75" bottom="0.75" header="0.3" footer="0.3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7ED6FD-F6F8-5747-B5BF-4CACBD7B4F7B}">
  <dimension ref="A1:B6"/>
  <sheetViews>
    <sheetView workbookViewId="0">
      <selection sqref="A1:B6"/>
    </sheetView>
  </sheetViews>
  <sheetFormatPr baseColWidth="10" defaultRowHeight="16" x14ac:dyDescent="0.2"/>
  <sheetData>
    <row r="1" spans="1:2" ht="18" x14ac:dyDescent="0.2">
      <c r="A1" s="2" t="s">
        <v>0</v>
      </c>
      <c r="B1" s="2" t="s">
        <v>38</v>
      </c>
    </row>
    <row r="2" spans="1:2" ht="18" x14ac:dyDescent="0.2">
      <c r="A2" s="1">
        <v>1121.7049999999999</v>
      </c>
      <c r="B2" s="1">
        <v>1193.768</v>
      </c>
    </row>
    <row r="3" spans="1:2" ht="18" x14ac:dyDescent="0.2">
      <c r="A3" s="1">
        <v>4262.0140000000001</v>
      </c>
      <c r="B3" s="1">
        <v>3316.6750000000002</v>
      </c>
    </row>
    <row r="4" spans="1:2" ht="18" x14ac:dyDescent="0.2">
      <c r="A4" s="1">
        <v>1525.348</v>
      </c>
      <c r="B4" s="1">
        <v>1931.5640000000001</v>
      </c>
    </row>
    <row r="5" spans="1:2" ht="18" x14ac:dyDescent="0.2">
      <c r="A5" s="1">
        <v>873.19970000000001</v>
      </c>
      <c r="B5" s="1">
        <v>3605.2179999999998</v>
      </c>
    </row>
    <row r="6" spans="1:2" ht="18" x14ac:dyDescent="0.2">
      <c r="A6" s="1">
        <v>1525.348</v>
      </c>
      <c r="B6" s="1">
        <v>4059.6370000000002</v>
      </c>
    </row>
  </sheetData>
  <pageMargins left="0.7" right="0.7" top="0.75" bottom="0.75" header="0.3" footer="0.3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7AA2DB-FA6F-A149-BEC3-93B5D2D4FFF1}">
  <dimension ref="A1:B6"/>
  <sheetViews>
    <sheetView workbookViewId="0">
      <selection activeCell="M33" sqref="M33"/>
    </sheetView>
  </sheetViews>
  <sheetFormatPr baseColWidth="10" defaultRowHeight="16" x14ac:dyDescent="0.2"/>
  <sheetData>
    <row r="1" spans="1:2" ht="18" x14ac:dyDescent="0.2">
      <c r="A1" s="2" t="s">
        <v>0</v>
      </c>
      <c r="B1" s="2" t="s">
        <v>37</v>
      </c>
    </row>
    <row r="2" spans="1:2" ht="18" x14ac:dyDescent="0.2">
      <c r="A2" s="1">
        <v>14644</v>
      </c>
      <c r="B2" s="1">
        <v>10587</v>
      </c>
    </row>
    <row r="3" spans="1:2" ht="18" x14ac:dyDescent="0.2">
      <c r="A3" s="1">
        <v>12103</v>
      </c>
      <c r="B3" s="1">
        <v>3919</v>
      </c>
    </row>
    <row r="4" spans="1:2" ht="18" x14ac:dyDescent="0.2">
      <c r="A4" s="1">
        <v>4343</v>
      </c>
      <c r="B4" s="1">
        <v>12835</v>
      </c>
    </row>
    <row r="5" spans="1:2" ht="18" x14ac:dyDescent="0.2">
      <c r="A5" s="1">
        <v>4378</v>
      </c>
      <c r="B5" s="1">
        <v>8115</v>
      </c>
    </row>
    <row r="6" spans="1:2" ht="18" x14ac:dyDescent="0.2">
      <c r="A6" s="1">
        <v>10517</v>
      </c>
      <c r="B6" s="1">
        <v>22286</v>
      </c>
    </row>
  </sheetData>
  <pageMargins left="0.7" right="0.7" top="0.75" bottom="0.75" header="0.3" footer="0.3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8B64BE-FA70-5C44-817C-57FED0E7BA65}">
  <dimension ref="A1:B6"/>
  <sheetViews>
    <sheetView workbookViewId="0">
      <selection sqref="A1:B6"/>
    </sheetView>
  </sheetViews>
  <sheetFormatPr baseColWidth="10" defaultRowHeight="16" x14ac:dyDescent="0.2"/>
  <sheetData>
    <row r="1" spans="1:2" ht="18" x14ac:dyDescent="0.2">
      <c r="A1" s="2" t="s">
        <v>0</v>
      </c>
      <c r="B1" s="2" t="s">
        <v>37</v>
      </c>
    </row>
    <row r="2" spans="1:2" ht="18" x14ac:dyDescent="0.2">
      <c r="A2" s="1">
        <v>7722</v>
      </c>
      <c r="B2" s="1">
        <v>5423</v>
      </c>
    </row>
    <row r="3" spans="1:2" ht="18" x14ac:dyDescent="0.2">
      <c r="A3" s="1">
        <v>6373</v>
      </c>
      <c r="B3" s="1">
        <v>1860</v>
      </c>
    </row>
    <row r="4" spans="1:2" ht="18" x14ac:dyDescent="0.2">
      <c r="A4" s="1">
        <v>1715</v>
      </c>
      <c r="B4" s="1">
        <v>6192</v>
      </c>
    </row>
    <row r="5" spans="1:2" ht="18" x14ac:dyDescent="0.2">
      <c r="A5" s="1">
        <v>2197</v>
      </c>
      <c r="B5" s="1">
        <v>3808</v>
      </c>
    </row>
    <row r="6" spans="1:2" ht="18" x14ac:dyDescent="0.2">
      <c r="A6" s="1">
        <v>5058</v>
      </c>
      <c r="B6" s="1">
        <v>9636</v>
      </c>
    </row>
  </sheetData>
  <pageMargins left="0.7" right="0.7" top="0.75" bottom="0.75" header="0.3" footer="0.3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231737-2F54-4743-AEBF-C8CDB282699D}">
  <dimension ref="A1:B6"/>
  <sheetViews>
    <sheetView workbookViewId="0">
      <selection sqref="A1:B6"/>
    </sheetView>
  </sheetViews>
  <sheetFormatPr baseColWidth="10" defaultRowHeight="16" x14ac:dyDescent="0.2"/>
  <sheetData>
    <row r="1" spans="1:2" ht="18" x14ac:dyDescent="0.2">
      <c r="A1" s="2" t="s">
        <v>0</v>
      </c>
      <c r="B1" s="2" t="s">
        <v>37</v>
      </c>
    </row>
    <row r="2" spans="1:2" ht="18" x14ac:dyDescent="0.2">
      <c r="A2" s="1">
        <v>3166</v>
      </c>
      <c r="B2" s="1">
        <v>2540</v>
      </c>
    </row>
    <row r="3" spans="1:2" ht="18" x14ac:dyDescent="0.2">
      <c r="A3" s="1">
        <v>1959</v>
      </c>
      <c r="B3" s="1">
        <v>1248</v>
      </c>
    </row>
    <row r="4" spans="1:2" ht="18" x14ac:dyDescent="0.2">
      <c r="A4" s="1">
        <v>924</v>
      </c>
      <c r="B4" s="1">
        <v>4088</v>
      </c>
    </row>
    <row r="5" spans="1:2" ht="18" x14ac:dyDescent="0.2">
      <c r="A5" s="1">
        <v>948</v>
      </c>
      <c r="B5" s="1">
        <v>2070</v>
      </c>
    </row>
    <row r="6" spans="1:2" ht="18" x14ac:dyDescent="0.2">
      <c r="A6" s="1">
        <v>2278</v>
      </c>
      <c r="B6" s="1">
        <v>4042</v>
      </c>
    </row>
  </sheetData>
  <pageMargins left="0.7" right="0.7" top="0.75" bottom="0.75" header="0.3" footer="0.3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5618A1-89E7-394D-910B-13DAFFE8F5D6}">
  <dimension ref="A1:G6"/>
  <sheetViews>
    <sheetView workbookViewId="0">
      <selection sqref="A1:G6"/>
    </sheetView>
  </sheetViews>
  <sheetFormatPr baseColWidth="10" defaultRowHeight="16" x14ac:dyDescent="0.2"/>
  <sheetData>
    <row r="1" spans="1:7" ht="18" x14ac:dyDescent="0.2">
      <c r="A1" s="2"/>
      <c r="B1" s="8" t="s">
        <v>39</v>
      </c>
      <c r="C1" s="8"/>
      <c r="D1" s="8"/>
      <c r="E1" s="8" t="s">
        <v>40</v>
      </c>
      <c r="F1" s="8"/>
      <c r="G1" s="8"/>
    </row>
    <row r="2" spans="1:7" ht="18" x14ac:dyDescent="0.2">
      <c r="A2" s="4">
        <v>2</v>
      </c>
      <c r="B2" s="1">
        <v>1486.0809999999999</v>
      </c>
      <c r="C2" s="1">
        <v>1057.7809999999999</v>
      </c>
      <c r="D2" s="1">
        <v>832.18690000000004</v>
      </c>
      <c r="E2" s="1">
        <v>16.009820000000001</v>
      </c>
      <c r="F2" s="1">
        <v>0</v>
      </c>
      <c r="G2" s="1">
        <v>6.9207159999999996</v>
      </c>
    </row>
    <row r="3" spans="1:7" ht="18" x14ac:dyDescent="0.2">
      <c r="A3" s="4">
        <v>3</v>
      </c>
      <c r="B3" s="1">
        <v>29.628119999999999</v>
      </c>
      <c r="C3" s="1">
        <v>160.6035</v>
      </c>
      <c r="D3" s="1">
        <v>129.30439999999999</v>
      </c>
      <c r="E3" s="1">
        <v>0</v>
      </c>
      <c r="F3" s="1">
        <v>16.009820000000001</v>
      </c>
      <c r="G3" s="1">
        <v>0</v>
      </c>
    </row>
    <row r="4" spans="1:7" ht="18" x14ac:dyDescent="0.2">
      <c r="A4" s="4">
        <v>4</v>
      </c>
      <c r="B4" s="1">
        <v>61.33999</v>
      </c>
      <c r="C4" s="1">
        <v>50.023879999999998</v>
      </c>
      <c r="D4" s="1">
        <v>52.287909999999997</v>
      </c>
      <c r="E4" s="1">
        <v>0</v>
      </c>
      <c r="F4" s="1">
        <v>9.8209000000000005E-2</v>
      </c>
      <c r="G4" s="1">
        <v>0</v>
      </c>
    </row>
    <row r="5" spans="1:7" ht="18" x14ac:dyDescent="0.2">
      <c r="A5" s="4">
        <v>5</v>
      </c>
      <c r="B5" s="1">
        <v>1823.5029999999999</v>
      </c>
      <c r="C5" s="1">
        <v>1310.519</v>
      </c>
      <c r="D5" s="1">
        <v>2308.1280000000002</v>
      </c>
      <c r="E5" s="1">
        <v>295.80090000000001</v>
      </c>
      <c r="F5" s="1">
        <v>389.54599999999999</v>
      </c>
      <c r="G5" s="1">
        <v>372.64069999999998</v>
      </c>
    </row>
    <row r="6" spans="1:7" ht="18" x14ac:dyDescent="0.2">
      <c r="A6" s="4">
        <v>6</v>
      </c>
      <c r="B6" s="1">
        <v>173.30850000000001</v>
      </c>
      <c r="C6" s="1">
        <v>111.0286</v>
      </c>
      <c r="D6" s="1">
        <v>641.32799999999997</v>
      </c>
      <c r="E6" s="1">
        <v>54.551519999999996</v>
      </c>
      <c r="F6" s="1">
        <v>92.976920000000007</v>
      </c>
      <c r="G6" s="1">
        <v>267.9246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D97313-16F5-EB4E-8CEF-514C93B7EA12}">
  <dimension ref="A1:B6"/>
  <sheetViews>
    <sheetView workbookViewId="0">
      <selection sqref="A1:B6"/>
    </sheetView>
  </sheetViews>
  <sheetFormatPr baseColWidth="10" defaultRowHeight="16" x14ac:dyDescent="0.2"/>
  <sheetData>
    <row r="1" spans="1:2" ht="20" x14ac:dyDescent="0.2">
      <c r="A1" s="2" t="s">
        <v>13</v>
      </c>
      <c r="B1" s="3" t="s">
        <v>14</v>
      </c>
    </row>
    <row r="2" spans="1:2" ht="18" x14ac:dyDescent="0.2">
      <c r="A2" s="1">
        <v>75181</v>
      </c>
      <c r="B2" s="1">
        <v>15773</v>
      </c>
    </row>
    <row r="3" spans="1:2" ht="18" x14ac:dyDescent="0.2">
      <c r="A3" s="1">
        <v>40051</v>
      </c>
      <c r="B3" s="1">
        <v>7520</v>
      </c>
    </row>
    <row r="4" spans="1:2" ht="18" x14ac:dyDescent="0.2">
      <c r="A4" s="1">
        <v>31715</v>
      </c>
      <c r="B4" s="1">
        <v>8756</v>
      </c>
    </row>
    <row r="5" spans="1:2" ht="18" x14ac:dyDescent="0.2">
      <c r="A5" s="1">
        <v>132986</v>
      </c>
      <c r="B5" s="1">
        <v>15904</v>
      </c>
    </row>
    <row r="6" spans="1:2" ht="18" x14ac:dyDescent="0.2">
      <c r="A6" s="1">
        <v>72766</v>
      </c>
      <c r="B6" s="1">
        <v>4561</v>
      </c>
    </row>
  </sheetData>
  <pageMargins left="0.7" right="0.7" top="0.75" bottom="0.75" header="0.3" footer="0.3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D20CD7-10C6-614A-B617-80ED9AF1FC0F}">
  <dimension ref="A1:B6"/>
  <sheetViews>
    <sheetView workbookViewId="0">
      <selection sqref="A1:B6"/>
    </sheetView>
  </sheetViews>
  <sheetFormatPr baseColWidth="10" defaultRowHeight="16" x14ac:dyDescent="0.2"/>
  <sheetData>
    <row r="1" spans="1:2" ht="18" x14ac:dyDescent="0.2">
      <c r="A1" s="2" t="s">
        <v>0</v>
      </c>
      <c r="B1" s="2" t="s">
        <v>1</v>
      </c>
    </row>
    <row r="2" spans="1:2" ht="18" x14ac:dyDescent="0.2">
      <c r="A2" s="1">
        <v>140144</v>
      </c>
      <c r="B2" s="1">
        <v>136377</v>
      </c>
    </row>
    <row r="3" spans="1:2" ht="18" x14ac:dyDescent="0.2">
      <c r="A3" s="1">
        <v>113355</v>
      </c>
      <c r="B3" s="1">
        <v>163656</v>
      </c>
    </row>
    <row r="4" spans="1:2" ht="18" x14ac:dyDescent="0.2">
      <c r="A4" s="1">
        <v>145709</v>
      </c>
      <c r="B4" s="1">
        <v>91095</v>
      </c>
    </row>
    <row r="5" spans="1:2" ht="18" x14ac:dyDescent="0.2">
      <c r="A5" s="1">
        <v>118591</v>
      </c>
      <c r="B5" s="1">
        <v>208498</v>
      </c>
    </row>
    <row r="6" spans="1:2" ht="18" x14ac:dyDescent="0.2">
      <c r="A6" s="1">
        <v>172337</v>
      </c>
      <c r="B6" s="1">
        <v>78675</v>
      </c>
    </row>
  </sheetData>
  <pageMargins left="0.7" right="0.7" top="0.75" bottom="0.75" header="0.3" footer="0.3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84773E-2AF8-F44C-9B90-8B5D674D83D7}">
  <dimension ref="A1:B6"/>
  <sheetViews>
    <sheetView workbookViewId="0">
      <selection sqref="A1:B6"/>
    </sheetView>
  </sheetViews>
  <sheetFormatPr baseColWidth="10" defaultRowHeight="16" x14ac:dyDescent="0.2"/>
  <sheetData>
    <row r="1" spans="1:2" ht="18" x14ac:dyDescent="0.2">
      <c r="A1" s="2" t="s">
        <v>0</v>
      </c>
      <c r="B1" s="2" t="s">
        <v>1</v>
      </c>
    </row>
    <row r="2" spans="1:2" ht="18" x14ac:dyDescent="0.2">
      <c r="A2" s="1">
        <v>2526</v>
      </c>
      <c r="B2" s="1">
        <v>3465</v>
      </c>
    </row>
    <row r="3" spans="1:2" ht="18" x14ac:dyDescent="0.2">
      <c r="A3" s="1">
        <v>2267</v>
      </c>
      <c r="B3" s="1">
        <v>4019</v>
      </c>
    </row>
    <row r="4" spans="1:2" ht="18" x14ac:dyDescent="0.2">
      <c r="A4" s="1">
        <v>3370</v>
      </c>
      <c r="B4" s="1">
        <v>2942</v>
      </c>
    </row>
    <row r="5" spans="1:2" ht="18" x14ac:dyDescent="0.2">
      <c r="A5" s="1">
        <v>3775</v>
      </c>
      <c r="B5" s="1">
        <v>4020</v>
      </c>
    </row>
    <row r="6" spans="1:2" ht="18" x14ac:dyDescent="0.2">
      <c r="A6" s="1">
        <v>2907</v>
      </c>
      <c r="B6" s="1">
        <v>2755</v>
      </c>
    </row>
  </sheetData>
  <pageMargins left="0.7" right="0.7" top="0.75" bottom="0.75" header="0.3" footer="0.3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548F09-71CF-EE41-A99C-0C6AE08E20FE}">
  <dimension ref="A1:B6"/>
  <sheetViews>
    <sheetView workbookViewId="0">
      <selection sqref="A1:B6"/>
    </sheetView>
  </sheetViews>
  <sheetFormatPr baseColWidth="10" defaultRowHeight="16" x14ac:dyDescent="0.2"/>
  <sheetData>
    <row r="1" spans="1:2" ht="18" x14ac:dyDescent="0.2">
      <c r="A1" s="2" t="s">
        <v>0</v>
      </c>
      <c r="B1" s="2" t="s">
        <v>1</v>
      </c>
    </row>
    <row r="2" spans="1:2" ht="18" x14ac:dyDescent="0.2">
      <c r="A2" s="1">
        <v>13228</v>
      </c>
      <c r="B2" s="1">
        <v>15192</v>
      </c>
    </row>
    <row r="3" spans="1:2" ht="18" x14ac:dyDescent="0.2">
      <c r="A3" s="1">
        <v>17562</v>
      </c>
      <c r="B3" s="1">
        <v>21853</v>
      </c>
    </row>
    <row r="4" spans="1:2" ht="18" x14ac:dyDescent="0.2">
      <c r="A4" s="1">
        <v>16367</v>
      </c>
      <c r="B4" s="1">
        <v>29828</v>
      </c>
    </row>
    <row r="5" spans="1:2" ht="18" x14ac:dyDescent="0.2">
      <c r="A5" s="1">
        <v>15114</v>
      </c>
      <c r="B5" s="1">
        <v>14217</v>
      </c>
    </row>
    <row r="6" spans="1:2" ht="18" x14ac:dyDescent="0.2">
      <c r="A6" s="1">
        <v>16739</v>
      </c>
      <c r="B6" s="1">
        <v>10622</v>
      </c>
    </row>
  </sheetData>
  <pageMargins left="0.7" right="0.7" top="0.75" bottom="0.75" header="0.3" footer="0.3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FA35F9-1E46-1E47-8A99-9F201CCEB662}">
  <dimension ref="A1:B6"/>
  <sheetViews>
    <sheetView tabSelected="1" workbookViewId="0">
      <selection activeCell="J56" sqref="J56"/>
    </sheetView>
  </sheetViews>
  <sheetFormatPr baseColWidth="10" defaultRowHeight="16" x14ac:dyDescent="0.2"/>
  <sheetData>
    <row r="1" spans="1:2" ht="18" x14ac:dyDescent="0.2">
      <c r="A1" s="2" t="s">
        <v>0</v>
      </c>
      <c r="B1" s="2" t="s">
        <v>1</v>
      </c>
    </row>
    <row r="2" spans="1:2" ht="18" x14ac:dyDescent="0.2">
      <c r="A2" s="1">
        <v>15960</v>
      </c>
      <c r="B2" s="1">
        <v>20546</v>
      </c>
    </row>
    <row r="3" spans="1:2" ht="18" x14ac:dyDescent="0.2">
      <c r="A3" s="1">
        <v>19996</v>
      </c>
      <c r="B3" s="1">
        <v>24838</v>
      </c>
    </row>
    <row r="4" spans="1:2" ht="18" x14ac:dyDescent="0.2">
      <c r="A4" s="1">
        <v>24895</v>
      </c>
      <c r="B4" s="1">
        <v>33285</v>
      </c>
    </row>
    <row r="5" spans="1:2" ht="18" x14ac:dyDescent="0.2">
      <c r="A5" s="1">
        <v>20078</v>
      </c>
      <c r="B5" s="1">
        <v>25761</v>
      </c>
    </row>
    <row r="6" spans="1:2" ht="18" x14ac:dyDescent="0.2">
      <c r="A6" s="1">
        <v>19848</v>
      </c>
      <c r="B6" s="1">
        <v>15633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117</vt:i4>
      </vt:variant>
    </vt:vector>
  </HeadingPairs>
  <TitlesOfParts>
    <vt:vector size="117" baseType="lpstr">
      <vt:lpstr>Fig. 1B</vt:lpstr>
      <vt:lpstr>Fig. 1C</vt:lpstr>
      <vt:lpstr>Fig. 1E</vt:lpstr>
      <vt:lpstr>Fig. 1F</vt:lpstr>
      <vt:lpstr>Fig. 1G</vt:lpstr>
      <vt:lpstr>Fig. 1H</vt:lpstr>
      <vt:lpstr>Fig 1I</vt:lpstr>
      <vt:lpstr>Fig. 1J</vt:lpstr>
      <vt:lpstr>Fig. 1K</vt:lpstr>
      <vt:lpstr>Fig. 1L</vt:lpstr>
      <vt:lpstr>Fig. 1M</vt:lpstr>
      <vt:lpstr>Fig. 1N	</vt:lpstr>
      <vt:lpstr>Fig. 1P</vt:lpstr>
      <vt:lpstr>Fig. 1Q</vt:lpstr>
      <vt:lpstr>Fig. 2B</vt:lpstr>
      <vt:lpstr>Fig. 2C</vt:lpstr>
      <vt:lpstr>Fig. 2D</vt:lpstr>
      <vt:lpstr>Fig. 2E</vt:lpstr>
      <vt:lpstr>Fig. 2F</vt:lpstr>
      <vt:lpstr>Fig. 2G</vt:lpstr>
      <vt:lpstr>Fig. 2H</vt:lpstr>
      <vt:lpstr>Fig. 2I</vt:lpstr>
      <vt:lpstr>Fig. 2J</vt:lpstr>
      <vt:lpstr>Fig. 3B</vt:lpstr>
      <vt:lpstr>Fig. 3C</vt:lpstr>
      <vt:lpstr>Fig. 3D</vt:lpstr>
      <vt:lpstr>Fig. 3E</vt:lpstr>
      <vt:lpstr>Fig. 3F</vt:lpstr>
      <vt:lpstr>Fig. 3G</vt:lpstr>
      <vt:lpstr>Fig. 3H</vt:lpstr>
      <vt:lpstr>Fig. 3I</vt:lpstr>
      <vt:lpstr>Fig. 3K</vt:lpstr>
      <vt:lpstr>Fig. 3L</vt:lpstr>
      <vt:lpstr>Fig. 3M</vt:lpstr>
      <vt:lpstr>Fig. 3N</vt:lpstr>
      <vt:lpstr>Fig. 3O</vt:lpstr>
      <vt:lpstr>Fig. 3P</vt:lpstr>
      <vt:lpstr>Fig. 3R</vt:lpstr>
      <vt:lpstr>Fig. 3S</vt:lpstr>
      <vt:lpstr>Fig. 3T</vt:lpstr>
      <vt:lpstr>Fig. 3U</vt:lpstr>
      <vt:lpstr>Fig. 3V</vt:lpstr>
      <vt:lpstr>Fig. 3W</vt:lpstr>
      <vt:lpstr>Fig. 4A</vt:lpstr>
      <vt:lpstr>Fig. 4B</vt:lpstr>
      <vt:lpstr>Fig. 4D</vt:lpstr>
      <vt:lpstr>Fig. 4E</vt:lpstr>
      <vt:lpstr>Fig. 4F</vt:lpstr>
      <vt:lpstr>Fig. 4G</vt:lpstr>
      <vt:lpstr>Fig. 4H</vt:lpstr>
      <vt:lpstr>Fig. 4I</vt:lpstr>
      <vt:lpstr>Fig. 4J</vt:lpstr>
      <vt:lpstr>Fig. 4K</vt:lpstr>
      <vt:lpstr>Fig. 4L</vt:lpstr>
      <vt:lpstr>Fig. 4M</vt:lpstr>
      <vt:lpstr>Fig. 4N</vt:lpstr>
      <vt:lpstr>Fig. 4O</vt:lpstr>
      <vt:lpstr>Fig. 5B</vt:lpstr>
      <vt:lpstr>Fig. 5C</vt:lpstr>
      <vt:lpstr>Fig. 5D</vt:lpstr>
      <vt:lpstr>Fig. 5E</vt:lpstr>
      <vt:lpstr>Fig. 5F</vt:lpstr>
      <vt:lpstr>Fig. 5G</vt:lpstr>
      <vt:lpstr>Fig. 5H</vt:lpstr>
      <vt:lpstr>Fig. 5I</vt:lpstr>
      <vt:lpstr>Fig. 5J</vt:lpstr>
      <vt:lpstr>Fig. 5K</vt:lpstr>
      <vt:lpstr>Fig. 6A</vt:lpstr>
      <vt:lpstr>Fig. 6B</vt:lpstr>
      <vt:lpstr>Fig. 6C</vt:lpstr>
      <vt:lpstr>Fig. 6E</vt:lpstr>
      <vt:lpstr>Fig. 6G</vt:lpstr>
      <vt:lpstr>Fig. 6H</vt:lpstr>
      <vt:lpstr>Fig. 6I</vt:lpstr>
      <vt:lpstr>Fig. 6J</vt:lpstr>
      <vt:lpstr>Fig. 6M</vt:lpstr>
      <vt:lpstr>Fig. 6N</vt:lpstr>
      <vt:lpstr>Fig. 6O</vt:lpstr>
      <vt:lpstr>Fig. 6P</vt:lpstr>
      <vt:lpstr>Fig. 6Q</vt:lpstr>
      <vt:lpstr>Fig. 6R</vt:lpstr>
      <vt:lpstr>Fig. 6S</vt:lpstr>
      <vt:lpstr>Sfig. 1A</vt:lpstr>
      <vt:lpstr>Sfig. 1B</vt:lpstr>
      <vt:lpstr>Sfig. 1C</vt:lpstr>
      <vt:lpstr>Sfig. 2B</vt:lpstr>
      <vt:lpstr>Sfig. 2C</vt:lpstr>
      <vt:lpstr>Sfig. 2D</vt:lpstr>
      <vt:lpstr>Sfig. 2E</vt:lpstr>
      <vt:lpstr>Sfig. 2F</vt:lpstr>
      <vt:lpstr>Sfig. 2G</vt:lpstr>
      <vt:lpstr>Sfig. 2H</vt:lpstr>
      <vt:lpstr>Sfig. 2I</vt:lpstr>
      <vt:lpstr>Sfig. 2J</vt:lpstr>
      <vt:lpstr>Sfig. 2K</vt:lpstr>
      <vt:lpstr>Sfig. 2L</vt:lpstr>
      <vt:lpstr>Sfig. 2M</vt:lpstr>
      <vt:lpstr>Sfig. 3A</vt:lpstr>
      <vt:lpstr>Sfig. 3B</vt:lpstr>
      <vt:lpstr>Sfig. 3C</vt:lpstr>
      <vt:lpstr>Sfig. dD</vt:lpstr>
      <vt:lpstr>Sfig. 3E</vt:lpstr>
      <vt:lpstr>Sfig. 3F</vt:lpstr>
      <vt:lpstr>Sfig. 3G</vt:lpstr>
      <vt:lpstr>Sfig. 4A</vt:lpstr>
      <vt:lpstr>Sfig. 4B</vt:lpstr>
      <vt:lpstr>Sfig. 4C</vt:lpstr>
      <vt:lpstr>Sfig. 4D</vt:lpstr>
      <vt:lpstr>Sfig. 4E</vt:lpstr>
      <vt:lpstr>Sfig. 4F</vt:lpstr>
      <vt:lpstr>Sfig. 4G</vt:lpstr>
      <vt:lpstr>Sfig. 5A</vt:lpstr>
      <vt:lpstr>Sfig. 5C</vt:lpstr>
      <vt:lpstr>Sfig. 5D</vt:lpstr>
      <vt:lpstr>Sfig. 5E</vt:lpstr>
      <vt:lpstr>Sfig. 5F</vt:lpstr>
      <vt:lpstr>Sfig. 5G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Emily Feng</dc:creator>
  <cp:lastModifiedBy>Emily Feng</cp:lastModifiedBy>
  <dcterms:created xsi:type="dcterms:W3CDTF">2025-08-05T18:37:30Z</dcterms:created>
  <dcterms:modified xsi:type="dcterms:W3CDTF">2026-06-28T15:33:30Z</dcterms:modified>
</cp:coreProperties>
</file>