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utrophil project\since 07.10\JCI submission\JCI resubmit\Supporting Data Values file\"/>
    </mc:Choice>
  </mc:AlternateContent>
  <xr:revisionPtr revIDLastSave="0" documentId="13_ncr:1_{142BD4B8-C25E-4858-91A8-2CB7B009BB84}" xr6:coauthVersionLast="47" xr6:coauthVersionMax="47" xr10:uidLastSave="{00000000-0000-0000-0000-000000000000}"/>
  <bookViews>
    <workbookView xWindow="29310" yWindow="600" windowWidth="26580" windowHeight="15480" firstSheet="4" activeTab="9" xr2:uid="{159BFA03-0A60-354E-A9B4-99E6D2D520FE}"/>
  </bookViews>
  <sheets>
    <sheet name="Fig. 1B" sheetId="1" r:id="rId1"/>
    <sheet name="Fig. 1E, G" sheetId="2" r:id="rId2"/>
    <sheet name="Fig. 1I" sheetId="3" r:id="rId3"/>
    <sheet name="Fig. 3C" sheetId="4" r:id="rId4"/>
    <sheet name="Fig. 3F" sheetId="5" r:id="rId5"/>
    <sheet name="Fig. 3G" sheetId="6" r:id="rId6"/>
    <sheet name="Fig. 3I" sheetId="7" r:id="rId7"/>
    <sheet name="Fig. 3J" sheetId="8" r:id="rId8"/>
    <sheet name="Fig. 4D" sheetId="9" r:id="rId9"/>
    <sheet name="Fig. 4J" sheetId="10" r:id="rId10"/>
    <sheet name="Fig. 4L" sheetId="11" r:id="rId11"/>
    <sheet name="Fig. 4M" sheetId="12" r:id="rId12"/>
    <sheet name="Fig. 4N" sheetId="13" r:id="rId13"/>
    <sheet name="Fig. 5B" sheetId="14" r:id="rId14"/>
    <sheet name="Fig. 5C" sheetId="15" r:id="rId15"/>
    <sheet name="Fig. 6B" sheetId="17" r:id="rId16"/>
    <sheet name="Fig. 6C" sheetId="18" r:id="rId17"/>
    <sheet name="Fig. 6D" sheetId="19" r:id="rId18"/>
    <sheet name="Fig. 6I" sheetId="20" r:id="rId19"/>
    <sheet name="Fig. 6J" sheetId="21" r:id="rId20"/>
    <sheet name="Fig. 6L" sheetId="22" r:id="rId21"/>
    <sheet name="Fig. 6M" sheetId="23" r:id="rId22"/>
    <sheet name="Fig. 6O" sheetId="24" r:id="rId23"/>
    <sheet name="Fig. 6R" sheetId="25" r:id="rId24"/>
    <sheet name="Fig.7D upper" sheetId="26" r:id="rId25"/>
    <sheet name="Fig. 7D lower" sheetId="27" r:id="rId26"/>
    <sheet name="Fig. 7F" sheetId="28" r:id="rId27"/>
    <sheet name="Fig. 7H" sheetId="29" r:id="rId28"/>
    <sheet name="Fig. 8B" sheetId="30" r:id="rId29"/>
    <sheet name="Fig. 8C" sheetId="31" r:id="rId30"/>
    <sheet name="Fig. 8D" sheetId="32" r:id="rId31"/>
    <sheet name="Fig. 8F" sheetId="33" r:id="rId32"/>
    <sheet name="Fig. 8G" sheetId="34" r:id="rId33"/>
    <sheet name="Fig. S2C" sheetId="35" r:id="rId34"/>
    <sheet name="Fig. S2D" sheetId="36" r:id="rId35"/>
    <sheet name="Fig. S2E" sheetId="37" r:id="rId36"/>
    <sheet name="Fig. S2F" sheetId="38" r:id="rId37"/>
    <sheet name="Fig. S4D" sheetId="39" r:id="rId38"/>
    <sheet name="Fig. S5D" sheetId="40" r:id="rId39"/>
    <sheet name="Fig. S5E" sheetId="41" r:id="rId40"/>
    <sheet name="Fig. S6B" sheetId="42" r:id="rId41"/>
    <sheet name="Fig. S9B" sheetId="48" r:id="rId42"/>
    <sheet name="Fig. S9C" sheetId="43" r:id="rId43"/>
    <sheet name="Fig. S9D" sheetId="44" r:id="rId44"/>
    <sheet name="Fig. S9E" sheetId="45" r:id="rId45"/>
    <sheet name="Fig. S10B" sheetId="46" r:id="rId4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2" l="1"/>
  <c r="F7" i="32"/>
  <c r="C7" i="32"/>
  <c r="F6" i="32"/>
  <c r="C6" i="32"/>
  <c r="F5" i="32"/>
  <c r="C5" i="32"/>
  <c r="F4" i="32"/>
  <c r="C4" i="32"/>
  <c r="F3" i="32"/>
  <c r="C3" i="32"/>
  <c r="K22" i="28"/>
  <c r="J22" i="28"/>
  <c r="I22" i="28"/>
  <c r="H22" i="28"/>
  <c r="G22" i="28"/>
  <c r="F22" i="28"/>
  <c r="E22" i="28"/>
  <c r="D22" i="28"/>
  <c r="C22" i="28"/>
  <c r="K13" i="28"/>
  <c r="J13" i="28"/>
  <c r="I13" i="28"/>
  <c r="H13" i="28"/>
  <c r="G13" i="28"/>
  <c r="F13" i="28"/>
  <c r="E13" i="28"/>
  <c r="D13" i="28"/>
  <c r="C13" i="28"/>
  <c r="L9" i="14"/>
  <c r="H9" i="14"/>
  <c r="P8" i="14"/>
  <c r="L8" i="14"/>
  <c r="H8" i="14"/>
  <c r="D8" i="14"/>
  <c r="P7" i="14"/>
  <c r="L7" i="14"/>
  <c r="H7" i="14"/>
  <c r="D7" i="14"/>
  <c r="P6" i="14"/>
  <c r="L6" i="14"/>
  <c r="H6" i="14"/>
  <c r="D6" i="14"/>
  <c r="P5" i="14"/>
  <c r="L5" i="14"/>
  <c r="H5" i="14"/>
  <c r="D5" i="14"/>
  <c r="P4" i="14"/>
  <c r="L4" i="14"/>
  <c r="H4" i="14"/>
  <c r="D4" i="14"/>
  <c r="P43" i="6"/>
  <c r="H30" i="6"/>
  <c r="G30" i="6"/>
  <c r="F30" i="6"/>
  <c r="E30" i="6"/>
  <c r="D30" i="6"/>
  <c r="C30" i="6"/>
  <c r="H22" i="6"/>
  <c r="G22" i="6"/>
  <c r="F22" i="6"/>
  <c r="E22" i="6"/>
  <c r="D22" i="6"/>
  <c r="C22" i="6"/>
  <c r="H14" i="6"/>
  <c r="G14" i="6"/>
  <c r="F14" i="6"/>
  <c r="E14" i="6"/>
  <c r="D14" i="6"/>
  <c r="C14" i="6"/>
</calcChain>
</file>

<file path=xl/sharedStrings.xml><?xml version="1.0" encoding="utf-8"?>
<sst xmlns="http://schemas.openxmlformats.org/spreadsheetml/2006/main" count="3464" uniqueCount="858">
  <si>
    <t>Per. of Ly6G+ neutrophils in CD45+ immune cells</t>
  </si>
  <si>
    <t>Ctrl-IgG</t>
  </si>
  <si>
    <t>Day1</t>
  </si>
  <si>
    <t>Day3</t>
  </si>
  <si>
    <t>Day5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</si>
  <si>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</si>
  <si>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</si>
  <si>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</si>
  <si>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</si>
  <si>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</si>
  <si>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</si>
  <si>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</si>
  <si>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</si>
  <si>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</si>
  <si>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Ctrl vs. D1</t>
  </si>
  <si>
    <t>-4.914 to -0.1598</t>
  </si>
  <si>
    <t>Yes</t>
  </si>
  <si>
    <t>*</t>
  </si>
  <si>
    <t>A-B</t>
  </si>
  <si>
    <t>Ctrl vs. D3</t>
  </si>
  <si>
    <t>-6.327 to -1.573</t>
  </si>
  <si>
    <t>**</t>
  </si>
  <si>
    <t>A-C</t>
  </si>
  <si>
    <t>Ctrl vs. D5</t>
  </si>
  <si>
    <t>-5.004 to -0.2498</t>
  </si>
  <si>
    <t>A-D</t>
  </si>
  <si>
    <t>D1 vs. D3</t>
  </si>
  <si>
    <t>-3.790 to 0.9635</t>
  </si>
  <si>
    <t>No</t>
  </si>
  <si>
    <t>ns</t>
  </si>
  <si>
    <t>B-C</t>
  </si>
  <si>
    <t>D1 vs. D5</t>
  </si>
  <si>
    <t>-2.467 to 2.287</t>
  </si>
  <si>
    <t>B-D</t>
  </si>
  <si>
    <t>D3 vs. D5</t>
  </si>
  <si>
    <t>-1.054 to 3.700</t>
  </si>
  <si>
    <t>C-D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</si>
  <si>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</si>
  <si>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</si>
  <si>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</si>
  <si>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</si>
  <si>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</si>
  <si>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</si>
  <si>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</si>
  <si>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</si>
  <si>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Fig.1 E</t>
  </si>
  <si>
    <t>Spinal cord MPO counts</t>
  </si>
  <si>
    <t>Fig. 1G</t>
  </si>
  <si>
    <t>Spinal cord Ly6G counts</t>
  </si>
  <si>
    <t>AQP4-IgG</t>
  </si>
  <si>
    <t>AQP4-IgG- day3</t>
  </si>
  <si>
    <t>Table Analyzed</t>
  </si>
  <si>
    <t>MPO counts SC</t>
  </si>
  <si>
    <t>Ly6G counts SC</t>
  </si>
  <si>
    <t>Column B</t>
  </si>
  <si>
    <t>vs.</t>
  </si>
  <si>
    <t>Column A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</si>
  <si>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</si>
  <si>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</si>
  <si>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</si>
  <si>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</si>
  <si>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</si>
  <si>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</si>
  <si>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</si>
  <si>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t=5.459, df=6</t>
  </si>
  <si>
    <t>t=6.196, df=5</t>
  </si>
  <si>
    <t>How big is the difference?</t>
  </si>
  <si>
    <t>Mean of column A</t>
  </si>
  <si>
    <t>Mean of column B</t>
  </si>
  <si>
    <t>Difference between means (B - A) ± SEM</t>
  </si>
  <si>
    <t>-91.75 ± 16.81</t>
  </si>
  <si>
    <t>-79.50 ± 12.83</t>
  </si>
  <si>
    <t>95% confidence interval</t>
  </si>
  <si>
    <t>-132.9 to -50.62</t>
  </si>
  <si>
    <t>-112.5 to -46.52</t>
  </si>
  <si>
    <t>R squared (eta squared)</t>
  </si>
  <si>
    <t>F test to compare variances</t>
  </si>
  <si>
    <t>F, DFn, Dfd</t>
  </si>
  <si>
    <t>26.12, 3, 3</t>
  </si>
  <si>
    <t>51.59, 3, 2</t>
  </si>
  <si>
    <t>Data analyzed</t>
  </si>
  <si>
    <t>Sample size, column A</t>
  </si>
  <si>
    <t>Sample size, column B</t>
  </si>
  <si>
    <t>Ventral</t>
  </si>
  <si>
    <t>Meninges</t>
  </si>
  <si>
    <t>Dorsal</t>
  </si>
  <si>
    <t>Control-IgG</t>
  </si>
  <si>
    <t>NMO-IgG</t>
  </si>
  <si>
    <t>NE counts ventral</t>
  </si>
  <si>
    <t>NE counts meninges</t>
  </si>
  <si>
    <t>NE counts in dorsal</t>
  </si>
  <si>
    <t>***</t>
  </si>
  <si>
    <t>t=5.205, df=8</t>
  </si>
  <si>
    <t>t=6.782, df=8</t>
  </si>
  <si>
    <t>t=4.743, df=8</t>
  </si>
  <si>
    <t>10.20 ± 1.960</t>
  </si>
  <si>
    <t>9.200 ± 1.356</t>
  </si>
  <si>
    <t>9.000 ± 1.897</t>
  </si>
  <si>
    <t>5.681 to 14.72</t>
  </si>
  <si>
    <t>6.072 to 12.33</t>
  </si>
  <si>
    <t>4.625 to 13.38</t>
  </si>
  <si>
    <t>37.40, 4, 4</t>
  </si>
  <si>
    <t>2.680, 4, 4</t>
  </si>
  <si>
    <t>6.200, 4, 4</t>
  </si>
  <si>
    <t>Group</t>
  </si>
  <si>
    <t>Animal</t>
  </si>
  <si>
    <t>AQP4-IgG+
Neutrophil ablation</t>
  </si>
  <si>
    <t>% Microglial area</t>
  </si>
  <si>
    <t>Mutiple comparisionn</t>
  </si>
  <si>
    <t>Data 1</t>
  </si>
  <si>
    <t>Data sets analyzed</t>
  </si>
  <si>
    <t>ANOVA summary</t>
  </si>
  <si>
    <t>F</t>
  </si>
  <si>
    <t>Below threshold?</t>
  </si>
  <si>
    <t>Ctrl-IgG vs. AQP4-IgG</t>
  </si>
  <si>
    <t>-16.57 to -4.692</t>
  </si>
  <si>
    <r>
      <t xml:space="preserve">Ctrl-IgG vs. </t>
    </r>
    <r>
      <rPr>
        <b/>
        <sz val="8"/>
        <rFont val="Arial"/>
        <family val="2"/>
      </rPr>
      <t>AQP4-IgG+ Neutrophil ablation</t>
    </r>
  </si>
  <si>
    <t>-7.891 to 3.379</t>
  </si>
  <si>
    <t>Significant diff. among means (P &lt; 0.05)?</t>
  </si>
  <si>
    <r>
      <t xml:space="preserve">AQP4-IgG vs. </t>
    </r>
    <r>
      <rPr>
        <b/>
        <sz val="8"/>
        <rFont val="Arial"/>
        <family val="2"/>
      </rPr>
      <t>AQP4-IgG+ Neutrophil ablation</t>
    </r>
  </si>
  <si>
    <t>2.741 to 14.01</t>
  </si>
  <si>
    <t>R squared</t>
  </si>
  <si>
    <t>Brown-Forsythe test</t>
  </si>
  <si>
    <t>F (DFn, DFd)</t>
  </si>
  <si>
    <t>21.12 (2, 10)</t>
  </si>
  <si>
    <t>Are SDs significantly different (P &lt; 0.05)?</t>
  </si>
  <si>
    <t>Bartlett's test</t>
  </si>
  <si>
    <t>Bartlett's statistic (corrected)</t>
  </si>
  <si>
    <t>ANOVA table</t>
  </si>
  <si>
    <t>SS</t>
  </si>
  <si>
    <t>MS</t>
  </si>
  <si>
    <t>Treatment (between columns)</t>
  </si>
  <si>
    <t>F (2, 10) = 13.57</t>
  </si>
  <si>
    <t>P=0.0014</t>
  </si>
  <si>
    <t>Residual (within columns)</t>
  </si>
  <si>
    <t>Total</t>
  </si>
  <si>
    <t>Data summary</t>
  </si>
  <si>
    <t>Number of treatments (columns)</t>
  </si>
  <si>
    <t>Number of values (total)</t>
  </si>
  <si>
    <t>Rotarod test</t>
  </si>
  <si>
    <t>0.01ug/ul</t>
  </si>
  <si>
    <t>Mouse1</t>
  </si>
  <si>
    <t>Mouse2</t>
  </si>
  <si>
    <t>Mouse3</t>
  </si>
  <si>
    <t>Mouse4</t>
  </si>
  <si>
    <t>Mouse5</t>
  </si>
  <si>
    <t>Ear tag</t>
    <phoneticPr fontId="1" type="noConversion"/>
  </si>
  <si>
    <t>Sex</t>
  </si>
  <si>
    <t>female</t>
    <phoneticPr fontId="8" type="noConversion"/>
  </si>
  <si>
    <t>date</t>
  </si>
  <si>
    <t>day0</t>
  </si>
  <si>
    <t>day1</t>
  </si>
  <si>
    <t>day2</t>
    <phoneticPr fontId="8" type="noConversion"/>
  </si>
  <si>
    <t>day3</t>
    <phoneticPr fontId="8" type="noConversion"/>
  </si>
  <si>
    <t>day4</t>
    <phoneticPr fontId="8" type="noConversion"/>
  </si>
  <si>
    <t>day5</t>
    <phoneticPr fontId="8" type="noConversion"/>
  </si>
  <si>
    <t>Latency to fall off</t>
    <phoneticPr fontId="8" type="noConversion"/>
  </si>
  <si>
    <t>mouse1</t>
  </si>
  <si>
    <t>AQP4-IgG, Neutrophil ablation</t>
  </si>
  <si>
    <t>mouse2</t>
  </si>
  <si>
    <t>AQP4-IgG, Neutrophil ablation</t>
    <phoneticPr fontId="10" type="noConversion"/>
  </si>
  <si>
    <t>mouse3</t>
  </si>
  <si>
    <t>mouse4</t>
  </si>
  <si>
    <t>mouse5</t>
  </si>
  <si>
    <t>Average</t>
  </si>
  <si>
    <t>AQP4-IgG</t>
    <phoneticPr fontId="10" type="noConversion"/>
  </si>
  <si>
    <t>Ctrl IgG</t>
  </si>
  <si>
    <t>Day0-Day5</t>
  </si>
  <si>
    <t>Compare column means (main column effect)</t>
  </si>
  <si>
    <t>Two-way RM ANOVA</t>
  </si>
  <si>
    <t>Matching: Stacked</t>
  </si>
  <si>
    <t>Assume sphericity?</t>
  </si>
  <si>
    <t>Source of Variation</t>
  </si>
  <si>
    <t>% of total variation</t>
  </si>
  <si>
    <t>Geisser-Greenhouse's epsilon</t>
  </si>
  <si>
    <t>Sidak's multiple comparisons test</t>
  </si>
  <si>
    <t>Interaction</t>
  </si>
  <si>
    <t>&lt;0.0001</t>
  </si>
  <si>
    <t>****</t>
  </si>
  <si>
    <t>Time</t>
  </si>
  <si>
    <t>42.34 to 111.1</t>
  </si>
  <si>
    <t>treatment</t>
  </si>
  <si>
    <t>Ctrl-IgG vs. neutrophil abalation</t>
  </si>
  <si>
    <t>-6.464 to 45.60</t>
  </si>
  <si>
    <t>Subject</t>
  </si>
  <si>
    <t>AQP4-IgG vs. neutrophil abalation</t>
  </si>
  <si>
    <t>-85.77 to -28.51</t>
  </si>
  <si>
    <t>F (10, 60) = 7.100</t>
  </si>
  <si>
    <t>P&lt;0.0001</t>
  </si>
  <si>
    <t>N1</t>
  </si>
  <si>
    <t>N2</t>
  </si>
  <si>
    <t>t</t>
  </si>
  <si>
    <t>F (2.415, 28.98) = 4.838</t>
  </si>
  <si>
    <t>P=0.0113</t>
  </si>
  <si>
    <t>F (2, 12) = 12.46</t>
  </si>
  <si>
    <t>P=0.0012</t>
  </si>
  <si>
    <t>F (12, 60) = 4.112</t>
  </si>
  <si>
    <t>P=0.0001</t>
  </si>
  <si>
    <t>Residual</t>
  </si>
  <si>
    <t>Number of columns (treatment)</t>
  </si>
  <si>
    <t>Number of rows (Time)</t>
  </si>
  <si>
    <t>Number of subjects (Subject)</t>
  </si>
  <si>
    <t>day2</t>
  </si>
  <si>
    <t>day3</t>
  </si>
  <si>
    <t>day4</t>
  </si>
  <si>
    <t>day5</t>
  </si>
  <si>
    <t>day6</t>
  </si>
  <si>
    <t>day7</t>
  </si>
  <si>
    <t>day8</t>
  </si>
  <si>
    <t>day11</t>
  </si>
  <si>
    <t>dat14</t>
  </si>
  <si>
    <t>day21</t>
  </si>
  <si>
    <t>day28</t>
  </si>
  <si>
    <t>Recovery</t>
  </si>
  <si>
    <t>Šídák's multiple comparisons test</t>
  </si>
  <si>
    <t>Control-IgG - AQP4-IgG</t>
  </si>
  <si>
    <t>-187.2 to 230.8</t>
  </si>
  <si>
    <t>&gt;0.9999</t>
  </si>
  <si>
    <t>-137.0 to 202.3</t>
  </si>
  <si>
    <t>-53.96 to 140.2</t>
  </si>
  <si>
    <t>-91.37 to 230.3</t>
  </si>
  <si>
    <t>-68.50 to 352.5</t>
  </si>
  <si>
    <t>Column Factor</t>
  </si>
  <si>
    <t>-103.5 to 363.1</t>
  </si>
  <si>
    <t>-14.84 to 351.7</t>
  </si>
  <si>
    <t>-14.23 to 319.3</t>
  </si>
  <si>
    <t>72.00 to 330.7</t>
  </si>
  <si>
    <t>F (2.509, 12.54) = 4.200</t>
  </si>
  <si>
    <t>P=0.0335</t>
  </si>
  <si>
    <t>55.79 to 353.8</t>
  </si>
  <si>
    <t>F (1, 4) = 347.7</t>
  </si>
  <si>
    <t>62.38 to 276.5</t>
  </si>
  <si>
    <t>F (4, 65) = 0.3232</t>
  </si>
  <si>
    <t>P=0.8615</t>
  </si>
  <si>
    <t>-236.1 to 379.6</t>
  </si>
  <si>
    <t>-366.8 to 509.8</t>
  </si>
  <si>
    <t>-509.3 to 645.9</t>
  </si>
  <si>
    <t>Difference between column means</t>
  </si>
  <si>
    <t>Mean of Control-IgG</t>
  </si>
  <si>
    <t>Mean of AQP4-IgG</t>
  </si>
  <si>
    <t>Difference between means</t>
  </si>
  <si>
    <t>SE of difference</t>
  </si>
  <si>
    <t>95% CI of difference</t>
  </si>
  <si>
    <t>94.04 to 126.9</t>
  </si>
  <si>
    <t>Number of columns (Column Factor)</t>
  </si>
  <si>
    <t>Number of missing values</t>
  </si>
  <si>
    <t>Latency to fal in Rotarod (sec)</t>
  </si>
  <si>
    <t>Pearson r</t>
  </si>
  <si>
    <t>r</t>
  </si>
  <si>
    <t>-0.8585 to -0.1549</t>
  </si>
  <si>
    <t>P (two-tailed)</t>
  </si>
  <si>
    <t>Significant? (alpha = 0.05)</t>
  </si>
  <si>
    <t>Number of XY Pairs</t>
  </si>
  <si>
    <t>Cell type</t>
    <phoneticPr fontId="1" type="noConversion"/>
  </si>
  <si>
    <t>Neutrophils</t>
  </si>
  <si>
    <t>Macrophages</t>
  </si>
  <si>
    <t>Astrocytes</t>
  </si>
  <si>
    <t>Microglia</t>
  </si>
  <si>
    <t>Other cells</t>
  </si>
  <si>
    <t>% C5a expression</t>
    <phoneticPr fontId="1" type="noConversion"/>
  </si>
  <si>
    <t>One-way ANOVA</t>
    <phoneticPr fontId="1" type="noConversion"/>
  </si>
  <si>
    <t>Neutrophils vs. Macrophages</t>
  </si>
  <si>
    <t>63.73 to 83.38</t>
  </si>
  <si>
    <t>Neutrophils vs. Astrocytes</t>
  </si>
  <si>
    <t>71.54 to 91.20</t>
  </si>
  <si>
    <t>Neutrophils vs. Microglia</t>
  </si>
  <si>
    <t>68.09 to 87.74</t>
  </si>
  <si>
    <t>Neutrophils vs. Other cells</t>
  </si>
  <si>
    <t>65.67 to 85.32</t>
  </si>
  <si>
    <t>A-E</t>
  </si>
  <si>
    <t>Macrophages vs. Astrocytes</t>
  </si>
  <si>
    <t>-2.014 to 17.64</t>
  </si>
  <si>
    <t>Macrophages vs. Microglia</t>
  </si>
  <si>
    <t>-5.467 to 14.19</t>
  </si>
  <si>
    <t>Macrophages vs. Other cells</t>
  </si>
  <si>
    <t>-7.887 to 11.77</t>
  </si>
  <si>
    <t>B-E</t>
  </si>
  <si>
    <t>Astrocytes vs. Microglia</t>
  </si>
  <si>
    <t>-13.28 to 6.373</t>
  </si>
  <si>
    <t>Astrocytes vs. Other cells</t>
  </si>
  <si>
    <t>-15.70 to 3.953</t>
  </si>
  <si>
    <t>C-E</t>
  </si>
  <si>
    <t>Microglia vs. Other cells</t>
  </si>
  <si>
    <t>-12.25 to 7.407</t>
  </si>
  <si>
    <t>D-E</t>
  </si>
  <si>
    <t>Cell type in mouse brain</t>
    <phoneticPr fontId="1" type="noConversion"/>
  </si>
  <si>
    <t xml:space="preserve">C5aR1 RNA level </t>
    <phoneticPr fontId="1" type="noConversion"/>
  </si>
  <si>
    <t>Neuron</t>
  </si>
  <si>
    <t>OPC</t>
  </si>
  <si>
    <t>Newly Oligoden</t>
  </si>
  <si>
    <t>Myelinating Oligoden</t>
  </si>
  <si>
    <t>Microglia/Macrophages</t>
  </si>
  <si>
    <t>Endothelial</t>
  </si>
  <si>
    <t>Brain RNA seq--type C5aR1</t>
    <phoneticPr fontId="1" type="noConversion"/>
  </si>
  <si>
    <t>https://brainrnaseq.org/</t>
  </si>
  <si>
    <t>WT + AQP4-IgG</t>
  </si>
  <si>
    <t>Ear tat</t>
  </si>
  <si>
    <t>female</t>
  </si>
  <si>
    <t>Latency to fall off</t>
  </si>
  <si>
    <t>C5aR KO+AQP4-IgG</t>
  </si>
  <si>
    <t>C5aR KO+Ctrl-IgG</t>
  </si>
  <si>
    <t>WT+AQP4-IgG</t>
  </si>
  <si>
    <r>
      <t>C5aR1</t>
    </r>
    <r>
      <rPr>
        <i/>
        <vertAlign val="superscript"/>
        <sz val="10"/>
        <rFont val="Arial"/>
        <family val="2"/>
      </rPr>
      <t>-/-</t>
    </r>
    <r>
      <rPr>
        <sz val="10"/>
        <rFont val="Arial"/>
        <family val="2"/>
      </rPr>
      <t xml:space="preserve">;Ctrl-IgG vs. </t>
    </r>
    <r>
      <rPr>
        <i/>
        <sz val="10"/>
        <rFont val="Arial"/>
        <family val="2"/>
      </rPr>
      <t>C5aR1</t>
    </r>
    <r>
      <rPr>
        <i/>
        <vertAlign val="superscript"/>
        <sz val="10"/>
        <rFont val="Arial"/>
        <family val="2"/>
      </rPr>
      <t>-/-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;AQP4-IgG</t>
    </r>
  </si>
  <si>
    <t>6.875 to 53.64</t>
  </si>
  <si>
    <t>Treatment</t>
  </si>
  <si>
    <r>
      <t>C5aR1</t>
    </r>
    <r>
      <rPr>
        <i/>
        <vertAlign val="superscript"/>
        <sz val="10"/>
        <rFont val="Arial"/>
        <family val="2"/>
      </rPr>
      <t>-/-</t>
    </r>
    <r>
      <rPr>
        <sz val="10"/>
        <rFont val="Arial"/>
        <family val="2"/>
      </rPr>
      <t>;Ctrl-IgG vs. WT; AQP4-IgG</t>
    </r>
  </si>
  <si>
    <t>44.71 to 106.7</t>
  </si>
  <si>
    <r>
      <t>C5aR1</t>
    </r>
    <r>
      <rPr>
        <i/>
        <vertAlign val="superscript"/>
        <sz val="10"/>
        <rFont val="Arial"/>
        <family val="2"/>
      </rPr>
      <t>-/-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;AQP4-IgG vs. WT; AQP4-IgG</t>
    </r>
  </si>
  <si>
    <t>16.78 to 74.15</t>
  </si>
  <si>
    <t>F (10, 60) = 9.123</t>
  </si>
  <si>
    <t>F (3.285, 39.42) = 3.445</t>
  </si>
  <si>
    <t>P=0.0225</t>
  </si>
  <si>
    <t>F (2, 12) = 15.26</t>
  </si>
  <si>
    <t>P=0.0005</t>
  </si>
  <si>
    <t>F (12, 60) = 3.643</t>
  </si>
  <si>
    <t>P=0.0004</t>
  </si>
  <si>
    <t>Number of columns (Treatment)</t>
  </si>
  <si>
    <t>AQP4-IgG-m21</t>
  </si>
  <si>
    <t>Mouse6</t>
  </si>
  <si>
    <t>Mouse7</t>
  </si>
  <si>
    <t>Mouse8</t>
  </si>
  <si>
    <t>Mouse9</t>
  </si>
  <si>
    <t>Mouse10</t>
  </si>
  <si>
    <t>genotype</t>
  </si>
  <si>
    <t>mouse6</t>
  </si>
  <si>
    <t>AQP4-IgG+PMX205</t>
  </si>
  <si>
    <t>mouse7</t>
  </si>
  <si>
    <t>Day0-Day8</t>
  </si>
  <si>
    <t>Mixed-effects model (REML)</t>
  </si>
  <si>
    <t>Matching: Both factors</t>
  </si>
  <si>
    <t>Fixed effects (type III)</t>
  </si>
  <si>
    <t>Statistically significant (P &lt; 0.05)?</t>
  </si>
  <si>
    <t>F (8, 48) = 3.522</t>
  </si>
  <si>
    <t>F (1, 6) = 9.961</t>
  </si>
  <si>
    <t>Time x Treatment</t>
  </si>
  <si>
    <t>F (8, 39) = 1.817</t>
  </si>
  <si>
    <t>Random effects</t>
  </si>
  <si>
    <t>SD</t>
  </si>
  <si>
    <t>Variance</t>
  </si>
  <si>
    <t>Time x Time</t>
  </si>
  <si>
    <t>Was the matching effective?</t>
  </si>
  <si>
    <t>Chi-square, df</t>
  </si>
  <si>
    <t>79.18, 2</t>
  </si>
  <si>
    <t>Is there significant matching (P &lt; 0.05)?</t>
  </si>
  <si>
    <t>Predicted mean of AQP4-IgG</t>
  </si>
  <si>
    <t>Predicted mean of AQP4-IgG+PMX205</t>
  </si>
  <si>
    <t>Difference between predicted means</t>
  </si>
  <si>
    <t>-146.4 to -18.53</t>
  </si>
  <si>
    <t>Number of subjects (Time)</t>
  </si>
  <si>
    <t>WT; Ctrl-IgG</t>
  </si>
  <si>
    <t>WT; AQP4-IgG</t>
  </si>
  <si>
    <t>C5aR1; Ctrl IgG</t>
  </si>
  <si>
    <t>C5aR1 KO; AQP4 IgG</t>
  </si>
  <si>
    <t>Radius</t>
  </si>
  <si>
    <t>No of intersection</t>
  </si>
  <si>
    <t>Predicted (LS) mean diff.</t>
  </si>
  <si>
    <t>F (77, 3730) = 39.35</t>
  </si>
  <si>
    <t>F (3, 95) = 17.02</t>
  </si>
  <si>
    <t>WT+Ctrl-IgG vs. WT+AQP4-IgG</t>
  </si>
  <si>
    <t>1.674 to 5.766</t>
  </si>
  <si>
    <t>WT+Ctrl-IgG vs. C5aR+Ctrl-IgG</t>
  </si>
  <si>
    <t>-3.170 to 0.3898</t>
  </si>
  <si>
    <t>WT+Ctrl-IgG vs. C5aR+AQP4-IgG</t>
  </si>
  <si>
    <t>-0.7783 to 2.983</t>
  </si>
  <si>
    <t>WT+AQP4-IgG vs. C5aR+Ctrl-IgG</t>
  </si>
  <si>
    <t>-7.026 to -3.195</t>
  </si>
  <si>
    <t>WT+AQP4-IgG vs. C5aR+AQP4-IgG</t>
  </si>
  <si>
    <t>-4.628 to -0.6080</t>
  </si>
  <si>
    <t>C5aR+Ctrl-IgG vs. C5aR+AQP4-IgG</t>
  </si>
  <si>
    <t>0.7533 to 4.231</t>
  </si>
  <si>
    <t>655.4, 1</t>
  </si>
  <si>
    <t>Predicted (LS) mean 1</t>
  </si>
  <si>
    <t>Predicted (LS) mean 2</t>
  </si>
  <si>
    <t>Number of columns (Radius)</t>
  </si>
  <si>
    <t>Number of rows (Treatment)</t>
  </si>
  <si>
    <t>Mean gray value</t>
  </si>
  <si>
    <t>C5aR1-KO; Ctrl-IgG</t>
    <phoneticPr fontId="1" type="noConversion"/>
  </si>
  <si>
    <t>C5aR1-KO; AQP4-IgG</t>
    <phoneticPr fontId="1" type="noConversion"/>
  </si>
  <si>
    <t>CD68</t>
  </si>
  <si>
    <t>IBA1</t>
  </si>
  <si>
    <t>%</t>
  </si>
  <si>
    <t>Mouse1</t>
    <phoneticPr fontId="10" type="noConversion"/>
  </si>
  <si>
    <t>M2</t>
  </si>
  <si>
    <t>M3</t>
  </si>
  <si>
    <t>M4</t>
  </si>
  <si>
    <t>M5</t>
  </si>
  <si>
    <t>M6</t>
  </si>
  <si>
    <t>Data 3-Two way</t>
  </si>
  <si>
    <t>Compare cell means regardless of rows and columns</t>
  </si>
  <si>
    <t>Two-way ANOVA</t>
  </si>
  <si>
    <t>Ordinary</t>
  </si>
  <si>
    <t>Genotype</t>
    <phoneticPr fontId="29" type="noConversion"/>
  </si>
  <si>
    <t>Treatment</t>
    <phoneticPr fontId="29" type="noConversion"/>
  </si>
  <si>
    <t>WT:Ctrl-IgG vs. WT:AQP4-IgG</t>
  </si>
  <si>
    <t>-12.49 to -4.099</t>
  </si>
  <si>
    <t>SS (Type III)</t>
  </si>
  <si>
    <r>
      <t xml:space="preserve">WT:Ctrl-IgG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:Ctrl-IgG</t>
    </r>
  </si>
  <si>
    <t>0.1624 to 8.552</t>
  </si>
  <si>
    <t>Row Factor</t>
  </si>
  <si>
    <t>F (1, 19) = 9.289</t>
  </si>
  <si>
    <t>P=0.0066</t>
  </si>
  <si>
    <r>
      <t xml:space="preserve">WT:Ctrl-IgG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:AQP4-IgG</t>
    </r>
  </si>
  <si>
    <t>-10.13 to 2.259</t>
  </si>
  <si>
    <t>F (1, 19) = 33.66</t>
  </si>
  <si>
    <r>
      <t xml:space="preserve">WT:AQP4-IgG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:Ctrl-IgG</t>
    </r>
  </si>
  <si>
    <t>6.995 to 18.31</t>
  </si>
  <si>
    <r>
      <t xml:space="preserve">WT:AQP4-IgG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:AQP4-IgG</t>
    </r>
  </si>
  <si>
    <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 xml:space="preserve">:Ctrl-IgG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:AQP4-IgG</t>
    </r>
  </si>
  <si>
    <t>Predicted (LS) mean of Ctrl-IgG</t>
  </si>
  <si>
    <t>Predicted (LS) mean of AQP4-IgG</t>
  </si>
  <si>
    <t>-11.29 to -5.302</t>
  </si>
  <si>
    <t>Difference between row means</t>
  </si>
  <si>
    <t>Predicted (LS) mean of WT</t>
  </si>
  <si>
    <r>
      <t xml:space="preserve">Predicted (LS) mean of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</si>
  <si>
    <t>1.365 to 7.349</t>
  </si>
  <si>
    <t>Interaction CI</t>
  </si>
  <si>
    <t>Mean diff, A1 - B1</t>
  </si>
  <si>
    <t>Mean diff, A2 - B2</t>
  </si>
  <si>
    <t>(A1 -B1) - (A2 - B2)</t>
  </si>
  <si>
    <t>(B1 - A1) - (B2 - A2)</t>
  </si>
  <si>
    <t>Number of rows (Row Factor)</t>
  </si>
  <si>
    <t>Number of values</t>
  </si>
  <si>
    <t>Ctrl</t>
  </si>
  <si>
    <t>Day14</t>
  </si>
  <si>
    <t>Day28</t>
  </si>
  <si>
    <t>Nissl Area</t>
  </si>
  <si>
    <t>Repeated measures ANOVA summary</t>
  </si>
  <si>
    <t>Day3 vs. Day14</t>
  </si>
  <si>
    <t>-1.472 to 2.060</t>
  </si>
  <si>
    <t>Day3 vs. Day28</t>
  </si>
  <si>
    <t>-4.019 to 0.4264</t>
  </si>
  <si>
    <t>Day14 vs. Day28</t>
  </si>
  <si>
    <t>-4.335 to 0.1545</t>
  </si>
  <si>
    <t>F (2.377, 16.64) = 6.933</t>
  </si>
  <si>
    <t>P=0.0048</t>
  </si>
  <si>
    <t>Individual (between rows)</t>
  </si>
  <si>
    <t>F (7, 21) = 1.327</t>
  </si>
  <si>
    <t>P=0.2865</t>
  </si>
  <si>
    <t>Residual (random)</t>
  </si>
  <si>
    <t>Number of subjects (rows)</t>
  </si>
  <si>
    <t>WT, Ctrl-IgG</t>
    <phoneticPr fontId="1" type="noConversion"/>
  </si>
  <si>
    <t>WT, AQP4-IgG</t>
    <phoneticPr fontId="1" type="noConversion"/>
  </si>
  <si>
    <r>
      <t>C5aR</t>
    </r>
    <r>
      <rPr>
        <vertAlign val="superscript"/>
        <sz val="8"/>
        <rFont val="Arial"/>
        <family val="2"/>
      </rPr>
      <t xml:space="preserve">-/-, </t>
    </r>
    <r>
      <rPr>
        <sz val="8"/>
        <rFont val="Arial"/>
        <family val="2"/>
      </rPr>
      <t>Ctrl-IgG</t>
    </r>
    <phoneticPr fontId="1" type="noConversion"/>
  </si>
  <si>
    <r>
      <t>C5aR</t>
    </r>
    <r>
      <rPr>
        <vertAlign val="superscript"/>
        <sz val="8"/>
        <rFont val="Arial"/>
        <family val="2"/>
      </rPr>
      <t xml:space="preserve">-/-, </t>
    </r>
    <r>
      <rPr>
        <sz val="8"/>
        <rFont val="Arial"/>
        <family val="2"/>
      </rPr>
      <t>AQP4-IgG</t>
    </r>
    <phoneticPr fontId="1" type="noConversion"/>
  </si>
  <si>
    <t>-55.53 to 17.14</t>
  </si>
  <si>
    <t>53.79 to 190.5</t>
  </si>
  <si>
    <t>-38.93 to 108.8</t>
  </si>
  <si>
    <t>-19.52 to 117.2</t>
  </si>
  <si>
    <t>35.55 to 180.9</t>
  </si>
  <si>
    <t>-161.1 to -13.39</t>
  </si>
  <si>
    <t>-141.7 to -4.933</t>
  </si>
  <si>
    <t>-180.9 to -35.55</t>
  </si>
  <si>
    <t>-59.92 to 87.79</t>
  </si>
  <si>
    <t>Nissl Area-Two way ANOVA</t>
  </si>
  <si>
    <t>Genotype</t>
  </si>
  <si>
    <t>1.315 to 4.646</t>
  </si>
  <si>
    <t>-1.010 to 2.588</t>
  </si>
  <si>
    <t>-0.4075 to 2.923</t>
  </si>
  <si>
    <t>F (1, 26) = 8.510</t>
  </si>
  <si>
    <t>P=0.0072</t>
  </si>
  <si>
    <t>-3.990 to -0.3927</t>
  </si>
  <si>
    <t>F (1, 26) = 1.175</t>
  </si>
  <si>
    <t>P=0.2883</t>
  </si>
  <si>
    <t>-3.388 to -0.05749</t>
  </si>
  <si>
    <t>F (1, 26) = 16.04</t>
  </si>
  <si>
    <t>-1.330 to 2.267</t>
  </si>
  <si>
    <t>0.8396 to 2.610</t>
  </si>
  <si>
    <t>-1.352 to 0.4183</t>
  </si>
  <si>
    <t>0.7420 to 4.282</t>
  </si>
  <si>
    <t>-4.282 to -0.7420</t>
  </si>
  <si>
    <t>WT, Ctrl-IgG</t>
  </si>
  <si>
    <t>WT, AQP4-IgG</t>
  </si>
  <si>
    <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, AQP4-IgG</t>
    </r>
  </si>
  <si>
    <t>ChAT counts</t>
  </si>
  <si>
    <t>WT, Ctrl-IgG vs. WT, AQP4-IgG</t>
  </si>
  <si>
    <t>1.313 to 18.69</t>
  </si>
  <si>
    <r>
      <t xml:space="preserve">WT, Ctrl-IgG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, AQP4-IgG</t>
    </r>
  </si>
  <si>
    <t>-7.687 to 9.687</t>
  </si>
  <si>
    <r>
      <t xml:space="preserve">WT, AQP4-IgG vs. </t>
    </r>
    <r>
      <rPr>
        <i/>
        <sz val="8"/>
        <rFont val="Arial"/>
        <family val="2"/>
      </rPr>
      <t>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, AQP4-IgG</t>
    </r>
  </si>
  <si>
    <t>-17.69 to -0.3131</t>
  </si>
  <si>
    <t>0.9836 (2, 9)</t>
  </si>
  <si>
    <t>F (2, 9) = 6.267</t>
  </si>
  <si>
    <t>P=0.0197</t>
  </si>
  <si>
    <t>% ChAT in ANNA1</t>
  </si>
  <si>
    <t>0.8900 to 21.89</t>
  </si>
  <si>
    <t>-9.807 to 11.19</t>
  </si>
  <si>
    <t>-21.20 to -0.1963</t>
  </si>
  <si>
    <t>0.3187 (2, 9)</t>
  </si>
  <si>
    <t>F (2, 9) = 5.765</t>
  </si>
  <si>
    <t>P=0.0244</t>
  </si>
  <si>
    <t>Lipid spots counts in vGM</t>
  </si>
  <si>
    <t>C5aR1KO; AQP4-IgG</t>
    <phoneticPr fontId="1" type="noConversion"/>
  </si>
  <si>
    <t>Lipid # number</t>
  </si>
  <si>
    <t>Neuron1</t>
  </si>
  <si>
    <t>Neuron2</t>
  </si>
  <si>
    <t>Neuron3</t>
  </si>
  <si>
    <t>Neuron4</t>
  </si>
  <si>
    <t>Neuron5</t>
  </si>
  <si>
    <t>Neuron6</t>
  </si>
  <si>
    <t>Neuron7</t>
  </si>
  <si>
    <t>Neuron8</t>
  </si>
  <si>
    <t>Neuron9</t>
  </si>
  <si>
    <t>Neuron10</t>
  </si>
  <si>
    <t>Neuron11</t>
  </si>
  <si>
    <t>Neuron12</t>
  </si>
  <si>
    <t>Neuron13</t>
  </si>
  <si>
    <t>Neuron14</t>
  </si>
  <si>
    <t>Neuron15</t>
  </si>
  <si>
    <t>Neuron16</t>
  </si>
  <si>
    <t>Neuron17</t>
  </si>
  <si>
    <t>Neuron18</t>
  </si>
  <si>
    <t>Neuron19</t>
  </si>
  <si>
    <t>Neuron20</t>
  </si>
  <si>
    <t>Neuron21</t>
  </si>
  <si>
    <t>Neuron22</t>
  </si>
  <si>
    <t>Neuron23</t>
  </si>
  <si>
    <t>Neuron24</t>
  </si>
  <si>
    <t>Neuron25</t>
  </si>
  <si>
    <t>Neuron26</t>
  </si>
  <si>
    <t>Neuron27</t>
  </si>
  <si>
    <t>Neuron28</t>
  </si>
  <si>
    <t>Neuron29</t>
  </si>
  <si>
    <t>Neuron30</t>
  </si>
  <si>
    <t>Neuron31</t>
  </si>
  <si>
    <t>Neuron32</t>
  </si>
  <si>
    <t>-193.7 to -95.45</t>
  </si>
  <si>
    <r>
      <t>Ctrl-IgG vs. 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, AQP4-IgG</t>
    </r>
  </si>
  <si>
    <t>-62.55 to 29.49</t>
  </si>
  <si>
    <r>
      <t>AQP4-IgG vs. C5aR1</t>
    </r>
    <r>
      <rPr>
        <vertAlign val="superscript"/>
        <sz val="8"/>
        <rFont val="Arial"/>
        <family val="2"/>
      </rPr>
      <t>-/-</t>
    </r>
    <r>
      <rPr>
        <sz val="8"/>
        <rFont val="Arial"/>
        <family val="2"/>
      </rPr>
      <t>, AQP4-IgG</t>
    </r>
  </si>
  <si>
    <t>78.92 to 177.2</t>
  </si>
  <si>
    <t>15.23 (2, 86)</t>
  </si>
  <si>
    <t>F (2, 86) = 28.41</t>
  </si>
  <si>
    <t>4HNE</t>
    <phoneticPr fontId="1" type="noConversion"/>
  </si>
  <si>
    <t>ChAT</t>
    <phoneticPr fontId="1" type="noConversion"/>
  </si>
  <si>
    <t>C5aR1-/-,AQP4-IgG</t>
  </si>
  <si>
    <t>4HNE</t>
  </si>
  <si>
    <t>ChAT</t>
  </si>
  <si>
    <t>t=5.753, df=37</t>
  </si>
  <si>
    <t>t=3.324, df=38</t>
  </si>
  <si>
    <t>-13.51 ± 2.348</t>
  </si>
  <si>
    <t>21.76 ± 6.546</t>
  </si>
  <si>
    <t>-18.27 to -8.751</t>
  </si>
  <si>
    <t>8.507 to 35.01</t>
  </si>
  <si>
    <t>3.081, 18, 19</t>
  </si>
  <si>
    <t>2.485, 19, 19</t>
  </si>
  <si>
    <t>group1</t>
    <phoneticPr fontId="1" type="noConversion"/>
  </si>
  <si>
    <t>group2</t>
    <phoneticPr fontId="1" type="noConversion"/>
  </si>
  <si>
    <t>group3</t>
    <phoneticPr fontId="1" type="noConversion"/>
  </si>
  <si>
    <t>group4</t>
    <phoneticPr fontId="1" type="noConversion"/>
  </si>
  <si>
    <t>WT cells, AQP4-IgG (mCCD)</t>
  </si>
  <si>
    <t>WT cells, AQP4-IgG (mECD)</t>
  </si>
  <si>
    <t>AQP4-KO cells, AQP4-IgG (mECD)</t>
  </si>
  <si>
    <t>WT cells, IFN-γ+TNF-α</t>
  </si>
  <si>
    <t>Well1</t>
    <phoneticPr fontId="1" type="noConversion"/>
  </si>
  <si>
    <t>Well2</t>
    <phoneticPr fontId="1" type="noConversion"/>
  </si>
  <si>
    <t>Well3</t>
    <phoneticPr fontId="1" type="noConversion"/>
  </si>
  <si>
    <t>Well4</t>
    <phoneticPr fontId="1" type="noConversion"/>
  </si>
  <si>
    <t>CXCL1-% Intensity-no clodrosome</t>
    <phoneticPr fontId="1" type="noConversion"/>
  </si>
  <si>
    <t>WT cells, AQP4-IgG (mCCD) vs. WT cells, AQP4-IgG (mECD)</t>
  </si>
  <si>
    <t>-356.0 to -128.4</t>
  </si>
  <si>
    <t>WT cells, AQP4-IgG (mCCD) vs. AQP4-KO cells, AQP4-IgG (mECD)</t>
  </si>
  <si>
    <t>-155.3 to 72.25</t>
  </si>
  <si>
    <t>WT cells, AQP4-IgG (mCCD) vs. WT cells, IFN-γ+TNF-α</t>
  </si>
  <si>
    <t>-304.2 to -76.67</t>
  </si>
  <si>
    <t>WT cells, AQP4-IgG (mECD) vs. AQP4-KO cells, AQP4-IgG (mECD)</t>
  </si>
  <si>
    <t>86.87 to 314.4</t>
  </si>
  <si>
    <t>WT cells, AQP4-IgG (mECD) vs. WT cells, IFN-γ+TNF-α</t>
  </si>
  <si>
    <t>-62.04 to 165.5</t>
  </si>
  <si>
    <t>AQP4-KO cells, AQP4-IgG (mECD) vs. WT cells, IFN-γ+TNF-α</t>
  </si>
  <si>
    <t>-262.7 to -35.13</t>
  </si>
  <si>
    <t>3.935 (3, 12)</t>
  </si>
  <si>
    <t>F (3, 12) = 18.36</t>
  </si>
  <si>
    <t>WT cells, AQP4-IgG (CDD)</t>
  </si>
  <si>
    <t>WT cells, AQP4-IgG (ECD)</t>
  </si>
  <si>
    <t>AQP4-KO cells, AQP4-IgG (ECD)</t>
  </si>
  <si>
    <t>WT cells, IFN-γ+TFN-α</t>
  </si>
  <si>
    <t>CXCL1-% Area-no clodrosome</t>
  </si>
  <si>
    <t>WT cells, AQP4-IgG (CDD) vs. WT cells, AQP4-IgG (ECD)</t>
  </si>
  <si>
    <t>-1455 to -836.9</t>
  </si>
  <si>
    <t>WT cells, AQP4-IgG (CDD) vs. AQP4-KO cells, AQP4-IgG (ECD)</t>
  </si>
  <si>
    <t>-778.3 to -159.9</t>
  </si>
  <si>
    <t>WT cells, AQP4-IgG (CDD) vs. WT cells, IFN-γ+TFN-α</t>
  </si>
  <si>
    <t>-1285 to -666.4</t>
  </si>
  <si>
    <t>WT cells, AQP4-IgG (ECD) vs. AQP4-KO cells, AQP4-IgG (ECD)</t>
  </si>
  <si>
    <t>367.8 to 986.1</t>
  </si>
  <si>
    <t>WT cells, AQP4-IgG (ECD) vs. WT cells, IFN-γ+TFN-α</t>
  </si>
  <si>
    <t>-138.7 to 479.6</t>
  </si>
  <si>
    <t>AQP4-KO cells, AQP4-IgG (ECD) vs. WT cells, IFN-γ+TFN-α</t>
  </si>
  <si>
    <t>-815.6 to -197.3</t>
  </si>
  <si>
    <t>1.463 (3, 12)</t>
  </si>
  <si>
    <t>F (3, 12) = 49.63</t>
  </si>
  <si>
    <t>Ctrl group</t>
    <phoneticPr fontId="10" type="noConversion"/>
  </si>
  <si>
    <t>0.01μg/μL/day</t>
  </si>
  <si>
    <t>Experimental group</t>
    <phoneticPr fontId="10" type="noConversion"/>
  </si>
  <si>
    <t>AQP4-IgG+CXCL1 Ab</t>
    <phoneticPr fontId="10" type="noConversion"/>
  </si>
  <si>
    <t>0.05μg/μl/day</t>
  </si>
  <si>
    <t>All females</t>
    <phoneticPr fontId="8" type="noConversion"/>
  </si>
  <si>
    <t>Data</t>
    <phoneticPr fontId="10" type="noConversion"/>
  </si>
  <si>
    <t>AQP4-IgG + CXCL1-Ab</t>
    <phoneticPr fontId="10" type="noConversion"/>
  </si>
  <si>
    <t>AQP4-IgG - AQP4-IgG, CXCL1-IgG</t>
  </si>
  <si>
    <t>F (8, 40) = 1.319</t>
  </si>
  <si>
    <t>day0</t>
    <phoneticPr fontId="1" type="noConversion"/>
  </si>
  <si>
    <t>-143.0 to 96.77</t>
  </si>
  <si>
    <t>IgG treatment</t>
  </si>
  <si>
    <t>F (1, 5) = 16.38</t>
  </si>
  <si>
    <t>daty1</t>
    <phoneticPr fontId="1" type="noConversion"/>
  </si>
  <si>
    <t>-181.0 to 58.84</t>
  </si>
  <si>
    <t>Time x IgG treatment</t>
  </si>
  <si>
    <t>F (8, 22) = 7.766</t>
  </si>
  <si>
    <t>daty2</t>
    <phoneticPr fontId="1" type="noConversion"/>
  </si>
  <si>
    <t>-223.5 to 16.33</t>
  </si>
  <si>
    <t>day3</t>
    <phoneticPr fontId="1" type="noConversion"/>
  </si>
  <si>
    <t>-239.7 to 0.08350</t>
  </si>
  <si>
    <t>day4</t>
    <phoneticPr fontId="1" type="noConversion"/>
  </si>
  <si>
    <t>-272.8 to -33.01</t>
  </si>
  <si>
    <t>CXCL1-IgG blocking in vivo test</t>
  </si>
  <si>
    <t>day5</t>
    <phoneticPr fontId="1" type="noConversion"/>
  </si>
  <si>
    <t>-277.1 to -37.27</t>
  </si>
  <si>
    <t>CXCL1-IgG blocking in vivo test x Time</t>
  </si>
  <si>
    <t>day6</t>
    <phoneticPr fontId="1" type="noConversion"/>
  </si>
  <si>
    <t>-311.1 to -71.34</t>
  </si>
  <si>
    <t>CXCL1-IgG blocking in vivo test x IgG treatment</t>
  </si>
  <si>
    <t>day7</t>
    <phoneticPr fontId="1" type="noConversion"/>
  </si>
  <si>
    <t>-342.0 to -102.3</t>
  </si>
  <si>
    <t>day8</t>
    <phoneticPr fontId="1" type="noConversion"/>
  </si>
  <si>
    <t>-305.5 to -65.75</t>
  </si>
  <si>
    <t>61.61, 3</t>
  </si>
  <si>
    <t>Predicted mean of AQP4-IgG, CXCL1-IgG</t>
  </si>
  <si>
    <t>-221.0 to -49.33</t>
  </si>
  <si>
    <t>Number of columns (IgG treatment)</t>
  </si>
  <si>
    <t>Number of subjects (CXCL1-IgG blocking in vivo test)</t>
  </si>
  <si>
    <t>AQP4-IgG-Day8</t>
    <phoneticPr fontId="1" type="noConversion"/>
  </si>
  <si>
    <t>Ly6G+ cell number</t>
    <phoneticPr fontId="1" type="noConversion"/>
  </si>
  <si>
    <t>AQP4-IgG-CXCL1-IgG-day8</t>
    <phoneticPr fontId="1" type="noConversion"/>
  </si>
  <si>
    <t>Mouse1</t>
    <phoneticPr fontId="1" type="noConversion"/>
  </si>
  <si>
    <t>Mouse2</t>
    <phoneticPr fontId="1" type="noConversion"/>
  </si>
  <si>
    <t>Mouse3</t>
    <phoneticPr fontId="1" type="noConversion"/>
  </si>
  <si>
    <t>Mouse4</t>
    <phoneticPr fontId="1" type="noConversion"/>
  </si>
  <si>
    <t>Ly6G cell number</t>
  </si>
  <si>
    <t>AQP4-IgG, CXCL1-IgG</t>
  </si>
  <si>
    <t>t=3.352, df=6</t>
  </si>
  <si>
    <t>-108.3 ± 32.29</t>
  </si>
  <si>
    <t>-187.3 to -29.24</t>
  </si>
  <si>
    <t>100.9, 3, 3</t>
  </si>
  <si>
    <t>NeuN-IBA1 colocalized area</t>
  </si>
  <si>
    <t>group</t>
    <phoneticPr fontId="1" type="noConversion"/>
  </si>
  <si>
    <t>t=4.060, df=10</t>
  </si>
  <si>
    <t>578.3 ± 142.4</t>
  </si>
  <si>
    <t>261.0 to 895.7</t>
  </si>
  <si>
    <t>3.180, 5, 5</t>
  </si>
  <si>
    <t>IBA1+ microglial junction volume (µm^3)</t>
    <phoneticPr fontId="1" type="noConversion"/>
  </si>
  <si>
    <t>Ctrl-IgG</t>
    <phoneticPr fontId="1" type="noConversion"/>
  </si>
  <si>
    <t>AQP4-IgG</t>
    <phoneticPr fontId="1" type="noConversion"/>
  </si>
  <si>
    <t>NeuN-IBA1 colocalized volume</t>
  </si>
  <si>
    <t>t=2.250, df=770</t>
  </si>
  <si>
    <t>11.15 ± 4.958</t>
  </si>
  <si>
    <t>1.421 to 20.89</t>
  </si>
  <si>
    <t>3.238, 473, 297</t>
  </si>
  <si>
    <t>Motor neuron contacted</t>
    <phoneticPr fontId="1" type="noConversion"/>
  </si>
  <si>
    <t>Motor neuron Non-contacted</t>
    <phoneticPr fontId="1" type="noConversion"/>
  </si>
  <si>
    <t>Galectin3</t>
    <phoneticPr fontId="1" type="noConversion"/>
  </si>
  <si>
    <t>IBA1</t>
    <phoneticPr fontId="1" type="noConversion"/>
  </si>
  <si>
    <t>% Galectin-3</t>
  </si>
  <si>
    <t>Percentage of Gal3</t>
  </si>
  <si>
    <t>Non-contacted</t>
  </si>
  <si>
    <t>Contacted</t>
  </si>
  <si>
    <t>t=3.229, df=9</t>
  </si>
  <si>
    <t>-39.57 ± 12.25</t>
  </si>
  <si>
    <t>-67.29 to -11.84</t>
  </si>
  <si>
    <t>2.777, 5, 4</t>
  </si>
  <si>
    <t>Percentage (%)</t>
    <phoneticPr fontId="1" type="noConversion"/>
  </si>
  <si>
    <t>Galectin3+</t>
    <phoneticPr fontId="1" type="noConversion"/>
  </si>
  <si>
    <t>Galectin3-</t>
    <phoneticPr fontId="1" type="noConversion"/>
  </si>
  <si>
    <t>Group</t>
    <phoneticPr fontId="1" type="noConversion"/>
  </si>
  <si>
    <t>Gal3-P2Y12+</t>
    <phoneticPr fontId="1" type="noConversion"/>
  </si>
  <si>
    <t>Gal3+P2Y12+</t>
  </si>
  <si>
    <t>Gal3+P2Y12-</t>
    <phoneticPr fontId="1" type="noConversion"/>
  </si>
  <si>
    <t>Raw data</t>
    <phoneticPr fontId="1" type="noConversion"/>
  </si>
  <si>
    <t>Cell count</t>
  </si>
  <si>
    <t>AQP4-IgG, Neutrophil ablation</t>
    <phoneticPr fontId="1" type="noConversion"/>
  </si>
  <si>
    <t>Gal3-P2Y12+</t>
  </si>
  <si>
    <t>Gal3+P2Y12-</t>
  </si>
  <si>
    <t>Total cells</t>
  </si>
  <si>
    <t>MPO area</t>
    <phoneticPr fontId="1" type="noConversion"/>
  </si>
  <si>
    <t>&lt;100 μm²</t>
  </si>
  <si>
    <t>&gt;100 μm²</t>
  </si>
  <si>
    <t>MPO volume</t>
    <phoneticPr fontId="1" type="noConversion"/>
  </si>
  <si>
    <r>
      <t>&lt;100 μm</t>
    </r>
    <r>
      <rPr>
        <vertAlign val="superscript"/>
        <sz val="8"/>
        <rFont val="Arial"/>
        <family val="2"/>
      </rPr>
      <t>3</t>
    </r>
  </si>
  <si>
    <r>
      <t>&gt;100 μm</t>
    </r>
    <r>
      <rPr>
        <vertAlign val="superscript"/>
        <sz val="8"/>
        <rFont val="Arial"/>
        <family val="2"/>
      </rPr>
      <t>3</t>
    </r>
  </si>
  <si>
    <t>Sphericity</t>
  </si>
  <si>
    <t>Area</t>
  </si>
  <si>
    <t>-0.6070 to -0.3662</t>
  </si>
  <si>
    <t>Volume</t>
  </si>
  <si>
    <t>-0.5485 to -0.2878</t>
  </si>
  <si>
    <t>% Claudin-5 with CD31</t>
    <phoneticPr fontId="1" type="noConversion"/>
  </si>
  <si>
    <t>Day3-ctrl</t>
  </si>
  <si>
    <t>Day3-AQP4</t>
  </si>
  <si>
    <t>Day5-ctrl</t>
  </si>
  <si>
    <t>Day5-AQP4</t>
  </si>
  <si>
    <t>F (1, 19) = 0.02253</t>
  </si>
  <si>
    <t>P=0.8823</t>
  </si>
  <si>
    <t>Time</t>
    <phoneticPr fontId="1" type="noConversion"/>
  </si>
  <si>
    <t>F (1, 19) = 2.600</t>
  </si>
  <si>
    <t>P=0.1233</t>
  </si>
  <si>
    <t>Treatment</t>
    <phoneticPr fontId="1" type="noConversion"/>
  </si>
  <si>
    <t>F (1, 19) = 0.005497</t>
  </si>
  <si>
    <t>P=0.9417</t>
  </si>
  <si>
    <t>Day3:AQP4-IgG vs. Day3:Ctrl-IgG</t>
  </si>
  <si>
    <t>-26.63 to 23.55</t>
  </si>
  <si>
    <t>Day5:Ctrl-IgG vs. Day3:Ctrl-IgG</t>
  </si>
  <si>
    <t>-39.58 to 15.39</t>
  </si>
  <si>
    <t>Day5:AQP4-IgG vs. Day3:Ctrl-IgG</t>
  </si>
  <si>
    <t>-40.99 to 17.85</t>
  </si>
  <si>
    <t>Day5:Ctrl-IgG vs. Day3:AQP4-IgG</t>
  </si>
  <si>
    <t>-38.04 to 16.93</t>
  </si>
  <si>
    <t>Day5:AQP4-IgG vs. Day3:AQP4-IgG</t>
  </si>
  <si>
    <t>-39.45 to 19.39</t>
  </si>
  <si>
    <t>-13.85 to 14.87</t>
  </si>
  <si>
    <t>Day5:AQP4-IgG vs. Day5:Ctrl-IgG</t>
  </si>
  <si>
    <t>-30.97 to 32.01</t>
  </si>
  <si>
    <t>Predicted (LS) mean of Day3</t>
  </si>
  <si>
    <t>Predicted (LS) mean of Day5</t>
  </si>
  <si>
    <t>-3.297 to 25.42</t>
  </si>
  <si>
    <t>-26.66 to 30.78</t>
  </si>
  <si>
    <t>-30.78 to 26.66</t>
  </si>
  <si>
    <t>Blood-Percentage of Gr1 int/CD11b+ cells  in CD45+ immune cells</t>
    <phoneticPr fontId="1" type="noConversion"/>
  </si>
  <si>
    <t>Isotype IgG</t>
  </si>
  <si>
    <t>Anti-Ly6G</t>
  </si>
  <si>
    <t>Blood-Gr1 int- CD11b in CD45</t>
  </si>
  <si>
    <t>t=1.931, df=4</t>
  </si>
  <si>
    <t>5.293 ± 2.741</t>
  </si>
  <si>
    <t>-2.317 to 12.90</t>
  </si>
  <si>
    <t>35.71, 2, 2</t>
  </si>
  <si>
    <t>Blood-Percentage of Gr1 int/MPO+ cells  in CD45+ immune cells</t>
    <phoneticPr fontId="1" type="noConversion"/>
  </si>
  <si>
    <t>Blood-Gr1 int- MPO in CD45</t>
  </si>
  <si>
    <t>t=2.224, df=4</t>
  </si>
  <si>
    <t>6.260 ± 2.814</t>
  </si>
  <si>
    <t>-1.554 to 14.07</t>
  </si>
  <si>
    <t>36.43, 2, 2</t>
  </si>
  <si>
    <t>AQP4-IgG, Microglia ablaiton</t>
    <phoneticPr fontId="10" type="noConversion"/>
  </si>
  <si>
    <t>Compare each cell mean with the other cell mean in that row</t>
  </si>
  <si>
    <t>AQP4-IgG - Group B</t>
  </si>
  <si>
    <t xml:space="preserve">    0</t>
  </si>
  <si>
    <t>-56.30 to 55.30</t>
  </si>
  <si>
    <t xml:space="preserve">    1</t>
  </si>
  <si>
    <t>-59.36 to 52.24</t>
  </si>
  <si>
    <t xml:space="preserve">    2</t>
  </si>
  <si>
    <t>-64.80 to 46.80</t>
  </si>
  <si>
    <t xml:space="preserve">    3</t>
  </si>
  <si>
    <t>-89.94 to 21.66</t>
  </si>
  <si>
    <t>F (5, 40) = 2.012</t>
  </si>
  <si>
    <t>P=0.0978</t>
  </si>
  <si>
    <t xml:space="preserve">    4</t>
  </si>
  <si>
    <t>-108.0 to 3.640</t>
  </si>
  <si>
    <t>F (5, 40) = 9.459</t>
  </si>
  <si>
    <t xml:space="preserve">    5</t>
  </si>
  <si>
    <t>-118.0 to -6.410</t>
  </si>
  <si>
    <t>F (1, 8) = 5.865</t>
  </si>
  <si>
    <t>P=0.0417</t>
  </si>
  <si>
    <t>F (8, 40) = 2.132</t>
  </si>
  <si>
    <t>P=0.0550</t>
  </si>
  <si>
    <t>Mean of Group B</t>
  </si>
  <si>
    <t>-52.57 to -1.288</t>
  </si>
  <si>
    <t>No. of HuD+ neurons 
in vGM per mm2</t>
    <phoneticPr fontId="1" type="noConversion"/>
  </si>
  <si>
    <t>ANNA1/HuD count per mm2</t>
    <phoneticPr fontId="1" type="noConversion"/>
  </si>
  <si>
    <t>t=0.3224, df=18</t>
  </si>
  <si>
    <t>-10.83 ± 33.60</t>
  </si>
  <si>
    <t>-81.42 to 59.76</t>
  </si>
  <si>
    <t>2.004, 11, 7</t>
  </si>
  <si>
    <t xml:space="preserve">% HuD+ neuron area 
among vGM </t>
    <phoneticPr fontId="1" type="noConversion"/>
  </si>
  <si>
    <t>ANNA1/HuD area</t>
    <phoneticPr fontId="1" type="noConversion"/>
  </si>
  <si>
    <t>t=2.333, df=18</t>
  </si>
  <si>
    <t>-1.686 ± 0.7227</t>
  </si>
  <si>
    <t>-3.204 to -0.1675</t>
  </si>
  <si>
    <t>1.542, 7, 11</t>
  </si>
  <si>
    <t>HuD+ neuron size (µm2)</t>
  </si>
  <si>
    <t>ANNA1 Ave Size</t>
  </si>
  <si>
    <t>t=3.753, df=18</t>
  </si>
  <si>
    <t>-45.34 ± 12.08</t>
  </si>
  <si>
    <t>-70.72 to -19.96</t>
  </si>
  <si>
    <t>2.691, 7, 11</t>
  </si>
  <si>
    <t>No. of ChAT-HuD+ INs in vGM</t>
  </si>
  <si>
    <t>ChAT- counts in ANNA1</t>
  </si>
  <si>
    <t>t=1.700, df=6</t>
  </si>
  <si>
    <t>20.50 ± 12.06</t>
  </si>
  <si>
    <t>-9.007 to 50.01</t>
  </si>
  <si>
    <t>3.165, 3, 3</t>
  </si>
  <si>
    <t xml:space="preserve">Astrocytic CXCL1 signal area </t>
    <phoneticPr fontId="1" type="noConversion"/>
  </si>
  <si>
    <t>WT cells, Ctrl-IgG</t>
  </si>
  <si>
    <r>
      <t>AQP4</t>
    </r>
    <r>
      <rPr>
        <sz val="8"/>
        <rFont val="Arial"/>
        <family val="2"/>
      </rPr>
      <t>-KO cells, AQP4-IgG (mECD)</t>
    </r>
  </si>
  <si>
    <t>WT cells, LPS</t>
  </si>
  <si>
    <t>CXCL1-% Area-with clodrosome</t>
  </si>
  <si>
    <t>Column C</t>
  </si>
  <si>
    <t>Column D</t>
  </si>
  <si>
    <t>Note: Increase in Type I error rate and multiple comparison issues when using ANOVA</t>
    <phoneticPr fontId="1" type="noConversion"/>
  </si>
  <si>
    <t>One-tailed</t>
  </si>
  <si>
    <t>t=2.132, df=6</t>
  </si>
  <si>
    <t>t=1.934, df=6</t>
  </si>
  <si>
    <t>Mean of column C</t>
  </si>
  <si>
    <t>Mean of column D</t>
  </si>
  <si>
    <t>Difference between means (C - A) ± SEM</t>
  </si>
  <si>
    <t>4.853 ± 2.276</t>
  </si>
  <si>
    <t>Difference between means (D - C) ± SEM</t>
  </si>
  <si>
    <t>-4.414 ± 2.281</t>
  </si>
  <si>
    <t>-0.7168 to 10.42</t>
  </si>
  <si>
    <t>-9.996 to 1.169</t>
  </si>
  <si>
    <t>119.0, 3, 3</t>
  </si>
  <si>
    <t>77.50, 3, 3</t>
  </si>
  <si>
    <t>Sample size, column C</t>
  </si>
  <si>
    <t>Sample size, column D</t>
  </si>
  <si>
    <t>F (2.249, 15.75) = 11.44</t>
  </si>
  <si>
    <t>P=0.0006</t>
  </si>
  <si>
    <t>F (7, 21) = 1.173</t>
  </si>
  <si>
    <t>P=0.3592</t>
  </si>
  <si>
    <t>Ctrl vs. Day3</t>
  </si>
  <si>
    <t>14.35 to 157.0</t>
  </si>
  <si>
    <t>Ctrl vs. Day14</t>
  </si>
  <si>
    <t>39.74 to 153.2</t>
  </si>
  <si>
    <t>Ctrl vs. Day28</t>
  </si>
  <si>
    <t>-117.3 to 62.76</t>
  </si>
  <si>
    <t>-64.21 to 85.80</t>
  </si>
  <si>
    <t>-222.5 to -3.490</t>
  </si>
  <si>
    <t>-222.0 to -25.55</t>
  </si>
  <si>
    <t>%ChAT (area)</t>
    <phoneticPr fontId="1" type="noConversion"/>
  </si>
  <si>
    <t>ChAT Area</t>
  </si>
  <si>
    <t>F (1.771, 5.312) = 17.88</t>
  </si>
  <si>
    <t>F (3, 9) = 5.649</t>
  </si>
  <si>
    <t>P=0.0187</t>
  </si>
  <si>
    <t>2.097 to 19.40</t>
  </si>
  <si>
    <t>1.834 to 15.79</t>
  </si>
  <si>
    <t>-5.055 to 15.67</t>
  </si>
  <si>
    <t>-5.901 to 2.029</t>
  </si>
  <si>
    <t>-10.76 to -0.1290</t>
  </si>
  <si>
    <t>-12.05 to 5.037</t>
  </si>
  <si>
    <t>Blood-Gr1 high CD11b  in CD45</t>
  </si>
  <si>
    <t>Blood-Gr1 high MPO in CD45</t>
  </si>
  <si>
    <t>t=27.20, df=4</t>
  </si>
  <si>
    <t>-33.37 ± 1.227</t>
  </si>
  <si>
    <t>-36.78 to -29.97</t>
  </si>
  <si>
    <t>5.514, 2, 2</t>
  </si>
  <si>
    <t>Blood-Gr1 high CD11b in CD45</t>
  </si>
  <si>
    <t>t=13.02, df=4</t>
  </si>
  <si>
    <t>-31.72 ± 2.435</t>
  </si>
  <si>
    <t>-38.48 to -24.96</t>
  </si>
  <si>
    <t>25.82, 2, 2</t>
  </si>
  <si>
    <t>No. of Nissl body in vGM/mm2</t>
    <phoneticPr fontId="1" type="noConversion"/>
  </si>
  <si>
    <t>Nissl body area in vGM (%)</t>
    <phoneticPr fontId="1" type="noConversion"/>
  </si>
  <si>
    <t>-0.1212 to 3.998</t>
  </si>
  <si>
    <t>0.7974 to 3.667</t>
  </si>
  <si>
    <t>-2.425 to 2.709</t>
  </si>
  <si>
    <t>% Neutrophils in CD45+CD11b+ cells</t>
    <phoneticPr fontId="4" type="noConversion"/>
  </si>
  <si>
    <r>
      <t>C5ar1</t>
    </r>
    <r>
      <rPr>
        <vertAlign val="superscript"/>
        <sz val="10"/>
        <rFont val="Arial"/>
        <family val="2"/>
      </rPr>
      <t xml:space="preserve">-/- </t>
    </r>
    <r>
      <rPr>
        <sz val="10"/>
        <rFont val="Arial"/>
        <family val="2"/>
      </rPr>
      <t>+AQP4-IgG</t>
    </r>
  </si>
  <si>
    <t>C5ar1 KO vs WT</t>
  </si>
  <si>
    <r>
      <t>C5ar1</t>
    </r>
    <r>
      <rPr>
        <vertAlign val="superscript"/>
        <sz val="10"/>
        <rFont val="Arial"/>
      </rPr>
      <t>-/-</t>
    </r>
    <r>
      <rPr>
        <sz val="10"/>
        <rFont val="Arial"/>
      </rPr>
      <t>, AQP4-IgG</t>
    </r>
  </si>
  <si>
    <t>t=3.096, df=6</t>
  </si>
  <si>
    <t>-10.34 ± 3.339</t>
  </si>
  <si>
    <t>-18.51 to -2.166</t>
  </si>
  <si>
    <t>4.972, 3, 3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</si>
</sst>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"/>
  </numFmts>
  <fonts count="42">
    <font>
      <sz val="12"/>
      <color theme="1"/>
      <name val="Aptos Narrow"/>
      <family val="2"/>
      <charset val="134"/>
      <scheme val="minor"/>
    </font>
    <font>
      <sz val="9"/>
      <name val="Aptos Narrow"/>
      <family val="2"/>
      <charset val="134"/>
      <scheme val="minor"/>
    </font>
    <font>
      <sz val="12"/>
      <color rgb="FF000000"/>
      <name val="Aptos Narrow"/>
      <family val="4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ptos Narrow"/>
      <family val="4"/>
      <charset val="134"/>
      <scheme val="minor"/>
    </font>
    <font>
      <sz val="8"/>
      <color rgb="FF000000"/>
      <name val="Arial"/>
      <family val="2"/>
    </font>
    <font>
      <sz val="12"/>
      <name val="Arial"/>
      <family val="2"/>
    </font>
    <font>
      <sz val="10"/>
      <color theme="1"/>
      <name val="Aptos Narrow"/>
      <family val="2"/>
      <charset val="134"/>
      <scheme val="minor"/>
    </font>
    <font>
      <sz val="12"/>
      <color rgb="FF00000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11"/>
      <color rgb="FF000000"/>
      <name val="Aptos Narrow"/>
      <family val="4"/>
      <charset val="134"/>
      <scheme val="minor"/>
    </font>
    <font>
      <sz val="10"/>
      <color rgb="FF000000"/>
      <name val="Arial"/>
      <family val="2"/>
    </font>
    <font>
      <i/>
      <vertAlign val="superscript"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ptos Narrow"/>
      <family val="4"/>
      <charset val="134"/>
      <scheme val="minor"/>
    </font>
    <font>
      <b/>
      <sz val="12"/>
      <color rgb="FF000000"/>
      <name val="Aptos Narrow"/>
      <family val="4"/>
      <charset val="134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4"/>
      <charset val="134"/>
      <scheme val="minor"/>
    </font>
    <font>
      <sz val="9"/>
      <name val="Aptos Narrow"/>
      <family val="3"/>
      <charset val="134"/>
      <scheme val="minor"/>
    </font>
    <font>
      <b/>
      <sz val="8"/>
      <color theme="1"/>
      <name val="Arial"/>
      <family val="2"/>
    </font>
    <font>
      <sz val="11"/>
      <color theme="1"/>
      <name val="Aptos Narrow"/>
      <family val="2"/>
      <charset val="134"/>
      <scheme val="minor"/>
    </font>
    <font>
      <sz val="9"/>
      <name val="Arial"/>
      <family val="2"/>
    </font>
    <font>
      <sz val="9"/>
      <color theme="1"/>
      <name val="Aptos Narrow"/>
      <family val="2"/>
      <charset val="134"/>
      <scheme val="minor"/>
    </font>
    <font>
      <sz val="8"/>
      <color theme="1"/>
      <name val="Arial"/>
      <family val="2"/>
    </font>
    <font>
      <sz val="10"/>
      <color rgb="FF000000"/>
      <name val="Helvetica Neue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4"/>
      <charset val="134"/>
      <scheme val="minor"/>
    </font>
    <font>
      <sz val="10"/>
      <name val="Arial"/>
    </font>
    <font>
      <i/>
      <sz val="10"/>
      <name val="Arial"/>
    </font>
    <font>
      <vertAlign val="superscript"/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2" borderId="0" xfId="0" applyFont="1" applyFill="1" applyAlignment="1"/>
    <xf numFmtId="0" fontId="4" fillId="3" borderId="0" xfId="0" applyFont="1" applyFill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14" fontId="0" fillId="0" borderId="0" xfId="0" applyNumberFormat="1" applyAlignment="1"/>
    <xf numFmtId="0" fontId="9" fillId="4" borderId="0" xfId="0" applyFont="1" applyFill="1" applyAlignment="1"/>
    <xf numFmtId="164" fontId="3" fillId="0" borderId="0" xfId="0" applyNumberFormat="1" applyFont="1" applyAlignment="1"/>
    <xf numFmtId="0" fontId="8" fillId="0" borderId="0" xfId="0" applyFont="1" applyAlignment="1"/>
    <xf numFmtId="0" fontId="9" fillId="0" borderId="0" xfId="0" applyFont="1" applyAlignment="1"/>
    <xf numFmtId="164" fontId="0" fillId="0" borderId="0" xfId="0" applyNumberFormat="1" applyAlignment="1"/>
    <xf numFmtId="0" fontId="9" fillId="5" borderId="0" xfId="0" applyFont="1" applyFill="1" applyAlignment="1"/>
    <xf numFmtId="0" fontId="11" fillId="0" borderId="0" xfId="0" applyFont="1" applyAlignment="1"/>
    <xf numFmtId="0" fontId="9" fillId="6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12" fillId="7" borderId="0" xfId="0" applyFont="1" applyFill="1" applyAlignment="1"/>
    <xf numFmtId="0" fontId="12" fillId="8" borderId="0" xfId="0" applyFont="1" applyFill="1" applyAlignment="1"/>
    <xf numFmtId="0" fontId="13" fillId="2" borderId="0" xfId="0" applyFont="1" applyFill="1" applyAlignment="1"/>
    <xf numFmtId="0" fontId="5" fillId="2" borderId="0" xfId="0" applyFont="1" applyFill="1" applyAlignment="1"/>
    <xf numFmtId="0" fontId="14" fillId="0" borderId="0" xfId="0" applyFont="1" applyAlignment="1">
      <alignment horizontal="center"/>
    </xf>
    <xf numFmtId="0" fontId="6" fillId="3" borderId="0" xfId="0" applyFont="1" applyFill="1" applyAlignment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Alignment="1"/>
    <xf numFmtId="0" fontId="6" fillId="3" borderId="0" xfId="0" applyFont="1" applyFill="1" applyAlignment="1">
      <alignment horizontal="left"/>
    </xf>
    <xf numFmtId="0" fontId="21" fillId="0" borderId="0" xfId="0" applyFont="1" applyAlignment="1"/>
    <xf numFmtId="14" fontId="21" fillId="0" borderId="0" xfId="0" applyNumberFormat="1" applyFont="1" applyAlignment="1"/>
    <xf numFmtId="0" fontId="22" fillId="9" borderId="0" xfId="0" applyFont="1" applyFill="1" applyAlignment="1"/>
    <xf numFmtId="164" fontId="21" fillId="0" borderId="0" xfId="0" applyNumberFormat="1" applyFont="1" applyAlignment="1"/>
    <xf numFmtId="0" fontId="22" fillId="10" borderId="0" xfId="0" applyFont="1" applyFill="1" applyAlignment="1"/>
    <xf numFmtId="0" fontId="22" fillId="11" borderId="0" xfId="0" applyFont="1" applyFill="1" applyAlignment="1"/>
    <xf numFmtId="0" fontId="17" fillId="0" borderId="0" xfId="0" applyFont="1" applyAlignment="1">
      <alignment horizontal="left"/>
    </xf>
    <xf numFmtId="0" fontId="24" fillId="2" borderId="0" xfId="0" applyFont="1" applyFill="1" applyAlignment="1"/>
    <xf numFmtId="0" fontId="22" fillId="8" borderId="0" xfId="0" applyFont="1" applyFill="1" applyAlignment="1"/>
    <xf numFmtId="0" fontId="22" fillId="0" borderId="0" xfId="0" applyFont="1" applyAlignment="1"/>
    <xf numFmtId="0" fontId="25" fillId="0" borderId="0" xfId="0" applyFont="1" applyAlignment="1"/>
    <xf numFmtId="0" fontId="22" fillId="12" borderId="0" xfId="0" applyFont="1" applyFill="1" applyAlignment="1"/>
    <xf numFmtId="0" fontId="26" fillId="0" borderId="0" xfId="0" applyFont="1">
      <alignment vertical="center"/>
    </xf>
    <xf numFmtId="0" fontId="4" fillId="0" borderId="1" xfId="0" applyFont="1" applyBorder="1" applyAlignment="1" applyProtection="1">
      <protection locked="0"/>
    </xf>
    <xf numFmtId="2" fontId="2" fillId="0" borderId="0" xfId="0" applyNumberFormat="1" applyFont="1" applyAlignment="1" applyProtection="1">
      <protection locked="0"/>
    </xf>
    <xf numFmtId="2" fontId="3" fillId="0" borderId="0" xfId="0" applyNumberFormat="1" applyFont="1" applyAlignment="1" applyProtection="1">
      <protection locked="0"/>
    </xf>
    <xf numFmtId="0" fontId="27" fillId="0" borderId="0" xfId="0" applyFont="1" applyAlignment="1"/>
    <xf numFmtId="0" fontId="28" fillId="0" borderId="0" xfId="0" applyFont="1" applyAlignment="1"/>
    <xf numFmtId="0" fontId="1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0" xfId="0" applyFont="1" applyFill="1" applyAlignment="1"/>
    <xf numFmtId="0" fontId="6" fillId="0" borderId="0" xfId="0" applyFont="1" applyAlignment="1"/>
    <xf numFmtId="0" fontId="19" fillId="0" borderId="0" xfId="0" applyFont="1" applyAlignment="1">
      <alignment horizontal="center"/>
    </xf>
    <xf numFmtId="0" fontId="30" fillId="3" borderId="0" xfId="0" applyFont="1" applyFill="1" applyAlignment="1"/>
    <xf numFmtId="0" fontId="31" fillId="0" borderId="0" xfId="0" applyFont="1" applyAlignment="1"/>
    <xf numFmtId="0" fontId="11" fillId="5" borderId="0" xfId="0" applyFont="1" applyFill="1" applyAlignment="1"/>
    <xf numFmtId="164" fontId="32" fillId="0" borderId="0" xfId="0" applyNumberFormat="1" applyFont="1" applyAlignment="1"/>
    <xf numFmtId="164" fontId="33" fillId="0" borderId="0" xfId="0" applyNumberFormat="1" applyFont="1" applyAlignment="1"/>
    <xf numFmtId="0" fontId="11" fillId="13" borderId="0" xfId="0" applyFont="1" applyFill="1" applyAlignment="1"/>
    <xf numFmtId="0" fontId="5" fillId="0" borderId="0" xfId="0" applyFont="1" applyAlignment="1">
      <alignment horizontal="right"/>
    </xf>
    <xf numFmtId="0" fontId="34" fillId="3" borderId="0" xfId="0" applyFont="1" applyFill="1" applyAlignment="1">
      <alignment horizontal="left"/>
    </xf>
    <xf numFmtId="0" fontId="34" fillId="3" borderId="0" xfId="0" applyFont="1" applyFill="1" applyAlignment="1">
      <alignment horizontal="right"/>
    </xf>
    <xf numFmtId="0" fontId="34" fillId="3" borderId="0" xfId="0" applyFont="1" applyFill="1" applyAlignment="1"/>
    <xf numFmtId="0" fontId="6" fillId="0" borderId="0" xfId="0" applyFont="1" applyAlignment="1">
      <alignment horizontal="left"/>
    </xf>
    <xf numFmtId="0" fontId="30" fillId="3" borderId="0" xfId="0" applyFont="1" applyFill="1" applyAlignment="1">
      <alignment horizontal="right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7" fillId="14" borderId="0" xfId="0" applyFont="1" applyFill="1">
      <alignment vertical="center"/>
    </xf>
    <xf numFmtId="0" fontId="0" fillId="14" borderId="0" xfId="0" applyFill="1">
      <alignment vertical="center"/>
    </xf>
    <xf numFmtId="0" fontId="32" fillId="0" borderId="0" xfId="0" applyFont="1" applyAlignment="1"/>
    <xf numFmtId="164" fontId="26" fillId="0" borderId="0" xfId="0" applyNumberFormat="1" applyFont="1">
      <alignment vertical="center"/>
    </xf>
    <xf numFmtId="0" fontId="34" fillId="0" borderId="0" xfId="0" applyFont="1">
      <alignment vertical="center"/>
    </xf>
    <xf numFmtId="0" fontId="38" fillId="15" borderId="0" xfId="0" applyFont="1" applyFill="1" applyAlignment="1"/>
    <xf numFmtId="165" fontId="3" fillId="0" borderId="0" xfId="0" applyNumberFormat="1" applyFont="1" applyAlignment="1"/>
    <xf numFmtId="165" fontId="0" fillId="0" borderId="0" xfId="0" applyNumberFormat="1" applyAlignment="1"/>
    <xf numFmtId="0" fontId="0" fillId="16" borderId="0" xfId="0" applyFill="1" applyAlignment="1"/>
    <xf numFmtId="0" fontId="4" fillId="3" borderId="0" xfId="0" applyFont="1" applyFill="1" applyAlignment="1">
      <alignment horizontal="left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9" fillId="0" borderId="0" xfId="0" applyFont="1" applyAlignment="1"/>
    <xf numFmtId="0" fontId="39" fillId="0" borderId="0" xfId="0" applyFont="1" applyAlignment="1">
      <alignment horizontal="left"/>
    </xf>
    <xf numFmtId="0" fontId="4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8971-AC02-F542-913E-174C2129F82E}">
  <dimension ref="A1:I26"/>
  <sheetViews>
    <sheetView workbookViewId="0">
      <selection sqref="A1:XFD1048576"/>
    </sheetView>
  </sheetViews>
  <sheetFormatPr defaultColWidth="11" defaultRowHeight="14.25"/>
  <sheetData>
    <row r="1" spans="1:9">
      <c r="A1" t="s">
        <v>0</v>
      </c>
    </row>
    <row r="2" spans="1:9">
      <c r="A2" s="2" t="s">
        <v>1</v>
      </c>
      <c r="B2" s="2" t="s">
        <v>2</v>
      </c>
      <c r="C2" s="2" t="s">
        <v>3</v>
      </c>
      <c r="D2" s="2" t="s">
        <v>4</v>
      </c>
    </row>
    <row r="3" spans="1:9">
      <c r="A3" s="4">
        <v>0.96</v>
      </c>
      <c r="B3" s="4">
        <v>2.58</v>
      </c>
      <c r="C3" s="4">
        <v>5.56</v>
      </c>
      <c r="D3" s="4">
        <v>3.56</v>
      </c>
    </row>
    <row r="4" spans="1:9">
      <c r="A4" s="4">
        <v>0.68</v>
      </c>
      <c r="B4" s="4">
        <v>2.86</v>
      </c>
      <c r="C4" s="4">
        <v>4.8</v>
      </c>
      <c r="D4" s="4">
        <v>2.39</v>
      </c>
    </row>
    <row r="5" spans="1:9">
      <c r="A5" s="4">
        <v>1.05</v>
      </c>
      <c r="B5" s="4">
        <v>4.8600000000000003</v>
      </c>
      <c r="C5" s="4">
        <v>4.18</v>
      </c>
      <c r="D5" s="4">
        <v>4.62</v>
      </c>
    </row>
    <row r="8" spans="1:9">
      <c r="A8" s="5" t="s">
        <v>5</v>
      </c>
      <c r="B8" s="4">
        <v>1</v>
      </c>
      <c r="C8" s="4"/>
      <c r="D8" s="4"/>
      <c r="E8" s="4"/>
      <c r="F8" s="4"/>
      <c r="G8" s="4"/>
      <c r="H8" s="4"/>
      <c r="I8" s="4"/>
    </row>
    <row r="9" spans="1:9">
      <c r="A9" s="5" t="s">
        <v>6</v>
      </c>
      <c r="B9" s="4">
        <v>6</v>
      </c>
      <c r="C9" s="4"/>
      <c r="D9" s="4"/>
      <c r="E9" s="4"/>
      <c r="F9" s="4"/>
      <c r="G9" s="4"/>
      <c r="H9" s="4"/>
      <c r="I9" s="4"/>
    </row>
    <row r="10" spans="1:9">
      <c r="A10" s="5" t="s">
        <v>7</v>
      </c>
      <c r="B10" s="4">
        <v>0.05</v>
      </c>
      <c r="C10" s="4"/>
      <c r="D10" s="4"/>
      <c r="E10" s="4"/>
      <c r="F10" s="4"/>
      <c r="G10" s="4"/>
      <c r="H10" s="4"/>
      <c r="I10" s="4"/>
    </row>
    <row r="11" spans="1:9">
      <c r="A11" s="5"/>
      <c r="B11" s="4"/>
      <c r="C11" s="4"/>
      <c r="D11" s="4"/>
      <c r="E11" s="4"/>
      <c r="F11" s="4"/>
      <c r="G11" s="4"/>
      <c r="H11" s="4"/>
      <c r="I11" s="4"/>
    </row>
    <row r="12" spans="1:9">
      <c r="A12" s="5" t="s">
        <v>8</v>
      </c>
      <c r="B12" s="4" t="s">
        <v>9</v>
      </c>
      <c r="C12" s="4" t="s">
        <v>10</v>
      </c>
      <c r="D12" s="4" t="s">
        <v>11</v>
      </c>
      <c r="E12" s="4" t="s">
        <v>12</v>
      </c>
      <c r="F12" s="4" t="s">
        <v>13</v>
      </c>
      <c r="G12" s="4"/>
      <c r="H12" s="4"/>
      <c r="I12" s="4"/>
    </row>
    <row r="13" spans="1:9">
      <c r="A13" s="5" t="s">
        <v>14</v>
      </c>
      <c r="B13" s="4">
        <v>-2.5369999999999999</v>
      </c>
      <c r="C13" s="4" t="s">
        <v>15</v>
      </c>
      <c r="D13" s="4" t="s">
        <v>16</v>
      </c>
      <c r="E13" s="4" t="s">
        <v>17</v>
      </c>
      <c r="F13" s="7">
        <v>3.6999999999999998E-2</v>
      </c>
      <c r="G13" s="4" t="s">
        <v>18</v>
      </c>
      <c r="H13" s="4"/>
      <c r="I13" s="4"/>
    </row>
    <row r="14" spans="1:9">
      <c r="A14" s="5" t="s">
        <v>19</v>
      </c>
      <c r="B14" s="4">
        <v>-3.95</v>
      </c>
      <c r="C14" s="4" t="s">
        <v>20</v>
      </c>
      <c r="D14" s="4" t="s">
        <v>16</v>
      </c>
      <c r="E14" s="4" t="s">
        <v>21</v>
      </c>
      <c r="F14" s="7">
        <v>3.0999999999999999E-3</v>
      </c>
      <c r="G14" s="4" t="s">
        <v>22</v>
      </c>
      <c r="H14" s="4"/>
      <c r="I14" s="4"/>
    </row>
    <row r="15" spans="1:9">
      <c r="A15" s="5" t="s">
        <v>23</v>
      </c>
      <c r="B15" s="4">
        <v>-2.6269999999999998</v>
      </c>
      <c r="C15" s="4" t="s">
        <v>24</v>
      </c>
      <c r="D15" s="4" t="s">
        <v>16</v>
      </c>
      <c r="E15" s="4" t="s">
        <v>17</v>
      </c>
      <c r="F15" s="7">
        <v>3.1199999999999999E-2</v>
      </c>
      <c r="G15" s="4" t="s">
        <v>25</v>
      </c>
      <c r="H15" s="4"/>
      <c r="I15" s="4"/>
    </row>
    <row r="16" spans="1:9">
      <c r="A16" s="5" t="s">
        <v>26</v>
      </c>
      <c r="B16" s="4">
        <v>-1.413</v>
      </c>
      <c r="C16" s="4" t="s">
        <v>27</v>
      </c>
      <c r="D16" s="4" t="s">
        <v>28</v>
      </c>
      <c r="E16" s="4" t="s">
        <v>29</v>
      </c>
      <c r="F16" s="4">
        <v>0.2984</v>
      </c>
      <c r="G16" s="4" t="s">
        <v>30</v>
      </c>
      <c r="H16" s="4"/>
      <c r="I16" s="4"/>
    </row>
    <row r="17" spans="1:9">
      <c r="A17" s="5" t="s">
        <v>31</v>
      </c>
      <c r="B17" s="4">
        <v>-0.09</v>
      </c>
      <c r="C17" s="4" t="s">
        <v>32</v>
      </c>
      <c r="D17" s="4" t="s">
        <v>28</v>
      </c>
      <c r="E17" s="4" t="s">
        <v>29</v>
      </c>
      <c r="F17" s="4">
        <v>0.99929999999999997</v>
      </c>
      <c r="G17" s="4" t="s">
        <v>33</v>
      </c>
      <c r="H17" s="4"/>
      <c r="I17" s="4"/>
    </row>
    <row r="18" spans="1:9">
      <c r="A18" s="5" t="s">
        <v>34</v>
      </c>
      <c r="B18" s="4">
        <v>1.323</v>
      </c>
      <c r="C18" s="4" t="s">
        <v>35</v>
      </c>
      <c r="D18" s="4" t="s">
        <v>28</v>
      </c>
      <c r="E18" s="4" t="s">
        <v>29</v>
      </c>
      <c r="F18" s="4">
        <v>0.3468</v>
      </c>
      <c r="G18" s="4" t="s">
        <v>36</v>
      </c>
      <c r="H18" s="4"/>
      <c r="I18" s="4"/>
    </row>
    <row r="19" spans="1:9">
      <c r="A19" s="5"/>
      <c r="B19" s="4"/>
      <c r="C19" s="4"/>
      <c r="D19" s="4"/>
      <c r="E19" s="4"/>
      <c r="F19" s="4"/>
      <c r="G19" s="4"/>
      <c r="H19" s="4"/>
      <c r="I19" s="4"/>
    </row>
    <row r="20" spans="1:9">
      <c r="A20" s="5" t="s">
        <v>37</v>
      </c>
      <c r="B20" s="4" t="s">
        <v>38</v>
      </c>
      <c r="C20" s="4" t="s">
        <v>39</v>
      </c>
      <c r="D20" s="4" t="s">
        <v>9</v>
      </c>
      <c r="E20" s="4" t="s">
        <v>40</v>
      </c>
      <c r="F20" s="4" t="s">
        <v>41</v>
      </c>
      <c r="G20" s="4" t="s">
        <v>42</v>
      </c>
      <c r="H20" s="4" t="s">
        <v>43</v>
      </c>
      <c r="I20" s="4" t="s">
        <v>44</v>
      </c>
    </row>
    <row r="21" spans="1:9">
      <c r="A21" s="5" t="s">
        <v>14</v>
      </c>
      <c r="B21" s="4">
        <v>0.89670000000000005</v>
      </c>
      <c r="C21" s="4">
        <v>3.4329999999999998</v>
      </c>
      <c r="D21" s="4">
        <v>-2.5369999999999999</v>
      </c>
      <c r="E21" s="4">
        <v>0.74219999999999997</v>
      </c>
      <c r="F21" s="4">
        <v>3</v>
      </c>
      <c r="G21" s="4">
        <v>3</v>
      </c>
      <c r="H21" s="4">
        <v>4.8330000000000002</v>
      </c>
      <c r="I21" s="4">
        <v>8</v>
      </c>
    </row>
    <row r="22" spans="1:9">
      <c r="A22" s="5" t="s">
        <v>19</v>
      </c>
      <c r="B22" s="4">
        <v>0.89670000000000005</v>
      </c>
      <c r="C22" s="4">
        <v>4.8470000000000004</v>
      </c>
      <c r="D22" s="4">
        <v>-3.95</v>
      </c>
      <c r="E22" s="4">
        <v>0.74219999999999997</v>
      </c>
      <c r="F22" s="4">
        <v>3</v>
      </c>
      <c r="G22" s="4">
        <v>3</v>
      </c>
      <c r="H22" s="4">
        <v>7.5259999999999998</v>
      </c>
      <c r="I22" s="4">
        <v>8</v>
      </c>
    </row>
    <row r="23" spans="1:9">
      <c r="A23" s="5" t="s">
        <v>23</v>
      </c>
      <c r="B23" s="4">
        <v>0.89670000000000005</v>
      </c>
      <c r="C23" s="4">
        <v>3.5230000000000001</v>
      </c>
      <c r="D23" s="4">
        <v>-2.6269999999999998</v>
      </c>
      <c r="E23" s="4">
        <v>0.74219999999999997</v>
      </c>
      <c r="F23" s="4">
        <v>3</v>
      </c>
      <c r="G23" s="4">
        <v>3</v>
      </c>
      <c r="H23" s="4">
        <v>5.0049999999999999</v>
      </c>
      <c r="I23" s="4">
        <v>8</v>
      </c>
    </row>
    <row r="24" spans="1:9">
      <c r="A24" s="5" t="s">
        <v>26</v>
      </c>
      <c r="B24" s="4">
        <v>3.4329999999999998</v>
      </c>
      <c r="C24" s="4">
        <v>4.8470000000000004</v>
      </c>
      <c r="D24" s="4">
        <v>-1.413</v>
      </c>
      <c r="E24" s="4">
        <v>0.74219999999999997</v>
      </c>
      <c r="F24" s="4">
        <v>3</v>
      </c>
      <c r="G24" s="4">
        <v>3</v>
      </c>
      <c r="H24" s="4">
        <v>2.6930000000000001</v>
      </c>
      <c r="I24" s="4">
        <v>8</v>
      </c>
    </row>
    <row r="25" spans="1:9">
      <c r="A25" s="5" t="s">
        <v>31</v>
      </c>
      <c r="B25" s="4">
        <v>3.4329999999999998</v>
      </c>
      <c r="C25" s="4">
        <v>3.5230000000000001</v>
      </c>
      <c r="D25" s="4">
        <v>-0.09</v>
      </c>
      <c r="E25" s="4">
        <v>0.74219999999999997</v>
      </c>
      <c r="F25" s="4">
        <v>3</v>
      </c>
      <c r="G25" s="4">
        <v>3</v>
      </c>
      <c r="H25" s="4">
        <v>0.17150000000000001</v>
      </c>
      <c r="I25" s="4">
        <v>8</v>
      </c>
    </row>
    <row r="26" spans="1:9">
      <c r="A26" s="5" t="s">
        <v>34</v>
      </c>
      <c r="B26" s="4">
        <v>4.8470000000000004</v>
      </c>
      <c r="C26" s="4">
        <v>3.5230000000000001</v>
      </c>
      <c r="D26" s="4">
        <v>1.323</v>
      </c>
      <c r="E26" s="4">
        <v>0.74219999999999997</v>
      </c>
      <c r="F26" s="4">
        <v>3</v>
      </c>
      <c r="G26" s="4">
        <v>3</v>
      </c>
      <c r="H26" s="4">
        <v>2.5209999999999999</v>
      </c>
      <c r="I26" s="4">
        <v>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B034-078C-5741-9F7C-6CAA1E730E17}">
  <dimension ref="A1:B11"/>
  <sheetViews>
    <sheetView tabSelected="1" workbookViewId="0">
      <selection sqref="A1:XFD1048576"/>
    </sheetView>
  </sheetViews>
  <sheetFormatPr defaultColWidth="11" defaultRowHeight="14.25"/>
  <cols>
    <col min="1" max="1" width="17.125" customWidth="1"/>
    <col min="2" max="2" width="18.625" customWidth="1"/>
  </cols>
  <sheetData>
    <row r="1" spans="1:2">
      <c r="A1" t="s">
        <v>285</v>
      </c>
      <c r="B1" t="s">
        <v>286</v>
      </c>
    </row>
    <row r="2" spans="1:2">
      <c r="A2" s="5" t="s">
        <v>256</v>
      </c>
      <c r="B2" s="9">
        <v>0</v>
      </c>
    </row>
    <row r="3" spans="1:2">
      <c r="A3" s="5" t="s">
        <v>287</v>
      </c>
      <c r="B3" s="9">
        <v>0</v>
      </c>
    </row>
    <row r="4" spans="1:2">
      <c r="A4" s="5" t="s">
        <v>288</v>
      </c>
      <c r="B4" s="9">
        <v>2.9153389999999999</v>
      </c>
    </row>
    <row r="5" spans="1:2">
      <c r="A5" s="5" t="s">
        <v>289</v>
      </c>
      <c r="B5" s="9">
        <v>0</v>
      </c>
    </row>
    <row r="6" spans="1:2">
      <c r="A6" s="5" t="s">
        <v>290</v>
      </c>
      <c r="B6" s="9">
        <v>0</v>
      </c>
    </row>
    <row r="7" spans="1:2">
      <c r="A7" s="5" t="s">
        <v>291</v>
      </c>
      <c r="B7" s="9">
        <v>97.616</v>
      </c>
    </row>
    <row r="8" spans="1:2">
      <c r="A8" s="5" t="s">
        <v>292</v>
      </c>
      <c r="B8" s="9">
        <v>0</v>
      </c>
    </row>
    <row r="9" spans="1:2">
      <c r="A9" s="5"/>
      <c r="B9" s="9"/>
    </row>
    <row r="10" spans="1:2">
      <c r="A10" s="33" t="s">
        <v>293</v>
      </c>
    </row>
    <row r="11" spans="1:2">
      <c r="A11" t="s">
        <v>294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1B19-A2A2-7142-B53B-E68EF9E7558D}">
  <dimension ref="A1:B38"/>
  <sheetViews>
    <sheetView workbookViewId="0">
      <selection activeCell="A17" sqref="A17:B17"/>
    </sheetView>
  </sheetViews>
  <sheetFormatPr defaultColWidth="11" defaultRowHeight="14.25"/>
  <cols>
    <col min="1" max="1" width="16.875" customWidth="1"/>
  </cols>
  <sheetData>
    <row r="1" spans="1:2">
      <c r="A1" t="s">
        <v>850</v>
      </c>
    </row>
    <row r="2" spans="1:2" ht="15">
      <c r="A2" s="34"/>
    </row>
    <row r="3" spans="1:2">
      <c r="A3" s="2" t="s">
        <v>295</v>
      </c>
      <c r="B3" s="35" t="s">
        <v>851</v>
      </c>
    </row>
    <row r="4" spans="1:2">
      <c r="A4" s="88">
        <v>24.8</v>
      </c>
      <c r="B4" s="88">
        <v>3.32</v>
      </c>
    </row>
    <row r="5" spans="1:2">
      <c r="A5" s="88">
        <v>10.3</v>
      </c>
      <c r="B5" s="88">
        <v>9.8699999999999992</v>
      </c>
    </row>
    <row r="6" spans="1:2">
      <c r="A6" s="88">
        <v>16.2</v>
      </c>
      <c r="B6" s="88">
        <v>5.74</v>
      </c>
    </row>
    <row r="7" spans="1:2">
      <c r="A7" s="88">
        <v>14.5</v>
      </c>
      <c r="B7" s="88">
        <v>5.52</v>
      </c>
    </row>
    <row r="10" spans="1:2">
      <c r="A10" s="89" t="s">
        <v>51</v>
      </c>
      <c r="B10" s="88" t="s">
        <v>852</v>
      </c>
    </row>
    <row r="11" spans="1:2">
      <c r="A11" s="89"/>
      <c r="B11" s="88"/>
    </row>
    <row r="12" spans="1:2">
      <c r="A12" s="89" t="s">
        <v>54</v>
      </c>
      <c r="B12" s="90" t="s">
        <v>853</v>
      </c>
    </row>
    <row r="13" spans="1:2">
      <c r="A13" s="89" t="s">
        <v>55</v>
      </c>
      <c r="B13" s="88" t="s">
        <v>55</v>
      </c>
    </row>
    <row r="14" spans="1:2">
      <c r="A14" s="89" t="s">
        <v>56</v>
      </c>
      <c r="B14" s="88" t="s">
        <v>471</v>
      </c>
    </row>
    <row r="15" spans="1:2">
      <c r="A15" s="89"/>
      <c r="B15" s="88"/>
    </row>
    <row r="16" spans="1:2">
      <c r="A16" s="89" t="s">
        <v>57</v>
      </c>
      <c r="B16" s="88"/>
    </row>
    <row r="17" spans="1:2">
      <c r="A17" s="85" t="s">
        <v>58</v>
      </c>
      <c r="B17" s="7">
        <v>2.12E-2</v>
      </c>
    </row>
    <row r="18" spans="1:2">
      <c r="A18" s="89" t="s">
        <v>59</v>
      </c>
      <c r="B18" s="88" t="s">
        <v>17</v>
      </c>
    </row>
    <row r="19" spans="1:2">
      <c r="A19" s="89" t="s">
        <v>60</v>
      </c>
      <c r="B19" s="88" t="s">
        <v>16</v>
      </c>
    </row>
    <row r="20" spans="1:2">
      <c r="A20" s="89" t="s">
        <v>61</v>
      </c>
      <c r="B20" s="88" t="s">
        <v>62</v>
      </c>
    </row>
    <row r="21" spans="1:2">
      <c r="A21" s="89" t="s">
        <v>63</v>
      </c>
      <c r="B21" s="88" t="s">
        <v>854</v>
      </c>
    </row>
    <row r="22" spans="1:2">
      <c r="A22" s="89"/>
      <c r="B22" s="88"/>
    </row>
    <row r="23" spans="1:2">
      <c r="A23" s="89" t="s">
        <v>66</v>
      </c>
      <c r="B23" s="88"/>
    </row>
    <row r="24" spans="1:2">
      <c r="A24" s="89" t="s">
        <v>67</v>
      </c>
      <c r="B24" s="88">
        <v>16.45</v>
      </c>
    </row>
    <row r="25" spans="1:2">
      <c r="A25" s="89" t="s">
        <v>68</v>
      </c>
      <c r="B25" s="88">
        <v>6.1130000000000004</v>
      </c>
    </row>
    <row r="26" spans="1:2">
      <c r="A26" s="89" t="s">
        <v>69</v>
      </c>
      <c r="B26" s="88" t="s">
        <v>855</v>
      </c>
    </row>
    <row r="27" spans="1:2">
      <c r="A27" s="89" t="s">
        <v>72</v>
      </c>
      <c r="B27" s="88" t="s">
        <v>856</v>
      </c>
    </row>
    <row r="28" spans="1:2">
      <c r="A28" s="89" t="s">
        <v>75</v>
      </c>
      <c r="B28" s="88">
        <v>0.61499999999999999</v>
      </c>
    </row>
    <row r="29" spans="1:2">
      <c r="A29" s="89"/>
      <c r="B29" s="88"/>
    </row>
    <row r="30" spans="1:2">
      <c r="A30" s="89" t="s">
        <v>76</v>
      </c>
      <c r="B30" s="88"/>
    </row>
    <row r="31" spans="1:2">
      <c r="A31" s="89" t="s">
        <v>77</v>
      </c>
      <c r="B31" s="88" t="s">
        <v>857</v>
      </c>
    </row>
    <row r="32" spans="1:2">
      <c r="A32" s="89" t="s">
        <v>58</v>
      </c>
      <c r="B32" s="88">
        <v>0.22059999999999999</v>
      </c>
    </row>
    <row r="33" spans="1:2">
      <c r="A33" s="89" t="s">
        <v>59</v>
      </c>
      <c r="B33" s="88" t="s">
        <v>29</v>
      </c>
    </row>
    <row r="34" spans="1:2">
      <c r="A34" s="89" t="s">
        <v>60</v>
      </c>
      <c r="B34" s="88" t="s">
        <v>28</v>
      </c>
    </row>
    <row r="35" spans="1:2">
      <c r="A35" s="89"/>
      <c r="B35" s="88"/>
    </row>
    <row r="36" spans="1:2">
      <c r="A36" s="89" t="s">
        <v>80</v>
      </c>
      <c r="B36" s="88"/>
    </row>
    <row r="37" spans="1:2">
      <c r="A37" s="89" t="s">
        <v>81</v>
      </c>
      <c r="B37" s="88">
        <v>4</v>
      </c>
    </row>
    <row r="38" spans="1:2">
      <c r="A38" s="89" t="s">
        <v>82</v>
      </c>
      <c r="B38" s="88">
        <v>4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1CA7-CC9E-8D43-A969-B765920E1053}">
  <dimension ref="A1:S65"/>
  <sheetViews>
    <sheetView workbookViewId="0">
      <selection sqref="A1:XFD1048576"/>
    </sheetView>
  </sheetViews>
  <sheetFormatPr defaultColWidth="11" defaultRowHeight="14.25"/>
  <cols>
    <col min="2" max="2" width="21.375" customWidth="1"/>
  </cols>
  <sheetData>
    <row r="1" spans="1:19">
      <c r="A1" s="38" t="s">
        <v>139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>
      <c r="A2" s="38"/>
      <c r="B2" s="38" t="s">
        <v>49</v>
      </c>
      <c r="C2" s="38" t="s">
        <v>49</v>
      </c>
      <c r="D2" s="38" t="s">
        <v>49</v>
      </c>
      <c r="E2" s="38" t="s">
        <v>140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>
      <c r="A3" s="38"/>
      <c r="B3" s="38" t="s">
        <v>141</v>
      </c>
      <c r="C3" s="38" t="s">
        <v>142</v>
      </c>
      <c r="D3" s="38" t="s">
        <v>143</v>
      </c>
      <c r="E3" s="38" t="s">
        <v>144</v>
      </c>
      <c r="F3" s="38" t="s">
        <v>145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>
      <c r="A4" s="38" t="s">
        <v>296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>
      <c r="A5" s="38" t="s">
        <v>147</v>
      </c>
      <c r="B5" s="38" t="s">
        <v>297</v>
      </c>
      <c r="C5" s="38" t="s">
        <v>297</v>
      </c>
      <c r="D5" s="38" t="s">
        <v>297</v>
      </c>
      <c r="E5" s="38" t="s">
        <v>297</v>
      </c>
      <c r="F5" s="38" t="s">
        <v>297</v>
      </c>
      <c r="G5" s="38" t="s">
        <v>297</v>
      </c>
      <c r="H5" s="38" t="s">
        <v>297</v>
      </c>
      <c r="I5" s="38" t="s">
        <v>297</v>
      </c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>
      <c r="A7" s="39"/>
      <c r="B7" s="39"/>
      <c r="C7" s="39"/>
      <c r="D7" s="39"/>
      <c r="E7" s="39"/>
      <c r="F7" s="39"/>
      <c r="G7" s="39"/>
      <c r="H7" s="39"/>
      <c r="I7" s="39"/>
      <c r="J7" s="39"/>
      <c r="K7" s="38"/>
      <c r="L7" s="38"/>
      <c r="M7" s="38"/>
      <c r="N7" s="38"/>
      <c r="O7" s="38"/>
      <c r="P7" s="38"/>
      <c r="Q7" s="38"/>
      <c r="R7" s="38"/>
      <c r="S7" s="38"/>
    </row>
    <row r="8" spans="1:19">
      <c r="A8" s="38"/>
      <c r="B8" s="38"/>
      <c r="C8" s="38" t="s">
        <v>150</v>
      </c>
      <c r="D8" s="38" t="s">
        <v>151</v>
      </c>
      <c r="E8" s="38" t="s">
        <v>202</v>
      </c>
      <c r="F8" s="38" t="s">
        <v>203</v>
      </c>
      <c r="G8" s="38" t="s">
        <v>204</v>
      </c>
      <c r="H8" s="38" t="s">
        <v>205</v>
      </c>
      <c r="I8" s="38" t="s">
        <v>298</v>
      </c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19">
      <c r="A9" s="38" t="s">
        <v>157</v>
      </c>
      <c r="B9" s="40" t="s">
        <v>299</v>
      </c>
      <c r="C9" s="17">
        <v>174</v>
      </c>
      <c r="D9" s="17">
        <v>226.5</v>
      </c>
      <c r="E9" s="17">
        <v>230.5</v>
      </c>
      <c r="F9" s="17">
        <v>188</v>
      </c>
      <c r="G9" s="17">
        <v>198.5</v>
      </c>
      <c r="H9" s="17">
        <v>218.6</v>
      </c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19">
      <c r="A10" s="38" t="s">
        <v>159</v>
      </c>
      <c r="B10" s="40" t="s">
        <v>299</v>
      </c>
      <c r="C10" s="17">
        <v>136</v>
      </c>
      <c r="D10" s="17">
        <v>132.80000000000001</v>
      </c>
      <c r="E10" s="17">
        <v>183.2</v>
      </c>
      <c r="F10" s="17">
        <v>128.6</v>
      </c>
      <c r="G10" s="17">
        <v>130.5</v>
      </c>
      <c r="H10" s="17">
        <v>148.6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>
      <c r="A11" s="38" t="s">
        <v>161</v>
      </c>
      <c r="B11" s="40" t="s">
        <v>299</v>
      </c>
      <c r="C11" s="17">
        <v>220.6</v>
      </c>
      <c r="D11" s="17">
        <v>210.3</v>
      </c>
      <c r="E11" s="17">
        <v>198.5</v>
      </c>
      <c r="F11" s="17">
        <v>229.8</v>
      </c>
      <c r="G11" s="17">
        <v>216.2</v>
      </c>
      <c r="H11" s="17">
        <v>174.5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>
      <c r="A12" s="38" t="s">
        <v>162</v>
      </c>
      <c r="B12" s="40" t="s">
        <v>299</v>
      </c>
      <c r="C12" s="17">
        <v>174</v>
      </c>
      <c r="D12" s="17">
        <v>189.2</v>
      </c>
      <c r="E12" s="17">
        <v>205.6</v>
      </c>
      <c r="F12" s="17">
        <v>179.8</v>
      </c>
      <c r="G12" s="17">
        <v>201.5</v>
      </c>
      <c r="H12" s="17">
        <v>230.5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19">
      <c r="A13" s="38" t="s">
        <v>163</v>
      </c>
      <c r="B13" s="40" t="s">
        <v>299</v>
      </c>
      <c r="C13" s="17">
        <v>189.3</v>
      </c>
      <c r="D13" s="17">
        <v>168.6</v>
      </c>
      <c r="E13" s="17">
        <v>182.5</v>
      </c>
      <c r="F13" s="17">
        <v>158.4</v>
      </c>
      <c r="G13" s="17">
        <v>169.5</v>
      </c>
      <c r="H13" s="17">
        <v>147.69999999999999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19">
      <c r="A14" s="38"/>
      <c r="B14" s="38"/>
      <c r="C14" s="41"/>
      <c r="D14" s="41"/>
      <c r="E14" s="41"/>
      <c r="F14" s="41"/>
      <c r="G14" s="41"/>
      <c r="H14" s="41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pans="1:19">
      <c r="A15" s="38"/>
      <c r="B15" s="38"/>
      <c r="C15" s="41"/>
      <c r="D15" s="41"/>
      <c r="E15" s="41"/>
      <c r="F15" s="41"/>
      <c r="G15" s="41"/>
      <c r="H15" s="41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>
      <c r="A16" s="38"/>
      <c r="B16" s="38"/>
      <c r="C16" s="17"/>
      <c r="D16" s="41"/>
      <c r="E16" s="41"/>
      <c r="F16" s="41"/>
      <c r="G16" s="41"/>
      <c r="H16" s="41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>
      <c r="A17" s="38"/>
      <c r="B17" s="38"/>
      <c r="C17" s="41"/>
      <c r="D17" s="41"/>
      <c r="E17" s="41"/>
      <c r="F17" s="41"/>
      <c r="G17" s="41"/>
      <c r="H17" s="41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19">
      <c r="A18" s="38"/>
      <c r="B18" s="38"/>
      <c r="C18" s="41" t="s">
        <v>150</v>
      </c>
      <c r="D18" s="41" t="s">
        <v>151</v>
      </c>
      <c r="E18" s="41" t="s">
        <v>202</v>
      </c>
      <c r="F18" s="41" t="s">
        <v>203</v>
      </c>
      <c r="G18" s="41" t="s">
        <v>204</v>
      </c>
      <c r="H18" s="41" t="s">
        <v>205</v>
      </c>
      <c r="I18" s="38" t="s">
        <v>298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>
      <c r="A19" s="38" t="s">
        <v>157</v>
      </c>
      <c r="B19" s="42" t="s">
        <v>300</v>
      </c>
      <c r="C19" s="17">
        <v>168.65</v>
      </c>
      <c r="D19" s="17">
        <v>257.3</v>
      </c>
      <c r="E19" s="17">
        <v>197.3</v>
      </c>
      <c r="F19" s="17">
        <v>267.3</v>
      </c>
      <c r="G19" s="17">
        <v>288.5</v>
      </c>
      <c r="H19" s="17">
        <v>281.5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>
      <c r="A20" s="38" t="s">
        <v>159</v>
      </c>
      <c r="B20" s="42" t="s">
        <v>300</v>
      </c>
      <c r="C20" s="17">
        <v>201.65</v>
      </c>
      <c r="D20" s="17">
        <v>194</v>
      </c>
      <c r="E20" s="17">
        <v>216.5</v>
      </c>
      <c r="F20" s="17">
        <v>248.4</v>
      </c>
      <c r="G20" s="17">
        <v>189.25</v>
      </c>
      <c r="H20" s="17">
        <v>201.7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>
      <c r="A21" s="38" t="s">
        <v>161</v>
      </c>
      <c r="B21" s="42" t="s">
        <v>300</v>
      </c>
      <c r="C21" s="17">
        <v>154.76</v>
      </c>
      <c r="D21" s="17">
        <v>144.6</v>
      </c>
      <c r="E21" s="17">
        <v>188.6</v>
      </c>
      <c r="F21" s="17">
        <v>178.6</v>
      </c>
      <c r="G21" s="17">
        <v>203.56</v>
      </c>
      <c r="H21" s="17">
        <v>220.1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>
      <c r="A22" s="38" t="s">
        <v>162</v>
      </c>
      <c r="B22" s="42" t="s">
        <v>300</v>
      </c>
      <c r="C22" s="17">
        <v>249.2</v>
      </c>
      <c r="D22" s="17">
        <v>246.2</v>
      </c>
      <c r="E22" s="17">
        <v>263.2</v>
      </c>
      <c r="F22" s="17">
        <v>215.4</v>
      </c>
      <c r="G22" s="17">
        <v>230.5</v>
      </c>
      <c r="H22" s="17">
        <v>199.6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 spans="1:19">
      <c r="A23" s="38" t="s">
        <v>163</v>
      </c>
      <c r="B23" s="42" t="s">
        <v>300</v>
      </c>
      <c r="C23" s="17">
        <v>205.6</v>
      </c>
      <c r="D23" s="17">
        <v>168.6</v>
      </c>
      <c r="E23" s="17">
        <v>128.69999999999999</v>
      </c>
      <c r="F23" s="17">
        <v>214.3</v>
      </c>
      <c r="G23" s="17">
        <v>250.3</v>
      </c>
      <c r="H23" s="17">
        <v>276.2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19">
      <c r="A24" s="38"/>
      <c r="B24" s="38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>
      <c r="A25" s="38"/>
      <c r="B25" s="38"/>
      <c r="C25" s="41" t="s">
        <v>150</v>
      </c>
      <c r="D25" s="41" t="s">
        <v>151</v>
      </c>
      <c r="E25" s="41" t="s">
        <v>202</v>
      </c>
      <c r="F25" s="41" t="s">
        <v>203</v>
      </c>
      <c r="G25" s="41" t="s">
        <v>204</v>
      </c>
      <c r="H25" s="41" t="s">
        <v>205</v>
      </c>
      <c r="I25" s="38" t="s">
        <v>298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>
      <c r="A26" s="38" t="s">
        <v>157</v>
      </c>
      <c r="B26" s="43" t="s">
        <v>301</v>
      </c>
      <c r="C26" s="17">
        <v>214</v>
      </c>
      <c r="D26" s="17">
        <v>202</v>
      </c>
      <c r="E26" s="17">
        <v>156</v>
      </c>
      <c r="F26" s="17">
        <v>128.35400000000001</v>
      </c>
      <c r="G26" s="17">
        <v>62.365000000000002</v>
      </c>
      <c r="H26" s="17">
        <v>50.365000000000002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>
      <c r="A27" s="38" t="s">
        <v>159</v>
      </c>
      <c r="B27" s="43" t="s">
        <v>301</v>
      </c>
      <c r="C27" s="17">
        <v>169</v>
      </c>
      <c r="D27" s="17">
        <v>214</v>
      </c>
      <c r="E27" s="17">
        <v>196.5</v>
      </c>
      <c r="F27" s="17">
        <v>185.08500000000001</v>
      </c>
      <c r="G27" s="17">
        <v>102.35</v>
      </c>
      <c r="H27" s="17">
        <v>43.25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</row>
    <row r="28" spans="1:19">
      <c r="A28" s="38" t="s">
        <v>161</v>
      </c>
      <c r="B28" s="43" t="s">
        <v>301</v>
      </c>
      <c r="C28" s="17">
        <v>201</v>
      </c>
      <c r="D28" s="17">
        <v>210</v>
      </c>
      <c r="E28" s="17">
        <v>162</v>
      </c>
      <c r="F28" s="17">
        <v>110</v>
      </c>
      <c r="G28" s="17">
        <v>88.73</v>
      </c>
      <c r="H28" s="17">
        <v>64.7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>
      <c r="A29" s="38" t="s">
        <v>162</v>
      </c>
      <c r="B29" s="43" t="s">
        <v>301</v>
      </c>
      <c r="C29" s="17">
        <v>178</v>
      </c>
      <c r="D29" s="17">
        <v>195</v>
      </c>
      <c r="E29" s="17">
        <v>168</v>
      </c>
      <c r="F29" s="17">
        <v>149.5</v>
      </c>
      <c r="G29" s="17">
        <v>69.8</v>
      </c>
      <c r="H29" s="17">
        <v>67.430000000000007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>
      <c r="A30" s="38" t="s">
        <v>163</v>
      </c>
      <c r="B30" s="43" t="s">
        <v>301</v>
      </c>
      <c r="C30" s="17">
        <v>148.69999999999999</v>
      </c>
      <c r="D30" s="17">
        <v>156.30000000000001</v>
      </c>
      <c r="E30" s="17">
        <v>189.5</v>
      </c>
      <c r="F30" s="17">
        <v>110.5</v>
      </c>
      <c r="G30" s="17">
        <v>89.6</v>
      </c>
      <c r="H30" s="17">
        <v>96.3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19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19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1:19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1:19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19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1:19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1:19">
      <c r="A38" s="5" t="s">
        <v>51</v>
      </c>
      <c r="B38" s="4" t="s">
        <v>167</v>
      </c>
      <c r="C38" s="4"/>
      <c r="D38" s="4"/>
      <c r="E38" s="4"/>
      <c r="F38" s="4"/>
      <c r="G38" s="38"/>
      <c r="H38" s="38"/>
      <c r="I38" s="38"/>
      <c r="J38" s="38"/>
      <c r="K38" s="5" t="s">
        <v>168</v>
      </c>
      <c r="L38" s="5"/>
      <c r="M38" s="5"/>
      <c r="N38" s="4"/>
      <c r="O38" s="4"/>
      <c r="P38" s="4"/>
      <c r="Q38" s="4"/>
      <c r="R38" s="4"/>
      <c r="S38" s="4"/>
    </row>
    <row r="39" spans="1:19">
      <c r="A39" s="5"/>
      <c r="B39" s="4"/>
      <c r="C39" s="4"/>
      <c r="D39" s="4"/>
      <c r="E39" s="4"/>
      <c r="F39" s="4"/>
      <c r="G39" s="38"/>
      <c r="H39" s="38"/>
      <c r="I39" s="38"/>
      <c r="J39" s="38"/>
      <c r="K39" s="5"/>
      <c r="L39" s="4"/>
      <c r="M39" s="4"/>
      <c r="N39" s="4"/>
      <c r="O39" s="4"/>
      <c r="P39" s="4"/>
      <c r="Q39" s="4"/>
      <c r="R39" s="4"/>
      <c r="S39" s="4"/>
    </row>
    <row r="40" spans="1:19">
      <c r="A40" s="5" t="s">
        <v>169</v>
      </c>
      <c r="B40" s="4" t="s">
        <v>170</v>
      </c>
      <c r="C40" s="4"/>
      <c r="D40" s="4"/>
      <c r="E40" s="4"/>
      <c r="F40" s="4"/>
      <c r="G40" s="38"/>
      <c r="H40" s="38"/>
      <c r="I40" s="38"/>
      <c r="J40" s="38"/>
      <c r="K40" s="5" t="s">
        <v>5</v>
      </c>
      <c r="L40" s="4">
        <v>1</v>
      </c>
      <c r="M40" s="4"/>
      <c r="N40" s="4"/>
      <c r="O40" s="4"/>
      <c r="P40" s="4"/>
      <c r="Q40" s="4"/>
      <c r="R40" s="4"/>
      <c r="S40" s="4"/>
    </row>
    <row r="41" spans="1:19">
      <c r="A41" s="5" t="s">
        <v>171</v>
      </c>
      <c r="B41" s="4" t="s">
        <v>28</v>
      </c>
      <c r="C41" s="4"/>
      <c r="D41" s="4"/>
      <c r="E41" s="4"/>
      <c r="F41" s="4"/>
      <c r="G41" s="38"/>
      <c r="H41" s="38"/>
      <c r="I41" s="38"/>
      <c r="J41" s="38"/>
      <c r="K41" s="5" t="s">
        <v>6</v>
      </c>
      <c r="L41" s="4">
        <v>3</v>
      </c>
      <c r="M41" s="4"/>
      <c r="N41" s="4"/>
      <c r="O41" s="4"/>
      <c r="P41" s="4"/>
      <c r="Q41" s="4"/>
      <c r="R41" s="4"/>
      <c r="S41" s="4"/>
    </row>
    <row r="42" spans="1:19">
      <c r="A42" s="5" t="s">
        <v>7</v>
      </c>
      <c r="B42" s="4">
        <v>0.05</v>
      </c>
      <c r="C42" s="4"/>
      <c r="D42" s="4"/>
      <c r="E42" s="4"/>
      <c r="F42" s="4"/>
      <c r="G42" s="38"/>
      <c r="H42" s="38"/>
      <c r="I42" s="38"/>
      <c r="J42" s="38"/>
      <c r="K42" s="5" t="s">
        <v>7</v>
      </c>
      <c r="L42" s="4">
        <v>0.05</v>
      </c>
      <c r="M42" s="4"/>
      <c r="N42" s="4"/>
      <c r="O42" s="4"/>
      <c r="P42" s="4"/>
      <c r="Q42" s="4"/>
      <c r="R42" s="4"/>
      <c r="S42" s="4"/>
    </row>
    <row r="43" spans="1:19">
      <c r="A43" s="5"/>
      <c r="B43" s="4"/>
      <c r="C43" s="4"/>
      <c r="D43" s="4"/>
      <c r="E43" s="4"/>
      <c r="F43" s="4"/>
      <c r="G43" s="38"/>
      <c r="H43" s="38"/>
      <c r="I43" s="38"/>
      <c r="J43" s="38"/>
      <c r="K43" s="5"/>
      <c r="L43" s="4"/>
      <c r="M43" s="4"/>
      <c r="N43" s="4"/>
      <c r="O43" s="4"/>
      <c r="P43" s="4"/>
      <c r="Q43" s="4"/>
      <c r="R43" s="4"/>
      <c r="S43" s="4"/>
    </row>
    <row r="44" spans="1:19">
      <c r="A44" s="5" t="s">
        <v>172</v>
      </c>
      <c r="B44" s="4" t="s">
        <v>173</v>
      </c>
      <c r="C44" s="4" t="s">
        <v>58</v>
      </c>
      <c r="D44" s="4" t="s">
        <v>59</v>
      </c>
      <c r="E44" s="4" t="s">
        <v>11</v>
      </c>
      <c r="F44" s="4" t="s">
        <v>174</v>
      </c>
      <c r="G44" s="4"/>
      <c r="H44" s="38"/>
      <c r="I44" s="38"/>
      <c r="J44" s="38"/>
      <c r="K44" s="5" t="s">
        <v>175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/>
      <c r="R44" s="4"/>
      <c r="S44" s="4"/>
    </row>
    <row r="45" spans="1:19">
      <c r="A45" s="5" t="s">
        <v>176</v>
      </c>
      <c r="B45" s="4">
        <v>28.22</v>
      </c>
      <c r="C45" s="4" t="s">
        <v>177</v>
      </c>
      <c r="D45" s="4" t="s">
        <v>178</v>
      </c>
      <c r="E45" s="4" t="s">
        <v>16</v>
      </c>
      <c r="F45" s="4"/>
      <c r="G45" s="38"/>
      <c r="H45" s="38"/>
      <c r="I45" s="38"/>
      <c r="J45" s="38"/>
      <c r="K45" s="5"/>
      <c r="L45" s="4"/>
      <c r="M45" s="4"/>
      <c r="N45" s="4"/>
      <c r="O45" s="4"/>
      <c r="P45" s="4"/>
      <c r="Q45" s="4"/>
      <c r="R45" s="4"/>
      <c r="S45" s="4"/>
    </row>
    <row r="46" spans="1:19">
      <c r="A46" s="5" t="s">
        <v>179</v>
      </c>
      <c r="B46" s="4">
        <v>5.3280000000000003</v>
      </c>
      <c r="C46" s="4">
        <v>2.2499999999999999E-2</v>
      </c>
      <c r="D46" s="4" t="s">
        <v>17</v>
      </c>
      <c r="E46" s="4" t="s">
        <v>16</v>
      </c>
      <c r="F46" s="4">
        <v>0.65690000000000004</v>
      </c>
      <c r="G46" s="38"/>
      <c r="H46" s="38"/>
      <c r="I46" s="38"/>
      <c r="J46" s="38"/>
      <c r="K46" s="44" t="s">
        <v>302</v>
      </c>
      <c r="L46" s="4">
        <v>30.26</v>
      </c>
      <c r="M46" s="4" t="s">
        <v>303</v>
      </c>
      <c r="N46" s="4" t="s">
        <v>16</v>
      </c>
      <c r="O46" s="4" t="s">
        <v>21</v>
      </c>
      <c r="P46" s="45">
        <v>7.1000000000000004E-3</v>
      </c>
      <c r="Q46" s="4"/>
      <c r="R46" s="4"/>
      <c r="S46" s="4"/>
    </row>
    <row r="47" spans="1:19">
      <c r="A47" s="5" t="s">
        <v>304</v>
      </c>
      <c r="B47" s="4">
        <v>34.380000000000003</v>
      </c>
      <c r="C47" s="4">
        <v>5.0000000000000001E-4</v>
      </c>
      <c r="D47" s="4" t="s">
        <v>91</v>
      </c>
      <c r="E47" s="4" t="s">
        <v>16</v>
      </c>
      <c r="F47" s="4"/>
      <c r="G47" s="38"/>
      <c r="H47" s="38"/>
      <c r="I47" s="38"/>
      <c r="J47" s="38"/>
      <c r="K47" s="44" t="s">
        <v>305</v>
      </c>
      <c r="L47" s="4">
        <v>75.72</v>
      </c>
      <c r="M47" s="4" t="s">
        <v>306</v>
      </c>
      <c r="N47" s="4" t="s">
        <v>16</v>
      </c>
      <c r="O47" s="4" t="s">
        <v>178</v>
      </c>
      <c r="P47" s="4" t="s">
        <v>177</v>
      </c>
      <c r="Q47" s="4"/>
      <c r="R47" s="4"/>
      <c r="S47" s="4"/>
    </row>
    <row r="48" spans="1:19">
      <c r="A48" s="5" t="s">
        <v>184</v>
      </c>
      <c r="B48" s="4">
        <v>13.52</v>
      </c>
      <c r="C48" s="4">
        <v>4.0000000000000002E-4</v>
      </c>
      <c r="D48" s="4" t="s">
        <v>91</v>
      </c>
      <c r="E48" s="4" t="s">
        <v>16</v>
      </c>
      <c r="F48" s="4"/>
      <c r="G48" s="38"/>
      <c r="H48" s="38"/>
      <c r="I48" s="38"/>
      <c r="J48" s="38"/>
      <c r="K48" s="44" t="s">
        <v>307</v>
      </c>
      <c r="L48" s="4">
        <v>45.47</v>
      </c>
      <c r="M48" s="4" t="s">
        <v>308</v>
      </c>
      <c r="N48" s="4" t="s">
        <v>16</v>
      </c>
      <c r="O48" s="4" t="s">
        <v>91</v>
      </c>
      <c r="P48" s="6">
        <v>8.9999999999999998E-4</v>
      </c>
      <c r="Q48" s="4"/>
      <c r="R48" s="4"/>
      <c r="S48" s="4"/>
    </row>
    <row r="49" spans="1:19">
      <c r="A49" s="5"/>
      <c r="B49" s="4"/>
      <c r="C49" s="4"/>
      <c r="D49" s="4"/>
      <c r="E49" s="4"/>
      <c r="F49" s="4"/>
      <c r="G49" s="38"/>
      <c r="H49" s="38"/>
      <c r="I49" s="38"/>
      <c r="J49" s="38"/>
      <c r="K49" s="5"/>
      <c r="L49" s="4"/>
      <c r="M49" s="4"/>
      <c r="N49" s="4"/>
      <c r="O49" s="4"/>
      <c r="P49" s="4"/>
      <c r="Q49" s="4"/>
      <c r="R49" s="4"/>
      <c r="S49" s="4"/>
    </row>
    <row r="50" spans="1:19">
      <c r="A50" s="5" t="s">
        <v>128</v>
      </c>
      <c r="B50" s="4" t="s">
        <v>129</v>
      </c>
      <c r="C50" s="4" t="s">
        <v>44</v>
      </c>
      <c r="D50" s="4" t="s">
        <v>130</v>
      </c>
      <c r="E50" s="4" t="s">
        <v>123</v>
      </c>
      <c r="F50" s="4" t="s">
        <v>58</v>
      </c>
      <c r="G50" s="38"/>
      <c r="H50" s="38"/>
      <c r="I50" s="38"/>
      <c r="J50" s="38"/>
      <c r="K50" s="5"/>
      <c r="L50" s="4"/>
      <c r="M50" s="4"/>
      <c r="N50" s="4"/>
      <c r="O50" s="4"/>
      <c r="P50" s="4"/>
      <c r="Q50" s="4"/>
      <c r="R50" s="4"/>
      <c r="S50" s="4"/>
    </row>
    <row r="51" spans="1:19">
      <c r="A51" s="5" t="s">
        <v>176</v>
      </c>
      <c r="B51" s="4">
        <v>71545</v>
      </c>
      <c r="C51" s="4">
        <v>10</v>
      </c>
      <c r="D51" s="4">
        <v>7154</v>
      </c>
      <c r="E51" s="4" t="s">
        <v>309</v>
      </c>
      <c r="F51" s="4" t="s">
        <v>188</v>
      </c>
      <c r="G51" s="38"/>
      <c r="H51" s="38"/>
      <c r="I51" s="38"/>
      <c r="J51" s="38"/>
      <c r="K51" s="5" t="s">
        <v>37</v>
      </c>
      <c r="L51" s="4" t="s">
        <v>38</v>
      </c>
      <c r="M51" s="4" t="s">
        <v>39</v>
      </c>
      <c r="N51" s="4" t="s">
        <v>9</v>
      </c>
      <c r="O51" s="4" t="s">
        <v>40</v>
      </c>
      <c r="P51" s="4" t="s">
        <v>189</v>
      </c>
      <c r="Q51" s="4" t="s">
        <v>190</v>
      </c>
      <c r="R51" s="4" t="s">
        <v>191</v>
      </c>
      <c r="S51" s="4" t="s">
        <v>44</v>
      </c>
    </row>
    <row r="52" spans="1:19">
      <c r="A52" s="5" t="s">
        <v>179</v>
      </c>
      <c r="B52" s="4">
        <v>13509</v>
      </c>
      <c r="C52" s="4">
        <v>5</v>
      </c>
      <c r="D52" s="4">
        <v>2702</v>
      </c>
      <c r="E52" s="4" t="s">
        <v>310</v>
      </c>
      <c r="F52" s="4" t="s">
        <v>311</v>
      </c>
      <c r="G52" s="38"/>
      <c r="H52" s="38"/>
      <c r="I52" s="38"/>
      <c r="J52" s="38"/>
      <c r="K52" s="5"/>
      <c r="L52" s="4"/>
      <c r="M52" s="4"/>
      <c r="N52" s="4"/>
      <c r="O52" s="4"/>
      <c r="P52" s="4"/>
      <c r="Q52" s="4"/>
      <c r="R52" s="4"/>
      <c r="S52" s="4"/>
    </row>
    <row r="53" spans="1:19">
      <c r="A53" s="5" t="s">
        <v>304</v>
      </c>
      <c r="B53" s="4">
        <v>87170</v>
      </c>
      <c r="C53" s="4">
        <v>2</v>
      </c>
      <c r="D53" s="4">
        <v>43585</v>
      </c>
      <c r="E53" s="4" t="s">
        <v>312</v>
      </c>
      <c r="F53" s="4" t="s">
        <v>313</v>
      </c>
      <c r="G53" s="38"/>
      <c r="H53" s="38"/>
      <c r="I53" s="38"/>
      <c r="J53" s="38"/>
      <c r="K53" s="44" t="s">
        <v>302</v>
      </c>
      <c r="L53" s="4">
        <v>215</v>
      </c>
      <c r="M53" s="4">
        <v>184.7</v>
      </c>
      <c r="N53" s="4">
        <v>30.26</v>
      </c>
      <c r="O53" s="4">
        <v>9.49</v>
      </c>
      <c r="P53" s="4">
        <v>30</v>
      </c>
      <c r="Q53" s="4">
        <v>30</v>
      </c>
      <c r="R53" s="4">
        <v>3.1880000000000002</v>
      </c>
      <c r="S53" s="4">
        <v>54.05</v>
      </c>
    </row>
    <row r="54" spans="1:19">
      <c r="A54" s="5" t="s">
        <v>184</v>
      </c>
      <c r="B54" s="4">
        <v>34284</v>
      </c>
      <c r="C54" s="4">
        <v>12</v>
      </c>
      <c r="D54" s="4">
        <v>2857</v>
      </c>
      <c r="E54" s="4" t="s">
        <v>314</v>
      </c>
      <c r="F54" s="4" t="s">
        <v>315</v>
      </c>
      <c r="G54" s="38"/>
      <c r="H54" s="38"/>
      <c r="I54" s="38"/>
      <c r="J54" s="38"/>
      <c r="K54" s="44" t="s">
        <v>305</v>
      </c>
      <c r="L54" s="4">
        <v>215</v>
      </c>
      <c r="M54" s="4">
        <v>139.30000000000001</v>
      </c>
      <c r="N54" s="4">
        <v>75.72</v>
      </c>
      <c r="O54" s="4">
        <v>12.59</v>
      </c>
      <c r="P54" s="4">
        <v>30</v>
      </c>
      <c r="Q54" s="4">
        <v>30</v>
      </c>
      <c r="R54" s="4">
        <v>6.0170000000000003</v>
      </c>
      <c r="S54" s="4">
        <v>53.85</v>
      </c>
    </row>
    <row r="55" spans="1:19">
      <c r="A55" s="5" t="s">
        <v>198</v>
      </c>
      <c r="B55" s="4">
        <v>47051</v>
      </c>
      <c r="C55" s="4">
        <v>60</v>
      </c>
      <c r="D55" s="4">
        <v>784.2</v>
      </c>
      <c r="E55" s="4"/>
      <c r="F55" s="4"/>
      <c r="G55" s="38"/>
      <c r="H55" s="38"/>
      <c r="I55" s="38"/>
      <c r="J55" s="38"/>
      <c r="K55" s="44" t="s">
        <v>307</v>
      </c>
      <c r="L55" s="4">
        <v>184.7</v>
      </c>
      <c r="M55" s="4">
        <v>139.30000000000001</v>
      </c>
      <c r="N55" s="4">
        <v>45.47</v>
      </c>
      <c r="O55" s="4">
        <v>11.58</v>
      </c>
      <c r="P55" s="4">
        <v>30</v>
      </c>
      <c r="Q55" s="4">
        <v>30</v>
      </c>
      <c r="R55" s="4">
        <v>3.927</v>
      </c>
      <c r="S55" s="4">
        <v>46.04</v>
      </c>
    </row>
    <row r="56" spans="1:19">
      <c r="A56" s="5"/>
      <c r="B56" s="4"/>
      <c r="C56" s="4"/>
      <c r="D56" s="4"/>
      <c r="E56" s="4"/>
      <c r="F56" s="4"/>
      <c r="G56" s="38"/>
      <c r="H56" s="38"/>
      <c r="I56" s="38"/>
      <c r="J56" s="38"/>
      <c r="K56" s="5"/>
      <c r="L56" s="4"/>
      <c r="M56" s="4"/>
      <c r="N56" s="4"/>
      <c r="O56" s="4"/>
      <c r="P56" s="4"/>
      <c r="Q56" s="4"/>
      <c r="R56" s="4"/>
      <c r="S56" s="4"/>
    </row>
    <row r="57" spans="1:19">
      <c r="A57" s="5" t="s">
        <v>136</v>
      </c>
      <c r="B57" s="4"/>
      <c r="C57" s="4"/>
      <c r="D57" s="4"/>
      <c r="E57" s="4"/>
      <c r="F57" s="4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</row>
    <row r="58" spans="1:19">
      <c r="A58" s="5" t="s">
        <v>316</v>
      </c>
      <c r="B58" s="4">
        <v>3</v>
      </c>
      <c r="C58" s="4"/>
      <c r="D58" s="4"/>
      <c r="E58" s="4"/>
      <c r="F58" s="4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</row>
    <row r="59" spans="1:19">
      <c r="A59" s="5" t="s">
        <v>200</v>
      </c>
      <c r="B59" s="4">
        <v>6</v>
      </c>
      <c r="C59" s="4"/>
      <c r="D59" s="4"/>
      <c r="E59" s="4"/>
      <c r="F59" s="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</row>
    <row r="60" spans="1:19">
      <c r="A60" s="5" t="s">
        <v>201</v>
      </c>
      <c r="B60" s="4">
        <v>15</v>
      </c>
      <c r="C60" s="4"/>
      <c r="D60" s="4"/>
      <c r="E60" s="4"/>
      <c r="F60" s="4"/>
      <c r="G60" s="4"/>
      <c r="H60" s="4"/>
      <c r="I60" s="4"/>
      <c r="J60" s="38"/>
      <c r="K60" s="38"/>
      <c r="L60" s="38"/>
      <c r="M60" s="38"/>
      <c r="N60" s="38"/>
      <c r="O60" s="38"/>
      <c r="P60" s="38"/>
      <c r="Q60" s="38"/>
      <c r="R60" s="38"/>
      <c r="S60" s="38"/>
    </row>
    <row r="61" spans="1:19">
      <c r="A61" s="38"/>
      <c r="B61" s="38"/>
      <c r="C61" s="38"/>
      <c r="D61" s="38"/>
      <c r="E61" s="4"/>
      <c r="F61" s="4"/>
      <c r="G61" s="4"/>
      <c r="H61" s="4"/>
      <c r="I61" s="4"/>
      <c r="J61" s="38"/>
      <c r="K61" s="38"/>
      <c r="L61" s="38"/>
      <c r="M61" s="38"/>
      <c r="N61" s="38"/>
      <c r="O61" s="38"/>
      <c r="P61" s="38"/>
      <c r="Q61" s="38"/>
      <c r="R61" s="38"/>
      <c r="S61" s="38"/>
    </row>
    <row r="62" spans="1:19">
      <c r="A62" s="38"/>
      <c r="B62" s="38"/>
      <c r="C62" s="38"/>
      <c r="D62" s="38"/>
      <c r="E62" s="4"/>
      <c r="F62" s="4"/>
      <c r="G62" s="4"/>
      <c r="H62" s="4"/>
      <c r="I62" s="4"/>
      <c r="J62" s="38"/>
      <c r="K62" s="38"/>
      <c r="L62" s="38"/>
      <c r="M62" s="38"/>
      <c r="N62" s="38"/>
      <c r="O62" s="38"/>
      <c r="P62" s="38"/>
      <c r="Q62" s="38"/>
      <c r="R62" s="38"/>
      <c r="S62" s="38"/>
    </row>
    <row r="63" spans="1:19">
      <c r="A63" s="38"/>
      <c r="B63" s="38"/>
      <c r="C63" s="38"/>
      <c r="D63" s="38"/>
      <c r="E63" s="4"/>
      <c r="F63" s="4"/>
      <c r="G63" s="4"/>
      <c r="H63" s="4"/>
      <c r="I63" s="4"/>
      <c r="J63" s="38"/>
      <c r="K63" s="38"/>
      <c r="L63" s="38"/>
      <c r="M63" s="38"/>
      <c r="N63" s="38"/>
      <c r="O63" s="38"/>
      <c r="P63" s="38"/>
      <c r="Q63" s="38"/>
      <c r="R63" s="38"/>
      <c r="S63" s="38"/>
    </row>
    <row r="64" spans="1:19">
      <c r="A64" s="38"/>
      <c r="B64" s="38"/>
      <c r="C64" s="38"/>
      <c r="D64" s="38"/>
      <c r="E64" s="4"/>
      <c r="F64" s="4"/>
      <c r="G64" s="4"/>
      <c r="H64" s="4"/>
      <c r="I64" s="4"/>
      <c r="J64" s="38"/>
      <c r="K64" s="38"/>
      <c r="L64" s="38"/>
      <c r="M64" s="38"/>
      <c r="N64" s="38"/>
      <c r="O64" s="38"/>
      <c r="P64" s="38"/>
      <c r="Q64" s="38"/>
      <c r="R64" s="38"/>
      <c r="S64" s="38"/>
    </row>
    <row r="65" spans="1:19">
      <c r="A65" s="38"/>
      <c r="B65" s="38"/>
      <c r="C65" s="38"/>
      <c r="D65" s="38"/>
      <c r="E65" s="4"/>
      <c r="F65" s="4"/>
      <c r="G65" s="4"/>
      <c r="H65" s="4"/>
      <c r="I65" s="4"/>
      <c r="J65" s="38"/>
      <c r="K65" s="38"/>
      <c r="L65" s="38"/>
      <c r="M65" s="38"/>
      <c r="N65" s="38"/>
      <c r="O65" s="38"/>
      <c r="P65" s="38"/>
      <c r="Q65" s="38"/>
      <c r="R65" s="38"/>
      <c r="S65" s="38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B3F6-0A3F-3743-A59D-A7265BE22827}">
  <dimension ref="A1:R66"/>
  <sheetViews>
    <sheetView topLeftCell="B12" workbookViewId="0">
      <selection sqref="A1:XFD1048576"/>
    </sheetView>
  </sheetViews>
  <sheetFormatPr defaultColWidth="11" defaultRowHeight="14.25"/>
  <cols>
    <col min="2" max="2" width="20.625" customWidth="1"/>
    <col min="3" max="3" width="12.5" customWidth="1"/>
    <col min="4" max="4" width="12.625" customWidth="1"/>
  </cols>
  <sheetData>
    <row r="1" spans="1:18">
      <c r="A1" s="38" t="s">
        <v>139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>
      <c r="A2" s="38"/>
      <c r="B2" s="38" t="s">
        <v>317</v>
      </c>
      <c r="C2" s="38" t="s">
        <v>317</v>
      </c>
      <c r="D2" s="38" t="s">
        <v>317</v>
      </c>
      <c r="E2" s="38" t="s">
        <v>317</v>
      </c>
      <c r="F2" s="38" t="s">
        <v>317</v>
      </c>
      <c r="G2" s="38" t="s">
        <v>317</v>
      </c>
      <c r="H2" s="38" t="s">
        <v>317</v>
      </c>
      <c r="I2" s="38" t="s">
        <v>317</v>
      </c>
      <c r="J2" s="38" t="s">
        <v>317</v>
      </c>
      <c r="K2" s="38" t="s">
        <v>317</v>
      </c>
      <c r="L2" s="38"/>
      <c r="M2" s="38"/>
      <c r="N2" s="38"/>
      <c r="O2" s="38"/>
      <c r="P2" s="38"/>
      <c r="Q2" s="38"/>
      <c r="R2" s="38"/>
    </row>
    <row r="3" spans="1:18">
      <c r="A3" s="38"/>
      <c r="B3" s="38" t="s">
        <v>141</v>
      </c>
      <c r="C3" s="38" t="s">
        <v>142</v>
      </c>
      <c r="D3" s="38" t="s">
        <v>143</v>
      </c>
      <c r="E3" s="38" t="s">
        <v>144</v>
      </c>
      <c r="F3" s="38" t="s">
        <v>145</v>
      </c>
      <c r="G3" s="38" t="s">
        <v>318</v>
      </c>
      <c r="H3" s="38" t="s">
        <v>319</v>
      </c>
      <c r="I3" s="38" t="s">
        <v>320</v>
      </c>
      <c r="J3" s="38" t="s">
        <v>321</v>
      </c>
      <c r="K3" s="38" t="s">
        <v>322</v>
      </c>
      <c r="L3" s="38"/>
      <c r="M3" s="38"/>
      <c r="N3" s="38"/>
      <c r="O3" s="38"/>
      <c r="P3" s="38"/>
      <c r="Q3" s="38"/>
      <c r="R3" s="38"/>
    </row>
    <row r="4" spans="1:18">
      <c r="A4" s="38" t="s">
        <v>147</v>
      </c>
      <c r="B4" s="38" t="s">
        <v>297</v>
      </c>
      <c r="C4" s="38" t="s">
        <v>297</v>
      </c>
      <c r="D4" s="38" t="s">
        <v>297</v>
      </c>
      <c r="E4" s="38" t="s">
        <v>297</v>
      </c>
      <c r="F4" s="38" t="s">
        <v>297</v>
      </c>
      <c r="G4" s="38" t="s">
        <v>297</v>
      </c>
      <c r="H4" s="38" t="s">
        <v>297</v>
      </c>
      <c r="I4" s="38" t="s">
        <v>297</v>
      </c>
      <c r="J4" s="38" t="s">
        <v>297</v>
      </c>
      <c r="K4" s="38" t="s">
        <v>297</v>
      </c>
      <c r="L4" s="38"/>
      <c r="M4" s="38"/>
      <c r="N4" s="38"/>
      <c r="O4" s="38"/>
      <c r="P4" s="38"/>
      <c r="Q4" s="38"/>
      <c r="R4" s="38"/>
    </row>
    <row r="5" spans="1:18">
      <c r="A5" s="38" t="s">
        <v>323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9"/>
      <c r="B6" s="39"/>
      <c r="C6" s="39"/>
      <c r="D6" s="39"/>
      <c r="E6" s="39"/>
      <c r="F6" s="39"/>
      <c r="G6" s="39"/>
      <c r="H6" s="39"/>
      <c r="I6" s="39"/>
      <c r="J6" s="39"/>
      <c r="K6" s="38"/>
      <c r="L6" s="38"/>
      <c r="M6" s="38"/>
      <c r="N6" s="38"/>
      <c r="O6" s="38"/>
      <c r="P6" s="38"/>
      <c r="Q6" s="38"/>
      <c r="R6" s="38"/>
    </row>
    <row r="7" spans="1:18">
      <c r="A7" s="38"/>
      <c r="B7" s="38"/>
      <c r="C7" s="38" t="s">
        <v>150</v>
      </c>
      <c r="D7" s="38" t="s">
        <v>151</v>
      </c>
      <c r="E7" s="38" t="s">
        <v>202</v>
      </c>
      <c r="F7" s="38" t="s">
        <v>203</v>
      </c>
      <c r="G7" s="38" t="s">
        <v>204</v>
      </c>
      <c r="H7" s="38" t="s">
        <v>205</v>
      </c>
      <c r="I7" s="38" t="s">
        <v>206</v>
      </c>
      <c r="J7" s="38" t="s">
        <v>207</v>
      </c>
      <c r="K7" s="38" t="s">
        <v>208</v>
      </c>
      <c r="L7" s="38" t="s">
        <v>298</v>
      </c>
      <c r="M7" s="38"/>
      <c r="N7" s="38"/>
      <c r="O7" s="38"/>
      <c r="P7" s="38"/>
      <c r="Q7" s="38"/>
      <c r="R7" s="38"/>
    </row>
    <row r="8" spans="1:18">
      <c r="A8" s="38" t="s">
        <v>157</v>
      </c>
      <c r="B8" s="46" t="s">
        <v>49</v>
      </c>
      <c r="C8" s="4">
        <v>211</v>
      </c>
      <c r="D8" s="4">
        <v>266.33333329999999</v>
      </c>
      <c r="E8" s="4">
        <v>277.33333329999999</v>
      </c>
      <c r="F8" s="4">
        <v>286.33333299999998</v>
      </c>
      <c r="G8" s="4">
        <v>134.33333329999999</v>
      </c>
      <c r="H8" s="4">
        <v>183.33330000000001</v>
      </c>
      <c r="I8" s="4">
        <v>111.66667</v>
      </c>
      <c r="J8" s="4">
        <v>0</v>
      </c>
      <c r="K8" s="4">
        <v>0</v>
      </c>
      <c r="L8" s="38"/>
      <c r="M8" s="38"/>
      <c r="N8" s="38"/>
      <c r="O8" s="38"/>
      <c r="P8" s="38"/>
      <c r="Q8" s="38"/>
      <c r="R8" s="38"/>
    </row>
    <row r="9" spans="1:18">
      <c r="A9" s="38" t="s">
        <v>159</v>
      </c>
      <c r="B9" s="46" t="s">
        <v>49</v>
      </c>
      <c r="C9" s="4">
        <v>209</v>
      </c>
      <c r="D9" s="4">
        <v>262.66666670000001</v>
      </c>
      <c r="E9" s="4">
        <v>267</v>
      </c>
      <c r="F9" s="4">
        <v>289</v>
      </c>
      <c r="G9" s="4">
        <v>239.33333329999999</v>
      </c>
      <c r="H9" s="4">
        <v>101</v>
      </c>
      <c r="I9" s="4">
        <v>214</v>
      </c>
      <c r="J9" s="4">
        <v>266.66667000000001</v>
      </c>
      <c r="K9" s="4">
        <v>140.66666670000001</v>
      </c>
      <c r="L9" s="38"/>
      <c r="M9" s="38"/>
      <c r="N9" s="38"/>
      <c r="O9" s="38"/>
      <c r="P9" s="38"/>
      <c r="Q9" s="38"/>
      <c r="R9" s="38"/>
    </row>
    <row r="10" spans="1:18">
      <c r="A10" s="38" t="s">
        <v>161</v>
      </c>
      <c r="B10" s="46" t="s">
        <v>49</v>
      </c>
      <c r="C10" s="4">
        <v>144.66666670000001</v>
      </c>
      <c r="D10" s="4">
        <v>177.33333329999999</v>
      </c>
      <c r="E10" s="4">
        <v>241</v>
      </c>
      <c r="F10" s="4">
        <v>217.66666699999999</v>
      </c>
      <c r="G10" s="4">
        <v>230.33333329999999</v>
      </c>
      <c r="H10" s="4">
        <v>144.66669999999999</v>
      </c>
      <c r="I10" s="4">
        <v>215</v>
      </c>
      <c r="J10" s="4">
        <v>192.33332999999999</v>
      </c>
      <c r="K10" s="4">
        <v>168.33333329999999</v>
      </c>
      <c r="L10" s="38"/>
      <c r="M10" s="38"/>
      <c r="N10" s="38"/>
      <c r="O10" s="38"/>
      <c r="P10" s="38"/>
      <c r="Q10" s="38"/>
      <c r="R10" s="38"/>
    </row>
    <row r="11" spans="1:18">
      <c r="A11" s="38" t="s">
        <v>162</v>
      </c>
      <c r="B11" s="46" t="s">
        <v>49</v>
      </c>
      <c r="C11" s="4">
        <v>71.666666669999998</v>
      </c>
      <c r="D11" s="4">
        <v>73.333333330000002</v>
      </c>
      <c r="E11" s="4">
        <v>40</v>
      </c>
      <c r="F11" s="4">
        <v>36</v>
      </c>
      <c r="G11" s="4">
        <v>62</v>
      </c>
      <c r="H11" s="4">
        <v>27.33333</v>
      </c>
      <c r="I11" s="4">
        <v>59.666666999999997</v>
      </c>
      <c r="J11" s="4">
        <v>91.333332999999996</v>
      </c>
      <c r="K11" s="4">
        <v>112</v>
      </c>
      <c r="L11" s="38"/>
      <c r="M11" s="38"/>
      <c r="N11" s="38"/>
      <c r="O11" s="38"/>
      <c r="P11" s="38"/>
      <c r="Q11" s="38"/>
      <c r="R11" s="38"/>
    </row>
    <row r="12" spans="1:18">
      <c r="A12" s="38" t="s">
        <v>163</v>
      </c>
      <c r="B12" s="46" t="s">
        <v>49</v>
      </c>
      <c r="C12" s="4">
        <v>79</v>
      </c>
      <c r="D12" s="4">
        <v>74.333333330000002</v>
      </c>
      <c r="E12" s="4">
        <v>61.666666669999998</v>
      </c>
      <c r="F12" s="4">
        <v>56.666666669999998</v>
      </c>
      <c r="G12" s="4">
        <v>57</v>
      </c>
      <c r="H12" s="4">
        <v>28.333333</v>
      </c>
      <c r="I12" s="4">
        <v>23.666667</v>
      </c>
      <c r="J12" s="4">
        <v>35.666666999999997</v>
      </c>
      <c r="K12" s="4">
        <v>21.666666670000001</v>
      </c>
      <c r="L12" s="38"/>
      <c r="M12" s="38"/>
      <c r="N12" s="38"/>
      <c r="O12" s="38"/>
      <c r="P12" s="38"/>
      <c r="Q12" s="38"/>
      <c r="R12" s="38"/>
    </row>
    <row r="13" spans="1:18">
      <c r="A13" s="38" t="s">
        <v>324</v>
      </c>
      <c r="B13" s="46" t="s">
        <v>49</v>
      </c>
      <c r="C13" s="4">
        <v>207.66666670000001</v>
      </c>
      <c r="D13" s="4">
        <v>210</v>
      </c>
      <c r="E13" s="4">
        <v>180.33333329999999</v>
      </c>
      <c r="F13" s="4">
        <v>192</v>
      </c>
      <c r="G13" s="4">
        <v>161.33333329999999</v>
      </c>
      <c r="H13" s="4">
        <v>126</v>
      </c>
      <c r="I13" s="4">
        <v>150.33332999999999</v>
      </c>
      <c r="J13" s="4">
        <v>79</v>
      </c>
      <c r="K13" s="4">
        <v>98</v>
      </c>
      <c r="L13" s="38"/>
      <c r="M13" s="38"/>
      <c r="N13" s="38"/>
      <c r="O13" s="38"/>
      <c r="P13" s="38"/>
      <c r="Q13" s="38"/>
      <c r="R13" s="38"/>
    </row>
    <row r="14" spans="1:18">
      <c r="A14" s="38"/>
      <c r="B14" s="47" t="s">
        <v>164</v>
      </c>
      <c r="C14" s="4">
        <v>143.06666670000001</v>
      </c>
      <c r="D14" s="4">
        <v>170.8</v>
      </c>
      <c r="E14" s="4">
        <v>177.4</v>
      </c>
      <c r="F14" s="4">
        <v>177.1333333</v>
      </c>
      <c r="G14" s="4">
        <v>144.6</v>
      </c>
      <c r="H14" s="4">
        <v>96.933333000000005</v>
      </c>
      <c r="I14" s="4">
        <v>124.8</v>
      </c>
      <c r="J14" s="4">
        <v>117.2</v>
      </c>
      <c r="K14" s="4">
        <v>88.533333330000005</v>
      </c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48"/>
      <c r="D15" s="48"/>
      <c r="E15" s="48"/>
      <c r="F15" s="48"/>
      <c r="G15" s="48"/>
      <c r="H15" s="48"/>
      <c r="I15" s="48"/>
      <c r="J15" s="48"/>
      <c r="K15" s="48"/>
      <c r="L15" s="38"/>
      <c r="M15" s="38"/>
      <c r="N15" s="38"/>
      <c r="O15" s="38"/>
      <c r="P15" s="38"/>
      <c r="Q15" s="38"/>
      <c r="R15" s="38"/>
    </row>
    <row r="16" spans="1:18">
      <c r="A16" s="38"/>
      <c r="B16" s="38"/>
      <c r="C16" s="48"/>
      <c r="D16" s="48"/>
      <c r="E16" s="48"/>
      <c r="F16" s="48"/>
      <c r="G16" s="48"/>
      <c r="H16" s="48"/>
      <c r="I16" s="48"/>
      <c r="J16" s="48"/>
      <c r="K16" s="48"/>
      <c r="L16" s="38"/>
      <c r="M16" s="38"/>
      <c r="N16" s="38"/>
      <c r="O16" s="38"/>
      <c r="P16" s="38"/>
      <c r="Q16" s="38"/>
      <c r="R16" s="38"/>
    </row>
    <row r="17" spans="1:18">
      <c r="A17" s="38"/>
      <c r="B17" s="38"/>
      <c r="C17" s="48"/>
      <c r="D17" s="48"/>
      <c r="E17" s="48"/>
      <c r="F17" s="48"/>
      <c r="G17" s="48"/>
      <c r="H17" s="48"/>
      <c r="I17" s="48"/>
      <c r="J17" s="48"/>
      <c r="K17" s="48"/>
      <c r="L17" s="38"/>
      <c r="M17" s="38"/>
      <c r="N17" s="38"/>
      <c r="O17" s="38"/>
      <c r="P17" s="38"/>
      <c r="Q17" s="38"/>
      <c r="R17" s="38"/>
    </row>
    <row r="18" spans="1:18">
      <c r="A18" s="39" t="s">
        <v>149</v>
      </c>
      <c r="B18" s="38"/>
      <c r="C18" s="48" t="s">
        <v>150</v>
      </c>
      <c r="D18" s="48" t="s">
        <v>151</v>
      </c>
      <c r="E18" s="48" t="s">
        <v>202</v>
      </c>
      <c r="F18" s="48" t="s">
        <v>203</v>
      </c>
      <c r="G18" s="48" t="s">
        <v>204</v>
      </c>
      <c r="H18" s="48" t="s">
        <v>205</v>
      </c>
      <c r="I18" s="48" t="s">
        <v>206</v>
      </c>
      <c r="J18" s="48" t="s">
        <v>207</v>
      </c>
      <c r="K18" s="48" t="s">
        <v>208</v>
      </c>
      <c r="L18" s="38" t="s">
        <v>298</v>
      </c>
      <c r="M18" s="38"/>
      <c r="N18" s="38"/>
      <c r="O18" s="38"/>
      <c r="P18" s="38"/>
      <c r="Q18" s="38"/>
      <c r="R18" s="38"/>
    </row>
    <row r="19" spans="1:18">
      <c r="A19" s="38" t="s">
        <v>157</v>
      </c>
      <c r="B19" s="49" t="s">
        <v>325</v>
      </c>
      <c r="C19" s="4">
        <v>176.33333329999999</v>
      </c>
      <c r="D19" s="4">
        <v>187.33333329999999</v>
      </c>
      <c r="E19" s="4">
        <v>184</v>
      </c>
      <c r="F19" s="4">
        <v>207.33333300000001</v>
      </c>
      <c r="G19" s="4">
        <v>222</v>
      </c>
      <c r="H19" s="4">
        <v>202.66669999999999</v>
      </c>
      <c r="I19" s="4">
        <v>162.66667000000001</v>
      </c>
      <c r="J19" s="4">
        <v>195.77778000000001</v>
      </c>
      <c r="K19" s="4">
        <v>167</v>
      </c>
      <c r="L19" s="38"/>
      <c r="M19" s="38"/>
      <c r="N19" s="38"/>
      <c r="O19" s="38"/>
      <c r="P19" s="38"/>
      <c r="Q19" s="38"/>
      <c r="R19" s="38"/>
    </row>
    <row r="20" spans="1:18">
      <c r="A20" s="38" t="s">
        <v>159</v>
      </c>
      <c r="B20" s="49" t="s">
        <v>325</v>
      </c>
      <c r="C20" s="4">
        <v>274</v>
      </c>
      <c r="D20" s="4">
        <v>288.33333329999999</v>
      </c>
      <c r="E20" s="4">
        <v>218</v>
      </c>
      <c r="F20" s="4">
        <v>276</v>
      </c>
      <c r="G20" s="4">
        <v>216.66666670000001</v>
      </c>
      <c r="H20" s="4">
        <v>186.66669999999999</v>
      </c>
      <c r="I20" s="4">
        <v>188.33332999999999</v>
      </c>
      <c r="J20" s="4">
        <v>197.22221999999999</v>
      </c>
      <c r="K20" s="4">
        <v>261.33333329999999</v>
      </c>
      <c r="L20" s="38"/>
      <c r="M20" s="38"/>
      <c r="N20" s="38"/>
      <c r="O20" s="38"/>
      <c r="P20" s="38"/>
      <c r="Q20" s="38"/>
      <c r="R20" s="38"/>
    </row>
    <row r="21" spans="1:18">
      <c r="A21" s="38" t="s">
        <v>161</v>
      </c>
      <c r="B21" s="49" t="s">
        <v>325</v>
      </c>
      <c r="C21" s="4">
        <v>270</v>
      </c>
      <c r="D21" s="4">
        <v>299.33333329999999</v>
      </c>
      <c r="E21" s="4">
        <v>298.66666670000001</v>
      </c>
      <c r="F21" s="4">
        <v>252.33333300000001</v>
      </c>
      <c r="G21" s="4">
        <v>298.33333329999999</v>
      </c>
      <c r="H21" s="4">
        <v>199</v>
      </c>
      <c r="I21" s="4">
        <v>228</v>
      </c>
      <c r="J21" s="4">
        <v>241.77778000000001</v>
      </c>
      <c r="K21" s="4">
        <v>300</v>
      </c>
      <c r="L21" s="38"/>
      <c r="M21" s="38"/>
      <c r="N21" s="38"/>
      <c r="O21" s="38"/>
      <c r="P21" s="38"/>
      <c r="Q21" s="38"/>
      <c r="R21" s="38"/>
    </row>
    <row r="22" spans="1:18">
      <c r="A22" s="38" t="s">
        <v>162</v>
      </c>
      <c r="B22" s="49" t="s">
        <v>325</v>
      </c>
      <c r="C22" s="4">
        <v>119</v>
      </c>
      <c r="D22" s="4">
        <v>142.66666670000001</v>
      </c>
      <c r="E22" s="4">
        <v>173.66666670000001</v>
      </c>
      <c r="F22" s="4">
        <v>141.66666699999999</v>
      </c>
      <c r="G22" s="4">
        <v>133.33333329999999</v>
      </c>
      <c r="H22" s="4">
        <v>122</v>
      </c>
      <c r="I22" s="4">
        <v>118</v>
      </c>
      <c r="J22" s="4">
        <v>124.44444</v>
      </c>
      <c r="K22" s="4">
        <v>75</v>
      </c>
      <c r="L22" s="38"/>
      <c r="M22" s="38"/>
      <c r="N22" s="38"/>
      <c r="O22" s="38"/>
      <c r="P22" s="38"/>
      <c r="Q22" s="38"/>
      <c r="R22" s="38"/>
    </row>
    <row r="23" spans="1:18">
      <c r="A23" s="38" t="s">
        <v>163</v>
      </c>
      <c r="B23" s="49" t="s">
        <v>325</v>
      </c>
      <c r="C23" s="4">
        <v>167</v>
      </c>
      <c r="D23" s="4">
        <v>254.66666670000001</v>
      </c>
      <c r="E23" s="4">
        <v>228.66666670000001</v>
      </c>
      <c r="F23" s="4">
        <v>276</v>
      </c>
      <c r="G23" s="4">
        <v>261.66666670000001</v>
      </c>
      <c r="H23" s="4">
        <v>212.33330000000001</v>
      </c>
      <c r="I23" s="4">
        <v>267</v>
      </c>
      <c r="J23" s="4">
        <v>247</v>
      </c>
      <c r="K23" s="4">
        <v>236.33333329999999</v>
      </c>
      <c r="L23" s="38"/>
      <c r="M23" s="38"/>
      <c r="N23" s="38"/>
      <c r="O23" s="38"/>
      <c r="P23" s="38"/>
      <c r="Q23" s="38"/>
      <c r="R23" s="38"/>
    </row>
    <row r="24" spans="1:18">
      <c r="A24" s="38" t="s">
        <v>324</v>
      </c>
      <c r="B24" s="49" t="s">
        <v>325</v>
      </c>
      <c r="C24" s="4">
        <v>247</v>
      </c>
      <c r="D24" s="4">
        <v>300</v>
      </c>
      <c r="E24" s="4">
        <v>266.66666670000001</v>
      </c>
      <c r="F24" s="4">
        <v>300</v>
      </c>
      <c r="G24" s="4">
        <v>295.66666670000001</v>
      </c>
      <c r="H24" s="4">
        <v>300</v>
      </c>
      <c r="I24" s="4">
        <v>290.33332999999999</v>
      </c>
      <c r="J24" s="4">
        <v>300</v>
      </c>
      <c r="K24" s="4">
        <v>300</v>
      </c>
      <c r="L24" s="38"/>
      <c r="M24" s="38"/>
      <c r="N24" s="38"/>
      <c r="O24" s="38"/>
      <c r="P24" s="38"/>
      <c r="Q24" s="38"/>
      <c r="R24" s="38"/>
    </row>
    <row r="25" spans="1:18">
      <c r="A25" s="38" t="s">
        <v>326</v>
      </c>
      <c r="B25" s="49" t="s">
        <v>325</v>
      </c>
      <c r="C25" s="4">
        <v>165.66666670000001</v>
      </c>
      <c r="D25" s="4">
        <v>182</v>
      </c>
      <c r="E25" s="4">
        <v>221</v>
      </c>
      <c r="F25" s="4">
        <v>231</v>
      </c>
      <c r="G25" s="4">
        <v>233.66666670000001</v>
      </c>
      <c r="H25" s="4">
        <v>208</v>
      </c>
      <c r="I25" s="4">
        <v>195.33332999999999</v>
      </c>
      <c r="J25" s="4">
        <v>227.33332999999999</v>
      </c>
      <c r="K25" s="4">
        <v>273.33333329999999</v>
      </c>
      <c r="L25" s="38"/>
      <c r="M25" s="38"/>
      <c r="N25" s="38"/>
      <c r="O25" s="38"/>
      <c r="P25" s="38"/>
      <c r="Q25" s="38"/>
      <c r="R25" s="38"/>
    </row>
    <row r="26" spans="1:18">
      <c r="A26" s="38"/>
      <c r="B26" s="47" t="s">
        <v>164</v>
      </c>
      <c r="C26" s="4">
        <v>201.2666667</v>
      </c>
      <c r="D26" s="4">
        <v>234.46666669999999</v>
      </c>
      <c r="E26" s="4">
        <v>220.6</v>
      </c>
      <c r="F26" s="4">
        <v>230.66666670000001</v>
      </c>
      <c r="G26" s="4">
        <v>226.4</v>
      </c>
      <c r="H26" s="4">
        <v>184.53333000000001</v>
      </c>
      <c r="I26" s="4">
        <v>192.8</v>
      </c>
      <c r="J26" s="4">
        <v>201.24444</v>
      </c>
      <c r="K26" s="4">
        <v>207.93333329999999</v>
      </c>
      <c r="L26" s="38"/>
      <c r="M26" s="38"/>
      <c r="N26" s="38"/>
      <c r="O26" s="38"/>
      <c r="P26" s="38"/>
      <c r="Q26" s="38"/>
      <c r="R26" s="38"/>
    </row>
    <row r="27" spans="1:18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18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>
      <c r="A30" s="8" t="s">
        <v>51</v>
      </c>
      <c r="B30" s="9" t="s">
        <v>327</v>
      </c>
      <c r="C30" s="9"/>
      <c r="D30" s="9"/>
      <c r="E30" s="9"/>
      <c r="F30" s="4"/>
      <c r="G30" s="38"/>
      <c r="H30" s="38"/>
      <c r="I30" s="38"/>
      <c r="J30" s="38"/>
      <c r="K30" s="5"/>
      <c r="L30" s="38"/>
      <c r="M30" s="38"/>
      <c r="N30" s="38"/>
      <c r="O30" s="38"/>
      <c r="P30" s="38"/>
      <c r="Q30" s="38"/>
      <c r="R30" s="38"/>
    </row>
    <row r="31" spans="1:18">
      <c r="A31" s="8"/>
      <c r="B31" s="9"/>
      <c r="C31" s="9"/>
      <c r="D31" s="9"/>
      <c r="E31" s="9"/>
      <c r="F31" s="4"/>
      <c r="G31" s="38"/>
      <c r="H31" s="38"/>
      <c r="I31" s="38"/>
      <c r="J31" s="38"/>
      <c r="K31" s="5"/>
      <c r="L31" s="38"/>
      <c r="M31" s="38"/>
      <c r="N31" s="38"/>
      <c r="O31" s="38"/>
      <c r="P31" s="38"/>
      <c r="Q31" s="38"/>
      <c r="R31" s="38"/>
    </row>
    <row r="32" spans="1:18">
      <c r="A32" s="8" t="s">
        <v>328</v>
      </c>
      <c r="B32" s="9" t="s">
        <v>329</v>
      </c>
      <c r="C32" s="9"/>
      <c r="D32" s="9"/>
      <c r="E32" s="9"/>
      <c r="F32" s="4"/>
      <c r="G32" s="38"/>
      <c r="H32" s="38"/>
      <c r="I32" s="38"/>
      <c r="J32" s="38"/>
      <c r="K32" s="5"/>
      <c r="L32" s="38"/>
      <c r="M32" s="38"/>
      <c r="N32" s="38"/>
      <c r="O32" s="38"/>
      <c r="P32" s="38"/>
      <c r="Q32" s="38"/>
      <c r="R32" s="38"/>
    </row>
    <row r="33" spans="1:18">
      <c r="A33" s="8" t="s">
        <v>171</v>
      </c>
      <c r="B33" s="9" t="s">
        <v>16</v>
      </c>
      <c r="C33" s="9"/>
      <c r="D33" s="9"/>
      <c r="E33" s="9"/>
      <c r="F33" s="4"/>
      <c r="G33" s="38"/>
      <c r="H33" s="38"/>
      <c r="I33" s="38"/>
      <c r="J33" s="38"/>
      <c r="K33" s="5"/>
      <c r="L33" s="38"/>
      <c r="M33" s="38"/>
      <c r="N33" s="38"/>
      <c r="O33" s="38"/>
      <c r="P33" s="38"/>
      <c r="Q33" s="38"/>
      <c r="R33" s="38"/>
    </row>
    <row r="34" spans="1:18">
      <c r="A34" s="8" t="s">
        <v>7</v>
      </c>
      <c r="B34" s="9">
        <v>0.05</v>
      </c>
      <c r="C34" s="9"/>
      <c r="D34" s="9"/>
      <c r="E34" s="9"/>
      <c r="F34" s="4"/>
      <c r="G34" s="38"/>
      <c r="H34" s="38"/>
      <c r="I34" s="38"/>
      <c r="J34" s="38"/>
      <c r="K34" s="5"/>
      <c r="L34" s="4"/>
      <c r="M34" s="4"/>
      <c r="N34" s="4"/>
      <c r="O34" s="4"/>
      <c r="P34" s="4"/>
      <c r="Q34" s="4"/>
      <c r="R34" s="4"/>
    </row>
    <row r="35" spans="1:18">
      <c r="A35" s="8"/>
      <c r="B35" s="9"/>
      <c r="C35" s="9"/>
      <c r="D35" s="9"/>
      <c r="E35" s="9"/>
      <c r="F35" s="4"/>
      <c r="G35" s="38"/>
      <c r="H35" s="38"/>
      <c r="I35" s="38"/>
      <c r="J35" s="38"/>
      <c r="K35" s="5"/>
      <c r="L35" s="4"/>
      <c r="M35" s="4"/>
      <c r="N35" s="4"/>
      <c r="O35" s="4"/>
      <c r="P35" s="4"/>
      <c r="Q35" s="4"/>
      <c r="R35" s="4"/>
    </row>
    <row r="36" spans="1:18">
      <c r="A36" s="8" t="s">
        <v>330</v>
      </c>
      <c r="B36" s="9" t="s">
        <v>58</v>
      </c>
      <c r="C36" s="9" t="s">
        <v>59</v>
      </c>
      <c r="D36" s="9" t="s">
        <v>331</v>
      </c>
      <c r="E36" s="9" t="s">
        <v>123</v>
      </c>
      <c r="F36" s="4"/>
      <c r="G36" s="38"/>
      <c r="H36" s="38"/>
      <c r="I36" s="38"/>
      <c r="J36" s="38"/>
      <c r="K36" s="5"/>
      <c r="L36" s="4"/>
      <c r="M36" s="4"/>
      <c r="N36" s="4"/>
      <c r="O36" s="4"/>
      <c r="P36" s="4"/>
      <c r="Q36" s="4"/>
      <c r="R36" s="4"/>
    </row>
    <row r="37" spans="1:18">
      <c r="A37" s="8" t="s">
        <v>179</v>
      </c>
      <c r="B37" s="9">
        <v>2.8E-3</v>
      </c>
      <c r="C37" s="9" t="s">
        <v>21</v>
      </c>
      <c r="D37" s="9" t="s">
        <v>16</v>
      </c>
      <c r="E37" s="9" t="s">
        <v>332</v>
      </c>
      <c r="F37" s="4"/>
      <c r="G37" s="38"/>
      <c r="H37" s="38"/>
      <c r="I37" s="38"/>
      <c r="J37" s="38"/>
      <c r="K37" s="5"/>
      <c r="L37" s="4"/>
      <c r="M37" s="4"/>
      <c r="N37" s="4"/>
      <c r="O37" s="4"/>
      <c r="P37" s="4"/>
      <c r="Q37" s="4"/>
      <c r="R37" s="4"/>
    </row>
    <row r="38" spans="1:18">
      <c r="A38" s="8" t="s">
        <v>304</v>
      </c>
      <c r="B38" s="11">
        <v>1.9699999999999999E-2</v>
      </c>
      <c r="C38" s="9" t="s">
        <v>17</v>
      </c>
      <c r="D38" s="9" t="s">
        <v>16</v>
      </c>
      <c r="E38" s="9" t="s">
        <v>333</v>
      </c>
      <c r="F38" s="4"/>
      <c r="G38" s="38"/>
      <c r="H38" s="38"/>
      <c r="I38" s="38"/>
      <c r="J38" s="38"/>
      <c r="K38" s="5"/>
      <c r="L38" s="4"/>
      <c r="M38" s="4"/>
      <c r="N38" s="4"/>
      <c r="O38" s="4"/>
      <c r="P38" s="4"/>
      <c r="Q38" s="4"/>
      <c r="R38" s="4"/>
    </row>
    <row r="39" spans="1:18">
      <c r="A39" s="8" t="s">
        <v>334</v>
      </c>
      <c r="B39" s="9">
        <v>0.1032</v>
      </c>
      <c r="C39" s="9" t="s">
        <v>29</v>
      </c>
      <c r="D39" s="9" t="s">
        <v>28</v>
      </c>
      <c r="E39" s="9" t="s">
        <v>335</v>
      </c>
      <c r="F39" s="4"/>
      <c r="G39" s="38"/>
      <c r="H39" s="38"/>
      <c r="I39" s="38"/>
      <c r="J39" s="38"/>
      <c r="K39" s="5"/>
      <c r="L39" s="4"/>
      <c r="M39" s="4"/>
      <c r="N39" s="4"/>
      <c r="O39" s="4"/>
      <c r="P39" s="4"/>
      <c r="Q39" s="4"/>
      <c r="R39" s="4"/>
    </row>
    <row r="40" spans="1:18">
      <c r="A40" s="8"/>
      <c r="B40" s="9"/>
      <c r="C40" s="9"/>
      <c r="D40" s="9"/>
      <c r="E40" s="9"/>
      <c r="F40" s="4"/>
      <c r="G40" s="38"/>
      <c r="H40" s="38"/>
      <c r="I40" s="38"/>
      <c r="J40" s="38"/>
      <c r="K40" s="5"/>
      <c r="L40" s="4"/>
      <c r="M40" s="4"/>
      <c r="N40" s="4"/>
      <c r="O40" s="4"/>
      <c r="P40" s="4"/>
      <c r="Q40" s="4"/>
      <c r="R40" s="4"/>
    </row>
    <row r="41" spans="1:18">
      <c r="A41" s="8" t="s">
        <v>336</v>
      </c>
      <c r="B41" s="9" t="s">
        <v>337</v>
      </c>
      <c r="C41" s="9" t="s">
        <v>338</v>
      </c>
      <c r="D41" s="9"/>
      <c r="E41" s="9"/>
      <c r="F41" s="4"/>
      <c r="G41" s="38"/>
      <c r="H41" s="38"/>
      <c r="I41" s="38"/>
      <c r="J41" s="38"/>
      <c r="K41" s="5"/>
      <c r="L41" s="4"/>
      <c r="M41" s="4"/>
      <c r="N41" s="4"/>
      <c r="O41" s="4"/>
      <c r="P41" s="4"/>
      <c r="Q41" s="4"/>
      <c r="R41" s="4"/>
    </row>
    <row r="42" spans="1:18">
      <c r="A42" s="8" t="s">
        <v>179</v>
      </c>
      <c r="B42" s="9">
        <v>39.19</v>
      </c>
      <c r="C42" s="9">
        <v>1536</v>
      </c>
      <c r="D42" s="9"/>
      <c r="E42" s="9"/>
      <c r="F42" s="25"/>
      <c r="G42" s="38"/>
      <c r="H42" s="38"/>
      <c r="I42" s="38"/>
      <c r="J42" s="38"/>
      <c r="K42" s="5"/>
      <c r="L42" s="4"/>
      <c r="M42" s="4"/>
      <c r="N42" s="4"/>
      <c r="O42" s="4"/>
      <c r="P42" s="4"/>
      <c r="Q42" s="4"/>
      <c r="R42" s="4"/>
    </row>
    <row r="43" spans="1:18">
      <c r="A43" s="8" t="s">
        <v>339</v>
      </c>
      <c r="B43" s="9">
        <v>0</v>
      </c>
      <c r="C43" s="9">
        <v>0</v>
      </c>
      <c r="D43" s="9"/>
      <c r="E43" s="9"/>
      <c r="F43" s="25"/>
      <c r="G43" s="38"/>
      <c r="H43" s="38"/>
      <c r="I43" s="38"/>
      <c r="J43" s="38"/>
      <c r="K43" s="5"/>
      <c r="L43" s="4"/>
      <c r="M43" s="4"/>
      <c r="N43" s="4"/>
      <c r="O43" s="4"/>
      <c r="P43" s="4"/>
      <c r="Q43" s="4"/>
      <c r="R43" s="4"/>
    </row>
    <row r="44" spans="1:18">
      <c r="A44" s="8" t="s">
        <v>334</v>
      </c>
      <c r="B44" s="9">
        <v>44.11</v>
      </c>
      <c r="C44" s="9">
        <v>1946</v>
      </c>
      <c r="D44" s="9"/>
      <c r="E44" s="9"/>
      <c r="F44" s="4"/>
      <c r="G44" s="38"/>
      <c r="H44" s="38"/>
      <c r="I44" s="38"/>
      <c r="J44" s="38"/>
      <c r="K44" s="5"/>
      <c r="L44" s="4"/>
      <c r="M44" s="4"/>
      <c r="N44" s="4"/>
      <c r="O44" s="4"/>
      <c r="P44" s="4"/>
      <c r="Q44" s="4"/>
      <c r="R44" s="4"/>
    </row>
    <row r="45" spans="1:18">
      <c r="A45" s="8" t="s">
        <v>198</v>
      </c>
      <c r="B45" s="9">
        <v>41.44</v>
      </c>
      <c r="C45" s="9">
        <v>1717</v>
      </c>
      <c r="D45" s="9"/>
      <c r="E45" s="9"/>
      <c r="F45" s="4"/>
      <c r="G45" s="38"/>
      <c r="H45" s="38"/>
      <c r="I45" s="38"/>
      <c r="J45" s="38"/>
      <c r="K45" s="5"/>
      <c r="L45" s="4"/>
      <c r="M45" s="4"/>
      <c r="N45" s="4"/>
      <c r="O45" s="4"/>
      <c r="P45" s="4"/>
      <c r="Q45" s="4"/>
      <c r="R45" s="4"/>
    </row>
    <row r="46" spans="1:18">
      <c r="A46" s="8"/>
      <c r="B46" s="9"/>
      <c r="C46" s="9"/>
      <c r="D46" s="9"/>
      <c r="E46" s="9"/>
      <c r="F46" s="4"/>
      <c r="G46" s="38"/>
      <c r="H46" s="38"/>
      <c r="I46" s="38"/>
      <c r="J46" s="38"/>
      <c r="K46" s="5"/>
      <c r="L46" s="4"/>
      <c r="M46" s="4"/>
      <c r="N46" s="4"/>
      <c r="O46" s="4"/>
      <c r="P46" s="4"/>
      <c r="Q46" s="4"/>
      <c r="R46" s="4"/>
    </row>
    <row r="47" spans="1:18">
      <c r="A47" s="8" t="s">
        <v>340</v>
      </c>
      <c r="B47" s="9"/>
      <c r="C47" s="9"/>
      <c r="D47" s="9"/>
      <c r="E47" s="9"/>
      <c r="F47" s="4"/>
      <c r="G47" s="38"/>
      <c r="H47" s="38"/>
      <c r="I47" s="38"/>
      <c r="J47" s="38"/>
      <c r="K47" s="38"/>
      <c r="L47" s="4"/>
      <c r="M47" s="4"/>
      <c r="N47" s="4"/>
      <c r="O47" s="4"/>
      <c r="P47" s="4"/>
      <c r="Q47" s="4"/>
      <c r="R47" s="4"/>
    </row>
    <row r="48" spans="1:18">
      <c r="A48" s="8" t="s">
        <v>341</v>
      </c>
      <c r="B48" s="9" t="s">
        <v>342</v>
      </c>
      <c r="C48" s="9"/>
      <c r="D48" s="9"/>
      <c r="E48" s="9"/>
      <c r="F48" s="4"/>
      <c r="G48" s="38"/>
      <c r="H48" s="38"/>
      <c r="I48" s="38"/>
      <c r="J48" s="38"/>
      <c r="K48" s="38"/>
      <c r="L48" s="4"/>
      <c r="M48" s="4"/>
      <c r="N48" s="4"/>
      <c r="O48" s="4"/>
      <c r="P48" s="4"/>
      <c r="Q48" s="4"/>
      <c r="R48" s="4"/>
    </row>
    <row r="49" spans="1:18">
      <c r="A49" s="8" t="s">
        <v>58</v>
      </c>
      <c r="B49" s="9" t="s">
        <v>177</v>
      </c>
      <c r="C49" s="9"/>
      <c r="D49" s="9"/>
      <c r="E49" s="9"/>
      <c r="F49" s="4"/>
      <c r="G49" s="38"/>
      <c r="H49" s="38"/>
      <c r="I49" s="38"/>
      <c r="J49" s="38"/>
      <c r="K49" s="38"/>
      <c r="L49" s="4"/>
      <c r="M49" s="4"/>
      <c r="N49" s="4"/>
      <c r="O49" s="4"/>
      <c r="P49" s="4"/>
      <c r="Q49" s="4"/>
      <c r="R49" s="4"/>
    </row>
    <row r="50" spans="1:18">
      <c r="A50" s="8" t="s">
        <v>59</v>
      </c>
      <c r="B50" s="9" t="s">
        <v>178</v>
      </c>
      <c r="C50" s="9"/>
      <c r="D50" s="9"/>
      <c r="E50" s="9"/>
      <c r="F50" s="4"/>
      <c r="G50" s="38"/>
      <c r="H50" s="38"/>
      <c r="I50" s="38"/>
      <c r="J50" s="38"/>
      <c r="K50" s="38"/>
      <c r="L50" s="4"/>
      <c r="M50" s="4"/>
      <c r="N50" s="4"/>
      <c r="O50" s="4"/>
      <c r="P50" s="4"/>
      <c r="Q50" s="4"/>
      <c r="R50" s="4"/>
    </row>
    <row r="51" spans="1:18">
      <c r="A51" s="8" t="s">
        <v>343</v>
      </c>
      <c r="B51" s="9" t="s">
        <v>16</v>
      </c>
      <c r="C51" s="9"/>
      <c r="D51" s="9"/>
      <c r="E51" s="9"/>
      <c r="F51" s="4"/>
      <c r="G51" s="38"/>
      <c r="H51" s="38"/>
      <c r="I51" s="38"/>
      <c r="J51" s="38"/>
      <c r="K51" s="38"/>
      <c r="L51" s="4"/>
      <c r="M51" s="4"/>
      <c r="N51" s="4"/>
      <c r="O51" s="4"/>
      <c r="P51" s="4"/>
      <c r="Q51" s="4"/>
      <c r="R51" s="4"/>
    </row>
    <row r="52" spans="1:18">
      <c r="A52" s="8"/>
      <c r="B52" s="9"/>
      <c r="C52" s="9"/>
      <c r="D52" s="9"/>
      <c r="E52" s="9"/>
      <c r="F52" s="4"/>
      <c r="G52" s="38"/>
      <c r="H52" s="38"/>
      <c r="I52" s="38"/>
      <c r="J52" s="38"/>
      <c r="K52" s="38"/>
      <c r="L52" s="4"/>
      <c r="M52" s="4"/>
      <c r="N52" s="4"/>
      <c r="O52" s="4"/>
      <c r="P52" s="4"/>
      <c r="Q52" s="4"/>
      <c r="R52" s="4"/>
    </row>
    <row r="53" spans="1:18">
      <c r="A53" s="8" t="s">
        <v>237</v>
      </c>
      <c r="B53" s="9"/>
      <c r="C53" s="9"/>
      <c r="D53" s="9"/>
      <c r="E53" s="9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</row>
    <row r="54" spans="1:18">
      <c r="A54" s="8" t="s">
        <v>344</v>
      </c>
      <c r="B54" s="9">
        <v>140.30000000000001</v>
      </c>
      <c r="C54" s="9"/>
      <c r="D54" s="9"/>
      <c r="E54" s="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</row>
    <row r="55" spans="1:18">
      <c r="A55" s="8" t="s">
        <v>345</v>
      </c>
      <c r="B55" s="9">
        <v>222.8</v>
      </c>
      <c r="C55" s="9"/>
      <c r="D55" s="9"/>
      <c r="E55" s="9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1:18">
      <c r="A56" s="8" t="s">
        <v>346</v>
      </c>
      <c r="B56" s="9">
        <v>-82.46</v>
      </c>
      <c r="C56" s="9"/>
      <c r="D56" s="9"/>
      <c r="E56" s="9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  <row r="57" spans="1:18">
      <c r="A57" s="8" t="s">
        <v>241</v>
      </c>
      <c r="B57" s="9">
        <v>26.13</v>
      </c>
      <c r="C57" s="9"/>
      <c r="D57" s="9"/>
      <c r="E57" s="9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</row>
    <row r="58" spans="1:18">
      <c r="A58" s="8" t="s">
        <v>242</v>
      </c>
      <c r="B58" s="9" t="s">
        <v>347</v>
      </c>
      <c r="C58" s="9"/>
      <c r="D58" s="9"/>
      <c r="E58" s="9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</row>
    <row r="59" spans="1:18">
      <c r="A59" s="8"/>
      <c r="B59" s="9"/>
      <c r="C59" s="9"/>
      <c r="D59" s="9"/>
      <c r="E59" s="9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</row>
    <row r="60" spans="1:18">
      <c r="A60" s="8" t="s">
        <v>136</v>
      </c>
      <c r="B60" s="9"/>
      <c r="C60" s="9"/>
      <c r="D60" s="9"/>
      <c r="E60" s="9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</row>
    <row r="61" spans="1:18">
      <c r="A61" s="8" t="s">
        <v>316</v>
      </c>
      <c r="B61" s="9">
        <v>2</v>
      </c>
      <c r="C61" s="9"/>
      <c r="D61" s="9"/>
      <c r="E61" s="9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</row>
    <row r="62" spans="1:18">
      <c r="A62" s="8" t="s">
        <v>200</v>
      </c>
      <c r="B62" s="9">
        <v>9</v>
      </c>
      <c r="C62" s="9"/>
      <c r="D62" s="9"/>
      <c r="E62" s="9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</row>
    <row r="63" spans="1:18">
      <c r="A63" s="8" t="s">
        <v>348</v>
      </c>
      <c r="B63" s="9">
        <v>7</v>
      </c>
      <c r="C63" s="9"/>
      <c r="D63" s="9"/>
      <c r="E63" s="9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</row>
    <row r="64" spans="1:18">
      <c r="A64" s="8" t="s">
        <v>245</v>
      </c>
      <c r="B64" s="9">
        <v>9</v>
      </c>
      <c r="C64" s="9"/>
      <c r="D64" s="9"/>
      <c r="E64" s="9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</row>
    <row r="65" spans="1:18">
      <c r="A65" s="8"/>
      <c r="B65" s="9"/>
      <c r="C65" s="9"/>
      <c r="D65" s="9"/>
      <c r="E65" s="9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</row>
    <row r="66" spans="1:18">
      <c r="A66" s="8"/>
      <c r="B66" s="9"/>
      <c r="C66" s="9"/>
      <c r="D66" s="9"/>
      <c r="E66" s="9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6CE9-DD1F-894E-9FC7-A706CEF2CE20}">
  <dimension ref="A1:R53"/>
  <sheetViews>
    <sheetView topLeftCell="P24" workbookViewId="0">
      <selection activeCell="U40" sqref="U40"/>
    </sheetView>
  </sheetViews>
  <sheetFormatPr defaultColWidth="8.875" defaultRowHeight="14.25"/>
  <cols>
    <col min="1" max="9" width="8.875" style="3"/>
    <col min="10" max="10" width="25" style="3" customWidth="1"/>
    <col min="11" max="16384" width="8.875" style="3"/>
  </cols>
  <sheetData>
    <row r="1" spans="1:18">
      <c r="A1" s="3" t="s">
        <v>3</v>
      </c>
    </row>
    <row r="2" spans="1:18" s="54" customFormat="1" ht="15.75">
      <c r="A2" s="54" t="s">
        <v>1</v>
      </c>
      <c r="B2" s="54" t="s">
        <v>375</v>
      </c>
      <c r="F2" s="54" t="s">
        <v>49</v>
      </c>
      <c r="J2" s="54" t="s">
        <v>376</v>
      </c>
      <c r="N2" s="54" t="s">
        <v>377</v>
      </c>
    </row>
    <row r="3" spans="1:18">
      <c r="B3" s="3" t="s">
        <v>378</v>
      </c>
      <c r="C3" s="3" t="s">
        <v>379</v>
      </c>
      <c r="D3" s="3" t="s">
        <v>380</v>
      </c>
      <c r="F3" s="3" t="s">
        <v>378</v>
      </c>
      <c r="G3" s="3" t="s">
        <v>379</v>
      </c>
      <c r="H3" s="3" t="s">
        <v>380</v>
      </c>
      <c r="J3" s="3" t="s">
        <v>378</v>
      </c>
      <c r="K3" s="3" t="s">
        <v>379</v>
      </c>
      <c r="L3" s="3" t="s">
        <v>380</v>
      </c>
      <c r="N3" s="3" t="s">
        <v>378</v>
      </c>
      <c r="O3" s="3" t="s">
        <v>379</v>
      </c>
      <c r="P3" s="3" t="s">
        <v>380</v>
      </c>
    </row>
    <row r="4" spans="1:18">
      <c r="A4" s="3" t="s">
        <v>381</v>
      </c>
      <c r="B4" s="3">
        <v>89092</v>
      </c>
      <c r="C4" s="3">
        <v>13639729</v>
      </c>
      <c r="D4" s="55">
        <f>B4/C4*100</f>
        <v>0.65318013283108489</v>
      </c>
      <c r="F4" s="3">
        <v>781557</v>
      </c>
      <c r="G4" s="3">
        <v>6398807</v>
      </c>
      <c r="H4" s="55">
        <f t="shared" ref="H4:H9" si="0">F4/G4*100</f>
        <v>12.214104910493472</v>
      </c>
      <c r="J4" s="3">
        <v>66751</v>
      </c>
      <c r="K4" s="3">
        <v>7840069</v>
      </c>
      <c r="L4" s="55">
        <f t="shared" ref="L4:L9" si="1">J4/K4*100</f>
        <v>0.85140832306450365</v>
      </c>
      <c r="N4" s="3">
        <v>331855</v>
      </c>
      <c r="O4" s="3">
        <v>6233583</v>
      </c>
      <c r="P4" s="55">
        <f>N4/O4*100</f>
        <v>5.3236637741087272</v>
      </c>
    </row>
    <row r="5" spans="1:18">
      <c r="A5" s="3" t="s">
        <v>382</v>
      </c>
      <c r="B5" s="3">
        <v>77919</v>
      </c>
      <c r="C5" s="3">
        <v>13519780</v>
      </c>
      <c r="D5" s="55">
        <f>B5/C5*100</f>
        <v>0.57633334270232206</v>
      </c>
      <c r="F5" s="3">
        <v>381899</v>
      </c>
      <c r="G5" s="3">
        <v>2463449</v>
      </c>
      <c r="H5" s="55">
        <f t="shared" si="0"/>
        <v>15.50261442392353</v>
      </c>
      <c r="J5" s="3">
        <v>151969</v>
      </c>
      <c r="K5" s="3">
        <v>11981321</v>
      </c>
      <c r="L5" s="55">
        <f t="shared" si="1"/>
        <v>1.2683826766681237</v>
      </c>
      <c r="N5" s="3">
        <v>180342</v>
      </c>
      <c r="O5" s="3">
        <v>13790567</v>
      </c>
      <c r="P5" s="55">
        <f>N5/O5*100</f>
        <v>1.3077199798964032</v>
      </c>
    </row>
    <row r="6" spans="1:18">
      <c r="A6" s="3" t="s">
        <v>383</v>
      </c>
      <c r="B6" s="3">
        <v>12577</v>
      </c>
      <c r="C6" s="3">
        <v>4803629</v>
      </c>
      <c r="D6" s="55">
        <f>B6/C6*100</f>
        <v>0.26182288432349793</v>
      </c>
      <c r="F6" s="3">
        <v>884290</v>
      </c>
      <c r="G6" s="3">
        <v>5084970</v>
      </c>
      <c r="H6" s="55">
        <f t="shared" si="0"/>
        <v>17.390269755770436</v>
      </c>
      <c r="J6" s="3">
        <v>67668</v>
      </c>
      <c r="K6" s="3">
        <v>11981321</v>
      </c>
      <c r="L6" s="55">
        <f t="shared" si="1"/>
        <v>0.56477912577419465</v>
      </c>
      <c r="N6" s="3">
        <v>364836</v>
      </c>
      <c r="O6" s="3">
        <v>7473121</v>
      </c>
      <c r="P6" s="55">
        <f>N6/O6*100</f>
        <v>4.8819763523165225</v>
      </c>
    </row>
    <row r="7" spans="1:18">
      <c r="A7" s="3" t="s">
        <v>384</v>
      </c>
      <c r="B7" s="3">
        <v>7579</v>
      </c>
      <c r="C7" s="3">
        <v>4923572</v>
      </c>
      <c r="D7" s="55">
        <f>B7/C7*100</f>
        <v>0.15393295761694964</v>
      </c>
      <c r="F7" s="3">
        <v>458426</v>
      </c>
      <c r="G7" s="3">
        <v>5213331</v>
      </c>
      <c r="H7" s="55">
        <f t="shared" si="0"/>
        <v>8.7933415315467212</v>
      </c>
      <c r="J7" s="3">
        <v>38658</v>
      </c>
      <c r="K7" s="3">
        <v>4046024</v>
      </c>
      <c r="L7" s="55">
        <f t="shared" si="1"/>
        <v>0.95545651731181025</v>
      </c>
      <c r="N7" s="3">
        <v>717786</v>
      </c>
      <c r="O7" s="3">
        <v>7922265</v>
      </c>
      <c r="P7" s="55">
        <f>N7/O7*100</f>
        <v>9.0603634187950028</v>
      </c>
    </row>
    <row r="8" spans="1:18">
      <c r="A8" s="3" t="s">
        <v>385</v>
      </c>
      <c r="B8" s="3">
        <v>167195</v>
      </c>
      <c r="C8" s="3">
        <v>25888226</v>
      </c>
      <c r="D8" s="55">
        <f>B8/C8*100</f>
        <v>0.64583413324651906</v>
      </c>
      <c r="F8" s="3">
        <v>923346</v>
      </c>
      <c r="G8" s="3">
        <v>5980553</v>
      </c>
      <c r="H8" s="55">
        <f t="shared" si="0"/>
        <v>15.439140828615683</v>
      </c>
      <c r="J8" s="3">
        <v>25466</v>
      </c>
      <c r="K8" s="3">
        <v>7525539</v>
      </c>
      <c r="L8" s="55">
        <f t="shared" si="1"/>
        <v>0.33839436617098123</v>
      </c>
      <c r="N8" s="3">
        <v>62255</v>
      </c>
      <c r="O8" s="3">
        <v>4443524</v>
      </c>
      <c r="P8" s="55">
        <f>N8/O8*100</f>
        <v>1.4010276528269006</v>
      </c>
    </row>
    <row r="9" spans="1:18">
      <c r="A9" s="3" t="s">
        <v>386</v>
      </c>
      <c r="F9" s="3">
        <v>495171</v>
      </c>
      <c r="G9" s="3">
        <v>4595372</v>
      </c>
      <c r="H9" s="55">
        <f t="shared" si="0"/>
        <v>10.775427974057378</v>
      </c>
      <c r="J9" s="3">
        <v>15960</v>
      </c>
      <c r="K9" s="3">
        <v>6923281</v>
      </c>
      <c r="L9" s="55">
        <f t="shared" si="1"/>
        <v>0.23052653792327654</v>
      </c>
    </row>
    <row r="14" spans="1:18" ht="15">
      <c r="B14" s="8" t="s">
        <v>51</v>
      </c>
      <c r="C14" s="9" t="s">
        <v>387</v>
      </c>
      <c r="D14" s="9"/>
      <c r="E14" s="9"/>
      <c r="F14" s="9"/>
      <c r="G14" s="9"/>
      <c r="J14" s="8" t="s">
        <v>388</v>
      </c>
      <c r="K14" s="9"/>
      <c r="L14" s="9"/>
      <c r="M14" s="9"/>
      <c r="N14" s="9"/>
      <c r="O14" s="9"/>
      <c r="P14" s="9"/>
      <c r="Q14" s="9"/>
      <c r="R14" s="9"/>
    </row>
    <row r="15" spans="1:18" ht="15">
      <c r="B15" s="8"/>
      <c r="C15" s="9"/>
      <c r="D15" s="9"/>
      <c r="E15" s="9"/>
      <c r="F15" s="9"/>
      <c r="G15" s="9"/>
      <c r="J15" s="8"/>
      <c r="K15" s="9"/>
      <c r="L15" s="9"/>
      <c r="M15" s="9"/>
      <c r="N15" s="9"/>
      <c r="O15" s="9"/>
      <c r="P15" s="9"/>
      <c r="Q15" s="9"/>
      <c r="R15" s="9"/>
    </row>
    <row r="16" spans="1:18" ht="15">
      <c r="B16" s="8" t="s">
        <v>389</v>
      </c>
      <c r="C16" s="9" t="s">
        <v>390</v>
      </c>
      <c r="D16" s="9"/>
      <c r="E16" s="9"/>
      <c r="F16" s="9"/>
      <c r="G16" s="9"/>
      <c r="J16" s="8" t="s">
        <v>5</v>
      </c>
      <c r="K16" s="9">
        <v>1</v>
      </c>
      <c r="L16" s="9"/>
      <c r="M16" s="9"/>
      <c r="N16" s="9"/>
      <c r="O16" s="9"/>
      <c r="P16" s="9"/>
      <c r="Q16" s="9"/>
      <c r="R16" s="9"/>
    </row>
    <row r="17" spans="2:18" ht="15">
      <c r="B17" s="8" t="s">
        <v>7</v>
      </c>
      <c r="C17" s="9">
        <v>0.05</v>
      </c>
      <c r="D17" s="9"/>
      <c r="E17" s="9"/>
      <c r="F17" s="9"/>
      <c r="G17" s="9"/>
      <c r="J17" s="8" t="s">
        <v>6</v>
      </c>
      <c r="K17" s="9">
        <v>6</v>
      </c>
      <c r="L17" s="9"/>
      <c r="M17" s="9"/>
      <c r="N17" s="9"/>
      <c r="O17" s="9"/>
      <c r="P17" s="9"/>
      <c r="Q17" s="9"/>
      <c r="R17" s="9"/>
    </row>
    <row r="18" spans="2:18" ht="15">
      <c r="B18" s="8"/>
      <c r="C18" s="9"/>
      <c r="D18" s="9"/>
      <c r="E18" s="9"/>
      <c r="F18" s="9"/>
      <c r="G18" s="9"/>
      <c r="J18" s="8" t="s">
        <v>7</v>
      </c>
      <c r="K18" s="9">
        <v>0.05</v>
      </c>
      <c r="L18" s="9"/>
      <c r="M18" s="9"/>
      <c r="N18" s="9"/>
      <c r="O18" s="9"/>
      <c r="P18" s="9"/>
      <c r="Q18" s="9"/>
      <c r="R18" s="9"/>
    </row>
    <row r="19" spans="2:18" ht="15">
      <c r="B19" s="8" t="s">
        <v>172</v>
      </c>
      <c r="C19" s="9" t="s">
        <v>173</v>
      </c>
      <c r="D19" s="9" t="s">
        <v>58</v>
      </c>
      <c r="E19" s="9" t="s">
        <v>59</v>
      </c>
      <c r="F19" s="9" t="s">
        <v>11</v>
      </c>
      <c r="G19" s="9"/>
      <c r="J19" s="8"/>
      <c r="K19" s="9"/>
      <c r="L19" s="9"/>
      <c r="M19" s="9"/>
      <c r="N19" s="9"/>
      <c r="O19" s="9"/>
      <c r="P19" s="9"/>
      <c r="Q19" s="9"/>
      <c r="R19" s="9"/>
    </row>
    <row r="20" spans="2:18" ht="15">
      <c r="B20" s="8" t="s">
        <v>391</v>
      </c>
      <c r="C20" s="9">
        <v>14.17</v>
      </c>
      <c r="D20" s="9">
        <v>6.6E-3</v>
      </c>
      <c r="E20" s="9" t="s">
        <v>21</v>
      </c>
      <c r="F20" s="9" t="s">
        <v>16</v>
      </c>
      <c r="G20" s="9"/>
      <c r="J20" s="8" t="s">
        <v>214</v>
      </c>
      <c r="K20" s="9" t="s">
        <v>355</v>
      </c>
      <c r="L20" s="9" t="s">
        <v>10</v>
      </c>
      <c r="M20" s="9" t="s">
        <v>113</v>
      </c>
      <c r="N20" s="9" t="s">
        <v>12</v>
      </c>
      <c r="O20" s="9" t="s">
        <v>13</v>
      </c>
      <c r="P20" s="9"/>
      <c r="Q20" s="9"/>
      <c r="R20" s="9"/>
    </row>
    <row r="21" spans="2:18" ht="15">
      <c r="B21" s="37" t="s">
        <v>392</v>
      </c>
      <c r="C21" s="32">
        <v>51.35</v>
      </c>
      <c r="D21" s="32" t="s">
        <v>177</v>
      </c>
      <c r="E21" s="32" t="s">
        <v>178</v>
      </c>
      <c r="F21" s="32" t="s">
        <v>16</v>
      </c>
      <c r="G21" s="9"/>
      <c r="J21" s="8"/>
      <c r="K21" s="9"/>
      <c r="L21" s="9"/>
      <c r="M21" s="9"/>
      <c r="N21" s="9"/>
      <c r="O21" s="9"/>
      <c r="P21" s="9"/>
      <c r="Q21" s="9"/>
      <c r="R21" s="9"/>
    </row>
    <row r="22" spans="2:18" ht="15">
      <c r="B22" s="8"/>
      <c r="C22" s="9"/>
      <c r="D22" s="9"/>
      <c r="E22" s="9"/>
      <c r="F22" s="9"/>
      <c r="G22" s="9"/>
      <c r="J22" s="37" t="s">
        <v>393</v>
      </c>
      <c r="K22" s="32">
        <v>-8.2940000000000005</v>
      </c>
      <c r="L22" s="32" t="s">
        <v>394</v>
      </c>
      <c r="M22" s="32" t="s">
        <v>16</v>
      </c>
      <c r="N22" s="32" t="s">
        <v>178</v>
      </c>
      <c r="O22" s="32" t="s">
        <v>177</v>
      </c>
      <c r="P22" s="9"/>
      <c r="Q22" s="9"/>
      <c r="R22" s="9"/>
    </row>
    <row r="23" spans="2:18" ht="15">
      <c r="B23" s="8" t="s">
        <v>128</v>
      </c>
      <c r="C23" s="9" t="s">
        <v>395</v>
      </c>
      <c r="D23" s="9" t="s">
        <v>44</v>
      </c>
      <c r="E23" s="9" t="s">
        <v>130</v>
      </c>
      <c r="F23" s="9" t="s">
        <v>123</v>
      </c>
      <c r="G23" s="9" t="s">
        <v>58</v>
      </c>
      <c r="J23" s="8" t="s">
        <v>396</v>
      </c>
      <c r="K23" s="9">
        <v>4.3570000000000002</v>
      </c>
      <c r="L23" s="9" t="s">
        <v>397</v>
      </c>
      <c r="M23" s="9" t="s">
        <v>16</v>
      </c>
      <c r="N23" s="9" t="s">
        <v>17</v>
      </c>
      <c r="O23" s="9">
        <v>3.9100000000000003E-2</v>
      </c>
      <c r="P23" s="9"/>
      <c r="Q23" s="9"/>
      <c r="R23" s="9"/>
    </row>
    <row r="24" spans="2:18" ht="15">
      <c r="B24" s="8" t="s">
        <v>398</v>
      </c>
      <c r="C24" s="9">
        <v>103.6</v>
      </c>
      <c r="D24" s="9">
        <v>1</v>
      </c>
      <c r="E24" s="9">
        <v>103.6</v>
      </c>
      <c r="F24" s="9" t="s">
        <v>399</v>
      </c>
      <c r="G24" s="9" t="s">
        <v>400</v>
      </c>
      <c r="J24" s="8" t="s">
        <v>401</v>
      </c>
      <c r="K24" s="9">
        <v>-3.9369999999999998</v>
      </c>
      <c r="L24" s="9" t="s">
        <v>402</v>
      </c>
      <c r="M24" s="9" t="s">
        <v>28</v>
      </c>
      <c r="N24" s="9" t="s">
        <v>29</v>
      </c>
      <c r="O24" s="9">
        <v>0.38490000000000002</v>
      </c>
      <c r="P24" s="9"/>
      <c r="Q24" s="9"/>
      <c r="R24" s="9"/>
    </row>
    <row r="25" spans="2:18" ht="15">
      <c r="B25" s="8" t="s">
        <v>222</v>
      </c>
      <c r="C25" s="9">
        <v>375.2</v>
      </c>
      <c r="D25" s="9">
        <v>1</v>
      </c>
      <c r="E25" s="9">
        <v>375.2</v>
      </c>
      <c r="F25" s="9" t="s">
        <v>403</v>
      </c>
      <c r="G25" s="9" t="s">
        <v>188</v>
      </c>
      <c r="J25" s="8" t="s">
        <v>404</v>
      </c>
      <c r="K25" s="9">
        <v>12.65</v>
      </c>
      <c r="L25" s="9" t="s">
        <v>405</v>
      </c>
      <c r="M25" s="9" t="s">
        <v>16</v>
      </c>
      <c r="N25" s="9" t="s">
        <v>178</v>
      </c>
      <c r="O25" s="9" t="s">
        <v>177</v>
      </c>
      <c r="P25" s="9"/>
      <c r="Q25" s="9"/>
      <c r="R25" s="9"/>
    </row>
    <row r="26" spans="2:18" ht="15">
      <c r="B26" s="8" t="s">
        <v>198</v>
      </c>
      <c r="C26" s="9">
        <v>211.8</v>
      </c>
      <c r="D26" s="9">
        <v>19</v>
      </c>
      <c r="E26" s="9">
        <v>11.15</v>
      </c>
      <c r="F26" s="9"/>
      <c r="G26" s="9"/>
      <c r="J26" s="32" t="s">
        <v>406</v>
      </c>
      <c r="K26" s="32">
        <v>4.3570000000000002</v>
      </c>
      <c r="L26" s="32" t="s">
        <v>397</v>
      </c>
      <c r="M26" s="32" t="s">
        <v>16</v>
      </c>
      <c r="N26" s="32" t="s">
        <v>17</v>
      </c>
      <c r="O26" s="32">
        <v>3.9100000000000003E-2</v>
      </c>
      <c r="P26" s="9"/>
      <c r="Q26" s="9"/>
      <c r="R26" s="9"/>
    </row>
    <row r="27" spans="2:18" ht="15">
      <c r="B27" s="8"/>
      <c r="C27" s="9"/>
      <c r="D27" s="9"/>
      <c r="E27" s="9"/>
      <c r="F27" s="9"/>
      <c r="G27" s="9"/>
      <c r="J27" s="56" t="s">
        <v>407</v>
      </c>
      <c r="K27" s="9">
        <v>-8.2940000000000005</v>
      </c>
      <c r="L27" s="9" t="s">
        <v>394</v>
      </c>
      <c r="M27" s="9" t="s">
        <v>16</v>
      </c>
      <c r="N27" s="9" t="s">
        <v>178</v>
      </c>
      <c r="O27" s="9" t="s">
        <v>177</v>
      </c>
      <c r="P27" s="9"/>
      <c r="Q27" s="9"/>
      <c r="R27" s="9"/>
    </row>
    <row r="28" spans="2:18" ht="15">
      <c r="B28" s="8" t="s">
        <v>237</v>
      </c>
      <c r="C28" s="9"/>
      <c r="D28" s="9"/>
      <c r="E28" s="9"/>
      <c r="F28" s="9"/>
      <c r="G28" s="9"/>
      <c r="J28" s="8"/>
      <c r="K28" s="9"/>
      <c r="L28" s="9"/>
      <c r="M28" s="9"/>
      <c r="N28" s="9"/>
      <c r="O28" s="9"/>
      <c r="P28" s="9"/>
      <c r="Q28" s="9"/>
      <c r="R28" s="9"/>
    </row>
    <row r="29" spans="2:18" ht="15">
      <c r="B29" s="8" t="s">
        <v>408</v>
      </c>
      <c r="C29" s="9">
        <v>0.78900000000000003</v>
      </c>
      <c r="D29" s="9"/>
      <c r="E29" s="9"/>
      <c r="F29" s="9"/>
      <c r="G29" s="9"/>
      <c r="J29" s="8"/>
      <c r="K29" s="9"/>
      <c r="L29" s="9"/>
      <c r="M29" s="9"/>
      <c r="N29" s="9"/>
      <c r="O29" s="9"/>
      <c r="P29" s="9"/>
      <c r="Q29" s="9"/>
      <c r="R29" s="9"/>
    </row>
    <row r="30" spans="2:18" ht="15">
      <c r="B30" s="8" t="s">
        <v>409</v>
      </c>
      <c r="C30" s="9">
        <v>9.0830000000000002</v>
      </c>
      <c r="D30" s="9"/>
      <c r="E30" s="9"/>
      <c r="F30" s="9"/>
      <c r="G30" s="9"/>
      <c r="J30" s="8" t="s">
        <v>37</v>
      </c>
      <c r="K30" s="9" t="s">
        <v>371</v>
      </c>
      <c r="L30" s="9" t="s">
        <v>372</v>
      </c>
      <c r="M30" s="9" t="s">
        <v>355</v>
      </c>
      <c r="N30" s="9" t="s">
        <v>40</v>
      </c>
      <c r="O30" s="9" t="s">
        <v>189</v>
      </c>
      <c r="P30" s="9" t="s">
        <v>190</v>
      </c>
      <c r="Q30" s="9" t="s">
        <v>191</v>
      </c>
      <c r="R30" s="9" t="s">
        <v>44</v>
      </c>
    </row>
    <row r="31" spans="2:18" ht="15">
      <c r="B31" s="8" t="s">
        <v>346</v>
      </c>
      <c r="C31" s="9">
        <v>-8.2940000000000005</v>
      </c>
      <c r="D31" s="9"/>
      <c r="E31" s="9"/>
      <c r="F31" s="9"/>
      <c r="G31" s="9"/>
      <c r="J31" s="8"/>
      <c r="K31" s="9"/>
      <c r="L31" s="9"/>
      <c r="M31" s="9"/>
      <c r="N31" s="9"/>
      <c r="O31" s="9"/>
      <c r="P31" s="9"/>
      <c r="Q31" s="9"/>
      <c r="R31" s="9"/>
    </row>
    <row r="32" spans="2:18" ht="15">
      <c r="B32" s="8" t="s">
        <v>241</v>
      </c>
      <c r="C32" s="9">
        <v>1.43</v>
      </c>
      <c r="D32" s="9"/>
      <c r="E32" s="9"/>
      <c r="F32" s="9"/>
      <c r="G32" s="9"/>
      <c r="J32" s="8" t="s">
        <v>393</v>
      </c>
      <c r="K32" s="9">
        <v>2.968</v>
      </c>
      <c r="L32" s="9">
        <v>11.26</v>
      </c>
      <c r="M32" s="9">
        <v>-8.2940000000000005</v>
      </c>
      <c r="N32" s="9">
        <v>1.43</v>
      </c>
      <c r="O32" s="9">
        <v>5</v>
      </c>
      <c r="P32" s="9">
        <v>6</v>
      </c>
      <c r="Q32" s="9">
        <v>5.8019999999999996</v>
      </c>
      <c r="R32" s="9">
        <v>19</v>
      </c>
    </row>
    <row r="33" spans="2:18" ht="15">
      <c r="B33" s="8" t="s">
        <v>242</v>
      </c>
      <c r="C33" s="9" t="s">
        <v>410</v>
      </c>
      <c r="D33" s="9"/>
      <c r="E33" s="9"/>
      <c r="F33" s="9"/>
      <c r="G33" s="9"/>
      <c r="J33" s="8" t="s">
        <v>396</v>
      </c>
      <c r="K33" s="9">
        <v>2.968</v>
      </c>
      <c r="L33" s="9">
        <v>-1.39</v>
      </c>
      <c r="M33" s="9">
        <v>4.3570000000000002</v>
      </c>
      <c r="N33" s="9">
        <v>1.43</v>
      </c>
      <c r="O33" s="9">
        <v>5</v>
      </c>
      <c r="P33" s="9">
        <v>6</v>
      </c>
      <c r="Q33" s="9">
        <v>3.048</v>
      </c>
      <c r="R33" s="9">
        <v>19</v>
      </c>
    </row>
    <row r="34" spans="2:18" ht="15">
      <c r="B34" s="8"/>
      <c r="C34" s="9"/>
      <c r="D34" s="9"/>
      <c r="E34" s="9"/>
      <c r="F34" s="9"/>
      <c r="G34" s="9"/>
      <c r="J34" s="8" t="s">
        <v>401</v>
      </c>
      <c r="K34" s="9">
        <v>2.968</v>
      </c>
      <c r="L34" s="9">
        <v>6.9039999999999999</v>
      </c>
      <c r="M34" s="9">
        <v>-3.9369999999999998</v>
      </c>
      <c r="N34" s="9">
        <v>2.1120000000000001</v>
      </c>
      <c r="O34" s="9">
        <v>5</v>
      </c>
      <c r="P34" s="9">
        <v>5</v>
      </c>
      <c r="Q34" s="9">
        <v>1.8640000000000001</v>
      </c>
      <c r="R34" s="9">
        <v>19</v>
      </c>
    </row>
    <row r="35" spans="2:18" ht="15">
      <c r="B35" s="8" t="s">
        <v>411</v>
      </c>
      <c r="C35" s="9"/>
      <c r="D35" s="9"/>
      <c r="E35" s="9"/>
      <c r="F35" s="9"/>
      <c r="G35" s="9"/>
      <c r="J35" s="8" t="s">
        <v>404</v>
      </c>
      <c r="K35" s="9">
        <v>11.26</v>
      </c>
      <c r="L35" s="9">
        <v>-1.39</v>
      </c>
      <c r="M35" s="9">
        <v>12.65</v>
      </c>
      <c r="N35" s="9">
        <v>1.9279999999999999</v>
      </c>
      <c r="O35" s="9">
        <v>6</v>
      </c>
      <c r="P35" s="9">
        <v>6</v>
      </c>
      <c r="Q35" s="9">
        <v>6.5629999999999997</v>
      </c>
      <c r="R35" s="9">
        <v>19</v>
      </c>
    </row>
    <row r="36" spans="2:18" ht="15">
      <c r="B36" s="8" t="s">
        <v>412</v>
      </c>
      <c r="C36" s="9">
        <v>7.1139999999999999</v>
      </c>
      <c r="D36" s="9"/>
      <c r="E36" s="9"/>
      <c r="F36" s="9"/>
      <c r="G36" s="9"/>
      <c r="J36" s="8" t="s">
        <v>406</v>
      </c>
      <c r="K36" s="9">
        <v>11.26</v>
      </c>
      <c r="L36" s="9">
        <v>6.9039999999999999</v>
      </c>
      <c r="M36" s="9">
        <v>4.3570000000000002</v>
      </c>
      <c r="N36" s="9">
        <v>1.43</v>
      </c>
      <c r="O36" s="9">
        <v>6</v>
      </c>
      <c r="P36" s="9">
        <v>5</v>
      </c>
      <c r="Q36" s="9">
        <v>3.048</v>
      </c>
      <c r="R36" s="9">
        <v>19</v>
      </c>
    </row>
    <row r="37" spans="2:18" ht="15">
      <c r="B37" s="8" t="s">
        <v>413</v>
      </c>
      <c r="C37" s="9">
        <v>2.7570000000000001</v>
      </c>
      <c r="D37" s="9"/>
      <c r="E37" s="9"/>
      <c r="F37" s="9"/>
      <c r="G37" s="9"/>
      <c r="J37" s="56" t="s">
        <v>407</v>
      </c>
      <c r="K37" s="9">
        <v>-1.39</v>
      </c>
      <c r="L37" s="9">
        <v>6.9039999999999999</v>
      </c>
      <c r="M37" s="9">
        <v>-8.2940000000000005</v>
      </c>
      <c r="N37" s="9">
        <v>1.43</v>
      </c>
      <c r="O37" s="9">
        <v>6</v>
      </c>
      <c r="P37" s="9">
        <v>5</v>
      </c>
      <c r="Q37" s="9">
        <v>5.8019999999999996</v>
      </c>
      <c r="R37" s="9">
        <v>19</v>
      </c>
    </row>
    <row r="38" spans="2:18" ht="15">
      <c r="B38" s="8" t="s">
        <v>346</v>
      </c>
      <c r="C38" s="9">
        <v>4.3570000000000002</v>
      </c>
      <c r="D38" s="9"/>
      <c r="E38" s="9"/>
      <c r="F38" s="9"/>
      <c r="G38" s="9"/>
    </row>
    <row r="39" spans="2:18" ht="15">
      <c r="B39" s="8" t="s">
        <v>241</v>
      </c>
      <c r="C39" s="9">
        <v>1.43</v>
      </c>
      <c r="D39" s="9"/>
      <c r="E39" s="9"/>
      <c r="F39" s="9"/>
      <c r="G39" s="9"/>
    </row>
    <row r="40" spans="2:18" ht="15">
      <c r="B40" s="8" t="s">
        <v>242</v>
      </c>
      <c r="C40" s="9" t="s">
        <v>414</v>
      </c>
      <c r="D40" s="9"/>
      <c r="E40" s="9"/>
      <c r="F40" s="9"/>
      <c r="G40" s="9"/>
    </row>
    <row r="41" spans="2:18" ht="15">
      <c r="B41" s="8"/>
      <c r="C41" s="9"/>
      <c r="D41" s="9"/>
      <c r="E41" s="9"/>
      <c r="F41" s="9"/>
      <c r="G41" s="9"/>
    </row>
    <row r="42" spans="2:18" ht="15">
      <c r="B42" s="8" t="s">
        <v>415</v>
      </c>
      <c r="C42" s="9"/>
      <c r="D42" s="9"/>
      <c r="E42" s="9"/>
      <c r="F42" s="9"/>
      <c r="G42" s="9"/>
    </row>
    <row r="43" spans="2:18" ht="15">
      <c r="B43" s="8" t="s">
        <v>416</v>
      </c>
      <c r="C43" s="9">
        <v>-8.2940000000000005</v>
      </c>
      <c r="D43" s="9"/>
      <c r="E43" s="9"/>
      <c r="F43" s="9"/>
      <c r="G43" s="9"/>
    </row>
    <row r="44" spans="2:18" ht="15">
      <c r="B44" s="8" t="s">
        <v>417</v>
      </c>
      <c r="C44" s="9">
        <v>-8.2940000000000005</v>
      </c>
      <c r="D44" s="9"/>
      <c r="E44" s="9"/>
      <c r="F44" s="9"/>
      <c r="G44" s="9"/>
    </row>
    <row r="45" spans="2:18" ht="15">
      <c r="B45" s="8" t="s">
        <v>418</v>
      </c>
      <c r="C45" s="9">
        <v>0</v>
      </c>
      <c r="D45" s="9"/>
      <c r="E45" s="9"/>
      <c r="F45" s="9"/>
      <c r="G45" s="9"/>
    </row>
    <row r="46" spans="2:18" ht="15">
      <c r="B46" s="8" t="s">
        <v>242</v>
      </c>
      <c r="C46" s="9"/>
      <c r="D46" s="9"/>
      <c r="E46" s="9"/>
      <c r="F46" s="9"/>
      <c r="G46" s="9"/>
    </row>
    <row r="47" spans="2:18" ht="15">
      <c r="B47" s="8" t="s">
        <v>419</v>
      </c>
      <c r="C47" s="9">
        <v>0</v>
      </c>
      <c r="D47" s="9"/>
      <c r="E47" s="9"/>
      <c r="F47" s="9"/>
      <c r="G47" s="9"/>
    </row>
    <row r="48" spans="2:18" ht="15">
      <c r="B48" s="8" t="s">
        <v>242</v>
      </c>
      <c r="C48" s="9"/>
      <c r="D48" s="9"/>
      <c r="E48" s="9"/>
      <c r="F48" s="9"/>
      <c r="G48" s="9"/>
    </row>
    <row r="49" spans="2:7" ht="15">
      <c r="B49" s="8"/>
      <c r="C49" s="9"/>
      <c r="D49" s="9"/>
      <c r="E49" s="9"/>
      <c r="F49" s="9"/>
      <c r="G49" s="9"/>
    </row>
    <row r="50" spans="2:7" ht="15">
      <c r="B50" s="8" t="s">
        <v>136</v>
      </c>
      <c r="C50" s="9"/>
      <c r="D50" s="9"/>
      <c r="E50" s="9"/>
      <c r="F50" s="9"/>
      <c r="G50" s="9"/>
    </row>
    <row r="51" spans="2:7" ht="15">
      <c r="B51" s="8" t="s">
        <v>244</v>
      </c>
      <c r="C51" s="9">
        <v>2</v>
      </c>
      <c r="D51" s="9"/>
      <c r="E51" s="9"/>
      <c r="F51" s="9"/>
      <c r="G51" s="9"/>
    </row>
    <row r="52" spans="2:7" ht="15">
      <c r="B52" s="8" t="s">
        <v>420</v>
      </c>
      <c r="C52" s="9">
        <v>2</v>
      </c>
      <c r="D52" s="9"/>
      <c r="E52" s="9"/>
      <c r="F52" s="9"/>
      <c r="G52" s="9"/>
    </row>
    <row r="53" spans="2:7" ht="15">
      <c r="B53" s="8" t="s">
        <v>421</v>
      </c>
      <c r="C53" s="9">
        <v>22</v>
      </c>
      <c r="D53" s="9"/>
      <c r="E53" s="9"/>
      <c r="F53" s="9"/>
      <c r="G53" s="9"/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F138-1D19-9546-85A0-F06C4419147E}">
  <dimension ref="A1:CZ118"/>
  <sheetViews>
    <sheetView zoomScale="40" zoomScaleNormal="40" workbookViewId="0">
      <selection sqref="A1:CZ118"/>
    </sheetView>
  </sheetViews>
  <sheetFormatPr defaultColWidth="11" defaultRowHeight="14.25"/>
  <sheetData>
    <row r="1" spans="1:104">
      <c r="A1" s="50" t="s">
        <v>349</v>
      </c>
      <c r="B1" s="5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0" t="s">
        <v>350</v>
      </c>
      <c r="AA1" s="50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50" t="s">
        <v>351</v>
      </c>
      <c r="AV1" s="50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50" t="s">
        <v>352</v>
      </c>
      <c r="CC1" s="50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</row>
    <row r="2" spans="1:1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4">
      <c r="A3" s="51" t="s">
        <v>353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">
        <v>22</v>
      </c>
      <c r="X3" s="1">
        <v>23</v>
      </c>
      <c r="Y3" s="1"/>
      <c r="Z3" s="51" t="s">
        <v>353</v>
      </c>
      <c r="AA3" s="1">
        <v>1</v>
      </c>
      <c r="AB3" s="1">
        <v>2</v>
      </c>
      <c r="AC3" s="1">
        <v>3</v>
      </c>
      <c r="AD3" s="1">
        <v>4</v>
      </c>
      <c r="AE3" s="1">
        <v>5</v>
      </c>
      <c r="AF3" s="1">
        <v>6</v>
      </c>
      <c r="AG3" s="1">
        <v>7</v>
      </c>
      <c r="AH3" s="1">
        <v>8</v>
      </c>
      <c r="AI3" s="1">
        <v>9</v>
      </c>
      <c r="AJ3" s="1">
        <v>10</v>
      </c>
      <c r="AK3" s="1">
        <v>11</v>
      </c>
      <c r="AL3" s="1">
        <v>12</v>
      </c>
      <c r="AM3" s="1">
        <v>13</v>
      </c>
      <c r="AN3" s="1">
        <v>14</v>
      </c>
      <c r="AO3" s="1">
        <v>15</v>
      </c>
      <c r="AP3" s="1">
        <v>16</v>
      </c>
      <c r="AQ3" s="1">
        <v>17</v>
      </c>
      <c r="AR3" s="1">
        <v>18</v>
      </c>
      <c r="AS3" s="1">
        <v>19</v>
      </c>
      <c r="AT3" s="1"/>
      <c r="AU3" s="1">
        <v>1</v>
      </c>
      <c r="AV3" s="1">
        <v>2</v>
      </c>
      <c r="AW3" s="1">
        <v>3</v>
      </c>
      <c r="AX3" s="1">
        <v>4</v>
      </c>
      <c r="AY3" s="1">
        <v>5</v>
      </c>
      <c r="AZ3" s="1">
        <v>6</v>
      </c>
      <c r="BA3" s="1">
        <v>7</v>
      </c>
      <c r="BB3" s="1">
        <v>8</v>
      </c>
      <c r="BC3" s="1">
        <v>9</v>
      </c>
      <c r="BD3" s="1">
        <v>10</v>
      </c>
      <c r="BE3" s="1">
        <v>11</v>
      </c>
      <c r="BF3" s="1">
        <v>12</v>
      </c>
      <c r="BG3" s="1">
        <v>13</v>
      </c>
      <c r="BH3" s="1">
        <v>14</v>
      </c>
      <c r="BI3" s="1">
        <v>15</v>
      </c>
      <c r="BJ3" s="1">
        <v>16</v>
      </c>
      <c r="BK3" s="1">
        <v>17</v>
      </c>
      <c r="BL3" s="1">
        <v>18</v>
      </c>
      <c r="BM3" s="1">
        <v>19</v>
      </c>
      <c r="BN3" s="1">
        <v>20</v>
      </c>
      <c r="BO3" s="1">
        <v>21</v>
      </c>
      <c r="BP3" s="1">
        <v>22</v>
      </c>
      <c r="BQ3" s="1">
        <v>23</v>
      </c>
      <c r="BR3" s="1">
        <v>24</v>
      </c>
      <c r="BS3" s="1">
        <v>25</v>
      </c>
      <c r="BT3" s="1">
        <v>26</v>
      </c>
      <c r="BU3" s="1">
        <v>27</v>
      </c>
      <c r="BV3" s="1">
        <v>28</v>
      </c>
      <c r="BW3" s="1">
        <v>29</v>
      </c>
      <c r="BX3" s="1">
        <v>30</v>
      </c>
      <c r="BY3" s="1">
        <v>31</v>
      </c>
      <c r="BZ3" s="1">
        <v>32</v>
      </c>
      <c r="CA3" s="1"/>
      <c r="CB3" s="1">
        <v>1</v>
      </c>
      <c r="CC3" s="1">
        <v>2</v>
      </c>
      <c r="CD3" s="1">
        <v>3</v>
      </c>
      <c r="CE3" s="1">
        <v>4</v>
      </c>
      <c r="CF3" s="1">
        <v>5</v>
      </c>
      <c r="CG3" s="1">
        <v>6</v>
      </c>
      <c r="CH3" s="1">
        <v>7</v>
      </c>
      <c r="CI3" s="1">
        <v>8</v>
      </c>
      <c r="CJ3" s="1">
        <v>9</v>
      </c>
      <c r="CK3" s="1">
        <v>10</v>
      </c>
      <c r="CL3" s="1">
        <v>11</v>
      </c>
      <c r="CM3" s="1">
        <v>12</v>
      </c>
      <c r="CN3" s="1">
        <v>13</v>
      </c>
      <c r="CO3" s="1">
        <v>14</v>
      </c>
      <c r="CP3" s="1">
        <v>15</v>
      </c>
      <c r="CQ3" s="1">
        <v>16</v>
      </c>
      <c r="CR3" s="1">
        <v>17</v>
      </c>
      <c r="CS3" s="1">
        <v>18</v>
      </c>
      <c r="CT3" s="1">
        <v>19</v>
      </c>
      <c r="CU3" s="1">
        <v>20</v>
      </c>
      <c r="CV3" s="1">
        <v>21</v>
      </c>
      <c r="CW3" s="1">
        <v>22</v>
      </c>
      <c r="CX3" s="1">
        <v>23</v>
      </c>
      <c r="CY3" s="1">
        <v>24</v>
      </c>
      <c r="CZ3" s="1">
        <v>25</v>
      </c>
    </row>
    <row r="4" spans="1:104" ht="15">
      <c r="A4" s="1"/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1"/>
      <c r="Z4" s="1"/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  <c r="AG4" s="52">
        <v>0</v>
      </c>
      <c r="AH4" s="52">
        <v>0</v>
      </c>
      <c r="AI4" s="52">
        <v>0</v>
      </c>
      <c r="AJ4" s="52">
        <v>0</v>
      </c>
      <c r="AK4" s="52">
        <v>0</v>
      </c>
      <c r="AL4" s="52">
        <v>0</v>
      </c>
      <c r="AM4" s="52">
        <v>0</v>
      </c>
      <c r="AN4" s="52">
        <v>0</v>
      </c>
      <c r="AO4" s="52">
        <v>0</v>
      </c>
      <c r="AP4" s="52">
        <v>0</v>
      </c>
      <c r="AQ4" s="52">
        <v>0</v>
      </c>
      <c r="AR4" s="52">
        <v>0</v>
      </c>
      <c r="AS4" s="52">
        <v>0</v>
      </c>
      <c r="AT4" s="1"/>
      <c r="AU4" s="53">
        <v>0</v>
      </c>
      <c r="AV4" s="52">
        <v>0</v>
      </c>
      <c r="AW4" s="52">
        <v>0</v>
      </c>
      <c r="AX4" s="52">
        <v>0</v>
      </c>
      <c r="AY4" s="52">
        <v>0</v>
      </c>
      <c r="AZ4" s="52">
        <v>0</v>
      </c>
      <c r="BA4" s="52">
        <v>0</v>
      </c>
      <c r="BB4" s="52">
        <v>0</v>
      </c>
      <c r="BC4" s="52">
        <v>0</v>
      </c>
      <c r="BD4" s="52">
        <v>0</v>
      </c>
      <c r="BE4" s="52">
        <v>0</v>
      </c>
      <c r="BF4" s="52">
        <v>0</v>
      </c>
      <c r="BG4" s="52">
        <v>0</v>
      </c>
      <c r="BH4" s="52">
        <v>0</v>
      </c>
      <c r="BI4" s="52">
        <v>0</v>
      </c>
      <c r="BJ4" s="52">
        <v>0</v>
      </c>
      <c r="BK4" s="52">
        <v>0</v>
      </c>
      <c r="BL4" s="52">
        <v>0</v>
      </c>
      <c r="BM4" s="52">
        <v>0</v>
      </c>
      <c r="BN4" s="52">
        <v>0</v>
      </c>
      <c r="BO4" s="52">
        <v>0</v>
      </c>
      <c r="BP4" s="52">
        <v>0</v>
      </c>
      <c r="BQ4" s="52">
        <v>0</v>
      </c>
      <c r="BR4" s="52">
        <v>0</v>
      </c>
      <c r="BS4" s="52">
        <v>0</v>
      </c>
      <c r="BT4" s="52">
        <v>0</v>
      </c>
      <c r="BU4" s="52">
        <v>0</v>
      </c>
      <c r="BV4" s="52">
        <v>0</v>
      </c>
      <c r="BW4" s="52">
        <v>0</v>
      </c>
      <c r="BX4" s="52">
        <v>0</v>
      </c>
      <c r="BY4" s="52">
        <v>0</v>
      </c>
      <c r="BZ4" s="52">
        <v>0</v>
      </c>
      <c r="CA4" s="1"/>
      <c r="CB4" s="52">
        <v>0</v>
      </c>
      <c r="CC4" s="52">
        <v>0</v>
      </c>
      <c r="CD4" s="52">
        <v>0</v>
      </c>
      <c r="CE4" s="52">
        <v>0</v>
      </c>
      <c r="CF4" s="52">
        <v>0</v>
      </c>
      <c r="CG4" s="52">
        <v>0</v>
      </c>
      <c r="CH4" s="53">
        <v>0</v>
      </c>
      <c r="CI4" s="52">
        <v>0</v>
      </c>
      <c r="CJ4" s="52">
        <v>0</v>
      </c>
      <c r="CK4" s="52">
        <v>0</v>
      </c>
      <c r="CL4" s="52">
        <v>0</v>
      </c>
      <c r="CM4" s="52">
        <v>0</v>
      </c>
      <c r="CN4" s="52">
        <v>0</v>
      </c>
      <c r="CO4" s="52">
        <v>0</v>
      </c>
      <c r="CP4" s="52">
        <v>0</v>
      </c>
      <c r="CQ4" s="52">
        <v>0</v>
      </c>
      <c r="CR4" s="52">
        <v>0</v>
      </c>
      <c r="CS4" s="52">
        <v>0</v>
      </c>
      <c r="CT4" s="52">
        <v>0</v>
      </c>
      <c r="CU4" s="52">
        <v>0</v>
      </c>
      <c r="CV4" s="52">
        <v>0</v>
      </c>
      <c r="CW4" s="52">
        <v>0</v>
      </c>
      <c r="CX4" s="52">
        <v>0</v>
      </c>
      <c r="CY4" s="52">
        <v>0</v>
      </c>
      <c r="CZ4" s="52">
        <v>0</v>
      </c>
    </row>
    <row r="5" spans="1:104" ht="15">
      <c r="A5" s="1"/>
      <c r="B5" s="52">
        <v>3</v>
      </c>
      <c r="C5" s="52">
        <v>3</v>
      </c>
      <c r="D5" s="52">
        <v>3</v>
      </c>
      <c r="E5" s="52">
        <v>4</v>
      </c>
      <c r="F5" s="52">
        <v>5</v>
      </c>
      <c r="G5" s="52">
        <v>2</v>
      </c>
      <c r="H5" s="52">
        <v>3</v>
      </c>
      <c r="I5" s="52">
        <v>0</v>
      </c>
      <c r="J5" s="52">
        <v>2</v>
      </c>
      <c r="K5" s="52">
        <v>3</v>
      </c>
      <c r="L5" s="52">
        <v>6</v>
      </c>
      <c r="M5" s="52">
        <v>2</v>
      </c>
      <c r="N5" s="52">
        <v>2</v>
      </c>
      <c r="O5" s="52">
        <v>0</v>
      </c>
      <c r="P5" s="52">
        <v>0</v>
      </c>
      <c r="Q5" s="52">
        <v>1</v>
      </c>
      <c r="R5" s="52">
        <v>1</v>
      </c>
      <c r="S5" s="52">
        <v>0</v>
      </c>
      <c r="T5" s="52">
        <v>1</v>
      </c>
      <c r="U5" s="52">
        <v>0</v>
      </c>
      <c r="V5" s="52">
        <v>0</v>
      </c>
      <c r="W5" s="52">
        <v>1</v>
      </c>
      <c r="X5" s="52">
        <v>0</v>
      </c>
      <c r="Y5" s="1"/>
      <c r="Z5" s="1"/>
      <c r="AA5" s="52">
        <v>6</v>
      </c>
      <c r="AB5" s="52">
        <v>4</v>
      </c>
      <c r="AC5" s="52">
        <v>6</v>
      </c>
      <c r="AD5" s="52">
        <v>3</v>
      </c>
      <c r="AE5" s="52">
        <v>6</v>
      </c>
      <c r="AF5" s="52">
        <v>3</v>
      </c>
      <c r="AG5" s="52">
        <v>7</v>
      </c>
      <c r="AH5" s="52">
        <v>4</v>
      </c>
      <c r="AI5" s="52">
        <v>4</v>
      </c>
      <c r="AJ5" s="52">
        <v>3</v>
      </c>
      <c r="AK5" s="52">
        <v>4</v>
      </c>
      <c r="AL5" s="52">
        <v>4</v>
      </c>
      <c r="AM5" s="52">
        <v>3</v>
      </c>
      <c r="AN5" s="52">
        <v>3</v>
      </c>
      <c r="AO5" s="52">
        <v>5</v>
      </c>
      <c r="AP5" s="52">
        <v>4</v>
      </c>
      <c r="AQ5" s="52">
        <v>6</v>
      </c>
      <c r="AR5" s="52">
        <v>6</v>
      </c>
      <c r="AS5" s="52">
        <v>6</v>
      </c>
      <c r="AT5" s="1"/>
      <c r="AU5" s="53">
        <v>3</v>
      </c>
      <c r="AV5" s="52">
        <v>5</v>
      </c>
      <c r="AW5" s="52">
        <v>4</v>
      </c>
      <c r="AX5" s="52">
        <v>3</v>
      </c>
      <c r="AY5" s="52">
        <v>1</v>
      </c>
      <c r="AZ5" s="52">
        <v>7</v>
      </c>
      <c r="BA5" s="52">
        <v>0</v>
      </c>
      <c r="BB5" s="52">
        <v>4</v>
      </c>
      <c r="BC5" s="52">
        <v>8</v>
      </c>
      <c r="BD5" s="52">
        <v>7</v>
      </c>
      <c r="BE5" s="52">
        <v>4</v>
      </c>
      <c r="BF5" s="52">
        <v>6</v>
      </c>
      <c r="BG5" s="52">
        <v>6</v>
      </c>
      <c r="BH5" s="52">
        <v>9</v>
      </c>
      <c r="BI5" s="52">
        <v>8</v>
      </c>
      <c r="BJ5" s="52">
        <v>9</v>
      </c>
      <c r="BK5" s="52">
        <v>7</v>
      </c>
      <c r="BL5" s="52">
        <v>3</v>
      </c>
      <c r="BM5" s="52">
        <v>5</v>
      </c>
      <c r="BN5" s="52">
        <v>4</v>
      </c>
      <c r="BO5" s="52">
        <v>3</v>
      </c>
      <c r="BP5" s="52">
        <v>1</v>
      </c>
      <c r="BQ5" s="52">
        <v>6</v>
      </c>
      <c r="BR5" s="52">
        <v>8</v>
      </c>
      <c r="BS5" s="52">
        <v>3</v>
      </c>
      <c r="BT5" s="52">
        <v>4</v>
      </c>
      <c r="BU5" s="52">
        <v>5</v>
      </c>
      <c r="BV5" s="52">
        <v>0</v>
      </c>
      <c r="BW5" s="52">
        <v>6</v>
      </c>
      <c r="BX5" s="52">
        <v>6</v>
      </c>
      <c r="BY5" s="52">
        <v>6</v>
      </c>
      <c r="BZ5" s="52">
        <v>3</v>
      </c>
      <c r="CA5" s="1"/>
      <c r="CB5" s="52">
        <v>3</v>
      </c>
      <c r="CC5" s="52">
        <v>2</v>
      </c>
      <c r="CD5" s="52">
        <v>5</v>
      </c>
      <c r="CE5" s="52">
        <v>5</v>
      </c>
      <c r="CF5" s="52">
        <v>3</v>
      </c>
      <c r="CG5" s="52">
        <v>0</v>
      </c>
      <c r="CH5" s="53">
        <v>4</v>
      </c>
      <c r="CI5" s="52">
        <v>3</v>
      </c>
      <c r="CJ5" s="52">
        <v>3</v>
      </c>
      <c r="CK5" s="52">
        <v>6</v>
      </c>
      <c r="CL5" s="52">
        <v>3</v>
      </c>
      <c r="CM5" s="52">
        <v>4</v>
      </c>
      <c r="CN5" s="52">
        <v>0</v>
      </c>
      <c r="CO5" s="52">
        <v>3</v>
      </c>
      <c r="CP5" s="52">
        <v>6</v>
      </c>
      <c r="CQ5" s="52">
        <v>4</v>
      </c>
      <c r="CR5" s="52">
        <v>3</v>
      </c>
      <c r="CS5" s="52">
        <v>1</v>
      </c>
      <c r="CT5" s="52">
        <v>4</v>
      </c>
      <c r="CU5" s="52">
        <v>7</v>
      </c>
      <c r="CV5" s="52">
        <v>1</v>
      </c>
      <c r="CW5" s="52">
        <v>4</v>
      </c>
      <c r="CX5" s="52">
        <v>2</v>
      </c>
      <c r="CY5" s="52">
        <v>0</v>
      </c>
      <c r="CZ5" s="52">
        <v>6</v>
      </c>
    </row>
    <row r="6" spans="1:104" ht="15">
      <c r="A6" s="1"/>
      <c r="B6" s="52">
        <v>6</v>
      </c>
      <c r="C6" s="52">
        <v>4</v>
      </c>
      <c r="D6" s="52">
        <v>3</v>
      </c>
      <c r="E6" s="52">
        <v>6</v>
      </c>
      <c r="F6" s="52">
        <v>8</v>
      </c>
      <c r="G6" s="52">
        <v>3</v>
      </c>
      <c r="H6" s="52">
        <v>10</v>
      </c>
      <c r="I6" s="52">
        <v>5</v>
      </c>
      <c r="J6" s="52">
        <v>4</v>
      </c>
      <c r="K6" s="52">
        <v>5</v>
      </c>
      <c r="L6" s="52">
        <v>16</v>
      </c>
      <c r="M6" s="52">
        <v>7</v>
      </c>
      <c r="N6" s="52">
        <v>6</v>
      </c>
      <c r="O6" s="52">
        <v>7</v>
      </c>
      <c r="P6" s="52">
        <v>3</v>
      </c>
      <c r="Q6" s="52">
        <v>5</v>
      </c>
      <c r="R6" s="52">
        <v>7</v>
      </c>
      <c r="S6" s="52">
        <v>4</v>
      </c>
      <c r="T6" s="52">
        <v>4</v>
      </c>
      <c r="U6" s="52">
        <v>4</v>
      </c>
      <c r="V6" s="52">
        <v>3</v>
      </c>
      <c r="W6" s="52">
        <v>7</v>
      </c>
      <c r="X6" s="52">
        <v>13</v>
      </c>
      <c r="Y6" s="1"/>
      <c r="Z6" s="1"/>
      <c r="AA6" s="52">
        <v>8</v>
      </c>
      <c r="AB6" s="52">
        <v>11</v>
      </c>
      <c r="AC6" s="52">
        <v>8</v>
      </c>
      <c r="AD6" s="52">
        <v>7</v>
      </c>
      <c r="AE6" s="52">
        <v>9</v>
      </c>
      <c r="AF6" s="52">
        <v>8</v>
      </c>
      <c r="AG6" s="52">
        <v>14</v>
      </c>
      <c r="AH6" s="52">
        <v>9</v>
      </c>
      <c r="AI6" s="52">
        <v>6</v>
      </c>
      <c r="AJ6" s="52">
        <v>5</v>
      </c>
      <c r="AK6" s="52">
        <v>8</v>
      </c>
      <c r="AL6" s="52">
        <v>6</v>
      </c>
      <c r="AM6" s="52">
        <v>8</v>
      </c>
      <c r="AN6" s="52">
        <v>8</v>
      </c>
      <c r="AO6" s="52">
        <v>15</v>
      </c>
      <c r="AP6" s="52">
        <v>8</v>
      </c>
      <c r="AQ6" s="52">
        <v>9</v>
      </c>
      <c r="AR6" s="52">
        <v>9</v>
      </c>
      <c r="AS6" s="52">
        <v>8</v>
      </c>
      <c r="AT6" s="1"/>
      <c r="AU6" s="53">
        <v>8</v>
      </c>
      <c r="AV6" s="52">
        <v>13</v>
      </c>
      <c r="AW6" s="52">
        <v>8</v>
      </c>
      <c r="AX6" s="52">
        <v>4</v>
      </c>
      <c r="AY6" s="52">
        <v>2</v>
      </c>
      <c r="AZ6" s="52">
        <v>22</v>
      </c>
      <c r="BA6" s="52">
        <v>14</v>
      </c>
      <c r="BB6" s="52">
        <v>12</v>
      </c>
      <c r="BC6" s="52">
        <v>20</v>
      </c>
      <c r="BD6" s="52">
        <v>14</v>
      </c>
      <c r="BE6" s="52">
        <v>22</v>
      </c>
      <c r="BF6" s="52">
        <v>17</v>
      </c>
      <c r="BG6" s="52">
        <v>14</v>
      </c>
      <c r="BH6" s="52">
        <v>18</v>
      </c>
      <c r="BI6" s="52">
        <v>17</v>
      </c>
      <c r="BJ6" s="52">
        <v>12</v>
      </c>
      <c r="BK6" s="52">
        <v>11</v>
      </c>
      <c r="BL6" s="52">
        <v>8</v>
      </c>
      <c r="BM6" s="52">
        <v>13</v>
      </c>
      <c r="BN6" s="52">
        <v>8</v>
      </c>
      <c r="BO6" s="52">
        <v>4</v>
      </c>
      <c r="BP6" s="52">
        <v>2</v>
      </c>
      <c r="BQ6" s="52">
        <v>15</v>
      </c>
      <c r="BR6" s="52">
        <v>14</v>
      </c>
      <c r="BS6" s="52">
        <v>8</v>
      </c>
      <c r="BT6" s="52">
        <v>12</v>
      </c>
      <c r="BU6" s="52">
        <v>10</v>
      </c>
      <c r="BV6" s="52">
        <v>14</v>
      </c>
      <c r="BW6" s="52">
        <v>12</v>
      </c>
      <c r="BX6" s="52">
        <v>17</v>
      </c>
      <c r="BY6" s="52">
        <v>14</v>
      </c>
      <c r="BZ6" s="52">
        <v>4</v>
      </c>
      <c r="CA6" s="1"/>
      <c r="CB6" s="52">
        <v>3</v>
      </c>
      <c r="CC6" s="52">
        <v>9</v>
      </c>
      <c r="CD6" s="52">
        <v>5</v>
      </c>
      <c r="CE6" s="52">
        <v>8</v>
      </c>
      <c r="CF6" s="52">
        <v>9</v>
      </c>
      <c r="CG6" s="52">
        <v>13</v>
      </c>
      <c r="CH6" s="53">
        <v>5</v>
      </c>
      <c r="CI6" s="52">
        <v>4</v>
      </c>
      <c r="CJ6" s="52">
        <v>8</v>
      </c>
      <c r="CK6" s="52">
        <v>6</v>
      </c>
      <c r="CL6" s="52">
        <v>6</v>
      </c>
      <c r="CM6" s="52">
        <v>7</v>
      </c>
      <c r="CN6" s="52">
        <v>13</v>
      </c>
      <c r="CO6" s="52">
        <v>8</v>
      </c>
      <c r="CP6" s="52">
        <v>13</v>
      </c>
      <c r="CQ6" s="52">
        <v>8</v>
      </c>
      <c r="CR6" s="52">
        <v>4</v>
      </c>
      <c r="CS6" s="52">
        <v>4</v>
      </c>
      <c r="CT6" s="52">
        <v>9</v>
      </c>
      <c r="CU6" s="52">
        <v>11</v>
      </c>
      <c r="CV6" s="52">
        <v>15</v>
      </c>
      <c r="CW6" s="52">
        <v>7</v>
      </c>
      <c r="CX6" s="52">
        <v>9</v>
      </c>
      <c r="CY6" s="52">
        <v>13</v>
      </c>
      <c r="CZ6" s="52">
        <v>13</v>
      </c>
    </row>
    <row r="7" spans="1:104" ht="15">
      <c r="A7" s="1"/>
      <c r="B7" s="52">
        <v>7</v>
      </c>
      <c r="C7" s="52">
        <v>4</v>
      </c>
      <c r="D7" s="52">
        <v>6</v>
      </c>
      <c r="E7" s="52">
        <v>7</v>
      </c>
      <c r="F7" s="52">
        <v>12</v>
      </c>
      <c r="G7" s="52">
        <v>7</v>
      </c>
      <c r="H7" s="52">
        <v>11</v>
      </c>
      <c r="I7" s="52">
        <v>6</v>
      </c>
      <c r="J7" s="52">
        <v>5</v>
      </c>
      <c r="K7" s="52">
        <v>7</v>
      </c>
      <c r="L7" s="52">
        <v>21</v>
      </c>
      <c r="M7" s="52">
        <v>11</v>
      </c>
      <c r="N7" s="52">
        <v>6</v>
      </c>
      <c r="O7" s="52">
        <v>7</v>
      </c>
      <c r="P7" s="52">
        <v>5</v>
      </c>
      <c r="Q7" s="52">
        <v>6</v>
      </c>
      <c r="R7" s="52">
        <v>9</v>
      </c>
      <c r="S7" s="52">
        <v>6</v>
      </c>
      <c r="T7" s="52">
        <v>4</v>
      </c>
      <c r="U7" s="52">
        <v>5</v>
      </c>
      <c r="V7" s="52">
        <v>4</v>
      </c>
      <c r="W7" s="52">
        <v>10</v>
      </c>
      <c r="X7" s="52">
        <v>21</v>
      </c>
      <c r="Y7" s="1"/>
      <c r="Z7" s="1"/>
      <c r="AA7" s="52">
        <v>10</v>
      </c>
      <c r="AB7" s="52">
        <v>16</v>
      </c>
      <c r="AC7" s="52">
        <v>8</v>
      </c>
      <c r="AD7" s="52">
        <v>7</v>
      </c>
      <c r="AE7" s="52">
        <v>14</v>
      </c>
      <c r="AF7" s="52">
        <v>12</v>
      </c>
      <c r="AG7" s="52">
        <v>16</v>
      </c>
      <c r="AH7" s="52">
        <v>15</v>
      </c>
      <c r="AI7" s="52">
        <v>9</v>
      </c>
      <c r="AJ7" s="52">
        <v>5</v>
      </c>
      <c r="AK7" s="52">
        <v>8</v>
      </c>
      <c r="AL7" s="52">
        <v>10</v>
      </c>
      <c r="AM7" s="52">
        <v>15</v>
      </c>
      <c r="AN7" s="52">
        <v>13</v>
      </c>
      <c r="AO7" s="52">
        <v>21</v>
      </c>
      <c r="AP7" s="52">
        <v>15</v>
      </c>
      <c r="AQ7" s="52">
        <v>15</v>
      </c>
      <c r="AR7" s="52">
        <v>13</v>
      </c>
      <c r="AS7" s="52">
        <v>10</v>
      </c>
      <c r="AT7" s="1"/>
      <c r="AU7" s="53">
        <v>13</v>
      </c>
      <c r="AV7" s="52">
        <v>19</v>
      </c>
      <c r="AW7" s="52">
        <v>8</v>
      </c>
      <c r="AX7" s="52">
        <v>4</v>
      </c>
      <c r="AY7" s="52">
        <v>6</v>
      </c>
      <c r="AZ7" s="52">
        <v>34</v>
      </c>
      <c r="BA7" s="52">
        <v>21</v>
      </c>
      <c r="BB7" s="52">
        <v>17</v>
      </c>
      <c r="BC7" s="52">
        <v>40</v>
      </c>
      <c r="BD7" s="52">
        <v>21</v>
      </c>
      <c r="BE7" s="52">
        <v>28</v>
      </c>
      <c r="BF7" s="52">
        <v>30</v>
      </c>
      <c r="BG7" s="52">
        <v>23</v>
      </c>
      <c r="BH7" s="52">
        <v>41</v>
      </c>
      <c r="BI7" s="52">
        <v>27</v>
      </c>
      <c r="BJ7" s="52">
        <v>22</v>
      </c>
      <c r="BK7" s="52">
        <v>17</v>
      </c>
      <c r="BL7" s="52">
        <v>13</v>
      </c>
      <c r="BM7" s="52">
        <v>19</v>
      </c>
      <c r="BN7" s="52">
        <v>8</v>
      </c>
      <c r="BO7" s="52">
        <v>4</v>
      </c>
      <c r="BP7" s="52">
        <v>6</v>
      </c>
      <c r="BQ7" s="52">
        <v>23</v>
      </c>
      <c r="BR7" s="52">
        <v>26</v>
      </c>
      <c r="BS7" s="52">
        <v>15</v>
      </c>
      <c r="BT7" s="52">
        <v>17</v>
      </c>
      <c r="BU7" s="52">
        <v>16</v>
      </c>
      <c r="BV7" s="52">
        <v>21</v>
      </c>
      <c r="BW7" s="52">
        <v>15</v>
      </c>
      <c r="BX7" s="52">
        <v>30</v>
      </c>
      <c r="BY7" s="52">
        <v>23</v>
      </c>
      <c r="BZ7" s="52">
        <v>4</v>
      </c>
      <c r="CA7" s="1"/>
      <c r="CB7" s="52">
        <v>3</v>
      </c>
      <c r="CC7" s="52">
        <v>10</v>
      </c>
      <c r="CD7" s="52">
        <v>7</v>
      </c>
      <c r="CE7" s="52">
        <v>8</v>
      </c>
      <c r="CF7" s="52">
        <v>14</v>
      </c>
      <c r="CG7" s="52">
        <v>18</v>
      </c>
      <c r="CH7" s="53">
        <v>5</v>
      </c>
      <c r="CI7" s="52">
        <v>5</v>
      </c>
      <c r="CJ7" s="52">
        <v>7</v>
      </c>
      <c r="CK7" s="52">
        <v>8</v>
      </c>
      <c r="CL7" s="52">
        <v>6</v>
      </c>
      <c r="CM7" s="52">
        <v>9</v>
      </c>
      <c r="CN7" s="52">
        <v>21</v>
      </c>
      <c r="CO7" s="52">
        <v>11</v>
      </c>
      <c r="CP7" s="52">
        <v>21</v>
      </c>
      <c r="CQ7" s="52">
        <v>10</v>
      </c>
      <c r="CR7" s="52">
        <v>5</v>
      </c>
      <c r="CS7" s="52">
        <v>6</v>
      </c>
      <c r="CT7" s="52">
        <v>9</v>
      </c>
      <c r="CU7" s="52">
        <v>18</v>
      </c>
      <c r="CV7" s="52">
        <v>26</v>
      </c>
      <c r="CW7" s="52">
        <v>10</v>
      </c>
      <c r="CX7" s="52">
        <v>11</v>
      </c>
      <c r="CY7" s="52">
        <v>18</v>
      </c>
      <c r="CZ7" s="52">
        <v>18</v>
      </c>
    </row>
    <row r="8" spans="1:104" ht="15">
      <c r="A8" s="1"/>
      <c r="B8" s="52">
        <v>6</v>
      </c>
      <c r="C8" s="52">
        <v>5</v>
      </c>
      <c r="D8" s="52">
        <v>7</v>
      </c>
      <c r="E8" s="52">
        <v>8</v>
      </c>
      <c r="F8" s="52">
        <v>16</v>
      </c>
      <c r="G8" s="52">
        <v>13</v>
      </c>
      <c r="H8" s="52">
        <v>18</v>
      </c>
      <c r="I8" s="52">
        <v>9</v>
      </c>
      <c r="J8" s="52">
        <v>4</v>
      </c>
      <c r="K8" s="52">
        <v>6</v>
      </c>
      <c r="L8" s="52">
        <v>30</v>
      </c>
      <c r="M8" s="52">
        <v>9</v>
      </c>
      <c r="N8" s="52">
        <v>7</v>
      </c>
      <c r="O8" s="52">
        <v>10</v>
      </c>
      <c r="P8" s="52">
        <v>9</v>
      </c>
      <c r="Q8" s="52">
        <v>13</v>
      </c>
      <c r="R8" s="52">
        <v>9</v>
      </c>
      <c r="S8" s="52">
        <v>8</v>
      </c>
      <c r="T8" s="52">
        <v>9</v>
      </c>
      <c r="U8" s="52">
        <v>6</v>
      </c>
      <c r="V8" s="52">
        <v>5</v>
      </c>
      <c r="W8" s="52">
        <v>8</v>
      </c>
      <c r="X8" s="52">
        <v>25</v>
      </c>
      <c r="Y8" s="1"/>
      <c r="Z8" s="1"/>
      <c r="AA8" s="52">
        <v>25</v>
      </c>
      <c r="AB8" s="52">
        <v>20</v>
      </c>
      <c r="AC8" s="52">
        <v>10</v>
      </c>
      <c r="AD8" s="52">
        <v>6</v>
      </c>
      <c r="AE8" s="52">
        <v>18</v>
      </c>
      <c r="AF8" s="52">
        <v>8</v>
      </c>
      <c r="AG8" s="52">
        <v>23</v>
      </c>
      <c r="AH8" s="52">
        <v>11</v>
      </c>
      <c r="AI8" s="52">
        <v>16</v>
      </c>
      <c r="AJ8" s="52">
        <v>6</v>
      </c>
      <c r="AK8" s="52">
        <v>5</v>
      </c>
      <c r="AL8" s="52">
        <v>6</v>
      </c>
      <c r="AM8" s="52">
        <v>14</v>
      </c>
      <c r="AN8" s="52">
        <v>14</v>
      </c>
      <c r="AO8" s="52">
        <v>22</v>
      </c>
      <c r="AP8" s="52">
        <v>16</v>
      </c>
      <c r="AQ8" s="52">
        <v>9</v>
      </c>
      <c r="AR8" s="52">
        <v>14</v>
      </c>
      <c r="AS8" s="52">
        <v>19</v>
      </c>
      <c r="AT8" s="1"/>
      <c r="AU8" s="53">
        <v>15</v>
      </c>
      <c r="AV8" s="52">
        <v>22</v>
      </c>
      <c r="AW8" s="52">
        <v>14</v>
      </c>
      <c r="AX8" s="52">
        <v>6</v>
      </c>
      <c r="AY8" s="52">
        <v>11</v>
      </c>
      <c r="AZ8" s="52">
        <v>39</v>
      </c>
      <c r="BA8" s="52">
        <v>21</v>
      </c>
      <c r="BB8" s="52">
        <v>25</v>
      </c>
      <c r="BC8" s="52">
        <v>35</v>
      </c>
      <c r="BD8" s="52">
        <v>23</v>
      </c>
      <c r="BE8" s="52">
        <v>24</v>
      </c>
      <c r="BF8" s="52">
        <v>46</v>
      </c>
      <c r="BG8" s="52">
        <v>40</v>
      </c>
      <c r="BH8" s="52">
        <v>53</v>
      </c>
      <c r="BI8" s="52">
        <v>39</v>
      </c>
      <c r="BJ8" s="52">
        <v>25</v>
      </c>
      <c r="BK8" s="52">
        <v>20</v>
      </c>
      <c r="BL8" s="52">
        <v>15</v>
      </c>
      <c r="BM8" s="52">
        <v>22</v>
      </c>
      <c r="BN8" s="52">
        <v>14</v>
      </c>
      <c r="BO8" s="52">
        <v>6</v>
      </c>
      <c r="BP8" s="52">
        <v>11</v>
      </c>
      <c r="BQ8" s="52">
        <v>14</v>
      </c>
      <c r="BR8" s="52">
        <v>24</v>
      </c>
      <c r="BS8" s="52">
        <v>11</v>
      </c>
      <c r="BT8" s="52">
        <v>25</v>
      </c>
      <c r="BU8" s="52">
        <v>17</v>
      </c>
      <c r="BV8" s="52">
        <v>21</v>
      </c>
      <c r="BW8" s="52">
        <v>23</v>
      </c>
      <c r="BX8" s="52">
        <v>46</v>
      </c>
      <c r="BY8" s="52">
        <v>40</v>
      </c>
      <c r="BZ8" s="52">
        <v>5</v>
      </c>
      <c r="CA8" s="1"/>
      <c r="CB8" s="52">
        <v>3</v>
      </c>
      <c r="CC8" s="52">
        <v>9</v>
      </c>
      <c r="CD8" s="52">
        <v>8</v>
      </c>
      <c r="CE8" s="52">
        <v>10</v>
      </c>
      <c r="CF8" s="52">
        <v>11</v>
      </c>
      <c r="CG8" s="52">
        <v>18</v>
      </c>
      <c r="CH8" s="53">
        <v>6</v>
      </c>
      <c r="CI8" s="52">
        <v>6</v>
      </c>
      <c r="CJ8" s="52">
        <v>8</v>
      </c>
      <c r="CK8" s="52">
        <v>8</v>
      </c>
      <c r="CL8" s="52">
        <v>6</v>
      </c>
      <c r="CM8" s="52">
        <v>9</v>
      </c>
      <c r="CN8" s="52">
        <v>16</v>
      </c>
      <c r="CO8" s="52">
        <v>14</v>
      </c>
      <c r="CP8" s="52">
        <v>24</v>
      </c>
      <c r="CQ8" s="52">
        <v>14</v>
      </c>
      <c r="CR8" s="52">
        <v>3</v>
      </c>
      <c r="CS8" s="52">
        <v>9</v>
      </c>
      <c r="CT8" s="52">
        <v>11</v>
      </c>
      <c r="CU8" s="52">
        <v>15</v>
      </c>
      <c r="CV8" s="52">
        <v>21</v>
      </c>
      <c r="CW8" s="52">
        <v>10</v>
      </c>
      <c r="CX8" s="52">
        <v>11</v>
      </c>
      <c r="CY8" s="52">
        <v>18</v>
      </c>
      <c r="CZ8" s="52">
        <v>20</v>
      </c>
    </row>
    <row r="9" spans="1:104" ht="15">
      <c r="A9" s="1"/>
      <c r="B9" s="52">
        <v>6</v>
      </c>
      <c r="C9" s="52">
        <v>5</v>
      </c>
      <c r="D9" s="52">
        <v>8</v>
      </c>
      <c r="E9" s="52">
        <v>7</v>
      </c>
      <c r="F9" s="52">
        <v>15</v>
      </c>
      <c r="G9" s="52">
        <v>15</v>
      </c>
      <c r="H9" s="52">
        <v>17</v>
      </c>
      <c r="I9" s="52">
        <v>10</v>
      </c>
      <c r="J9" s="52">
        <v>4</v>
      </c>
      <c r="K9" s="52">
        <v>5</v>
      </c>
      <c r="L9" s="52">
        <v>37</v>
      </c>
      <c r="M9" s="52">
        <v>8</v>
      </c>
      <c r="N9" s="52">
        <v>8</v>
      </c>
      <c r="O9" s="52">
        <v>13</v>
      </c>
      <c r="P9" s="52">
        <v>9</v>
      </c>
      <c r="Q9" s="52">
        <v>7</v>
      </c>
      <c r="R9" s="52">
        <v>6</v>
      </c>
      <c r="S9" s="52">
        <v>9</v>
      </c>
      <c r="T9" s="52">
        <v>11</v>
      </c>
      <c r="U9" s="52">
        <v>9</v>
      </c>
      <c r="V9" s="52">
        <v>5</v>
      </c>
      <c r="W9" s="52">
        <v>7</v>
      </c>
      <c r="X9" s="52">
        <v>29</v>
      </c>
      <c r="Y9" s="1"/>
      <c r="Z9" s="1"/>
      <c r="AA9" s="52">
        <v>28</v>
      </c>
      <c r="AB9" s="52">
        <v>20</v>
      </c>
      <c r="AC9" s="52">
        <v>9</v>
      </c>
      <c r="AD9" s="52">
        <v>4</v>
      </c>
      <c r="AE9" s="52">
        <v>31</v>
      </c>
      <c r="AF9" s="52">
        <v>8</v>
      </c>
      <c r="AG9" s="52">
        <v>13</v>
      </c>
      <c r="AH9" s="52">
        <v>9</v>
      </c>
      <c r="AI9" s="52">
        <v>21</v>
      </c>
      <c r="AJ9" s="52">
        <v>8</v>
      </c>
      <c r="AK9" s="52">
        <v>4</v>
      </c>
      <c r="AL9" s="52">
        <v>8</v>
      </c>
      <c r="AM9" s="52">
        <v>11</v>
      </c>
      <c r="AN9" s="52">
        <v>7</v>
      </c>
      <c r="AO9" s="52">
        <v>21</v>
      </c>
      <c r="AP9" s="52">
        <v>12</v>
      </c>
      <c r="AQ9" s="52">
        <v>10</v>
      </c>
      <c r="AR9" s="52">
        <v>15</v>
      </c>
      <c r="AS9" s="52">
        <v>16</v>
      </c>
      <c r="AT9" s="1"/>
      <c r="AU9" s="53">
        <v>13</v>
      </c>
      <c r="AV9" s="52">
        <v>16</v>
      </c>
      <c r="AW9" s="52">
        <v>12</v>
      </c>
      <c r="AX9" s="52">
        <v>6</v>
      </c>
      <c r="AY9" s="52">
        <v>14</v>
      </c>
      <c r="AZ9" s="52">
        <v>34</v>
      </c>
      <c r="BA9" s="52">
        <v>24</v>
      </c>
      <c r="BB9" s="52">
        <v>21</v>
      </c>
      <c r="BC9" s="52">
        <v>22</v>
      </c>
      <c r="BD9" s="52">
        <v>22</v>
      </c>
      <c r="BE9" s="52">
        <v>22</v>
      </c>
      <c r="BF9" s="52">
        <v>55</v>
      </c>
      <c r="BG9" s="52">
        <v>47</v>
      </c>
      <c r="BH9" s="52">
        <v>55</v>
      </c>
      <c r="BI9" s="52">
        <v>45</v>
      </c>
      <c r="BJ9" s="52">
        <v>25</v>
      </c>
      <c r="BK9" s="52">
        <v>16</v>
      </c>
      <c r="BL9" s="52">
        <v>13</v>
      </c>
      <c r="BM9" s="52">
        <v>16</v>
      </c>
      <c r="BN9" s="52">
        <v>12</v>
      </c>
      <c r="BO9" s="52">
        <v>6</v>
      </c>
      <c r="BP9" s="52">
        <v>14</v>
      </c>
      <c r="BQ9" s="52">
        <v>10</v>
      </c>
      <c r="BR9" s="52">
        <v>15</v>
      </c>
      <c r="BS9" s="52">
        <v>6</v>
      </c>
      <c r="BT9" s="52">
        <v>21</v>
      </c>
      <c r="BU9" s="52">
        <v>12</v>
      </c>
      <c r="BV9" s="52">
        <v>24</v>
      </c>
      <c r="BW9" s="52">
        <v>22</v>
      </c>
      <c r="BX9" s="52">
        <v>55</v>
      </c>
      <c r="BY9" s="52">
        <v>47</v>
      </c>
      <c r="BZ9" s="52">
        <v>5</v>
      </c>
      <c r="CA9" s="1"/>
      <c r="CB9" s="52">
        <v>4</v>
      </c>
      <c r="CC9" s="52">
        <v>8</v>
      </c>
      <c r="CD9" s="52">
        <v>7</v>
      </c>
      <c r="CE9" s="52">
        <v>15</v>
      </c>
      <c r="CF9" s="52">
        <v>11</v>
      </c>
      <c r="CG9" s="52">
        <v>12</v>
      </c>
      <c r="CH9" s="53">
        <v>6</v>
      </c>
      <c r="CI9" s="52">
        <v>6</v>
      </c>
      <c r="CJ9" s="52">
        <v>10</v>
      </c>
      <c r="CK9" s="52">
        <v>7</v>
      </c>
      <c r="CL9" s="52">
        <v>9</v>
      </c>
      <c r="CM9" s="52">
        <v>7</v>
      </c>
      <c r="CN9" s="52">
        <v>13</v>
      </c>
      <c r="CO9" s="52">
        <v>10</v>
      </c>
      <c r="CP9" s="52">
        <v>21</v>
      </c>
      <c r="CQ9" s="52">
        <v>17</v>
      </c>
      <c r="CR9" s="52">
        <v>5</v>
      </c>
      <c r="CS9" s="52">
        <v>13</v>
      </c>
      <c r="CT9" s="52">
        <v>8</v>
      </c>
      <c r="CU9" s="52">
        <v>8</v>
      </c>
      <c r="CV9" s="52">
        <v>12</v>
      </c>
      <c r="CW9" s="52">
        <v>10</v>
      </c>
      <c r="CX9" s="52">
        <v>12</v>
      </c>
      <c r="CY9" s="52">
        <v>12</v>
      </c>
      <c r="CZ9" s="52">
        <v>14</v>
      </c>
    </row>
    <row r="10" spans="1:104" ht="15">
      <c r="A10" s="1"/>
      <c r="B10" s="52">
        <v>5</v>
      </c>
      <c r="C10" s="52">
        <v>5</v>
      </c>
      <c r="D10" s="52">
        <v>7</v>
      </c>
      <c r="E10" s="52">
        <v>7</v>
      </c>
      <c r="F10" s="52">
        <v>10</v>
      </c>
      <c r="G10" s="52">
        <v>13</v>
      </c>
      <c r="H10" s="52">
        <v>14</v>
      </c>
      <c r="I10" s="52">
        <v>8</v>
      </c>
      <c r="J10" s="52">
        <v>4</v>
      </c>
      <c r="K10" s="52">
        <v>4</v>
      </c>
      <c r="L10" s="52">
        <v>44</v>
      </c>
      <c r="M10" s="52">
        <v>12</v>
      </c>
      <c r="N10" s="52">
        <v>9</v>
      </c>
      <c r="O10" s="52">
        <v>13</v>
      </c>
      <c r="P10" s="52">
        <v>14</v>
      </c>
      <c r="Q10" s="52">
        <v>9</v>
      </c>
      <c r="R10" s="52">
        <v>7</v>
      </c>
      <c r="S10" s="52">
        <v>12</v>
      </c>
      <c r="T10" s="52">
        <v>11</v>
      </c>
      <c r="U10" s="52">
        <v>7</v>
      </c>
      <c r="V10" s="52">
        <v>5</v>
      </c>
      <c r="W10" s="52">
        <v>8</v>
      </c>
      <c r="X10" s="52">
        <v>20</v>
      </c>
      <c r="Y10" s="1"/>
      <c r="Z10" s="1"/>
      <c r="AA10" s="52">
        <v>19</v>
      </c>
      <c r="AB10" s="52">
        <v>12</v>
      </c>
      <c r="AC10" s="52">
        <v>12</v>
      </c>
      <c r="AD10" s="52">
        <v>4</v>
      </c>
      <c r="AE10" s="52">
        <v>31</v>
      </c>
      <c r="AF10" s="52">
        <v>9</v>
      </c>
      <c r="AG10" s="52">
        <v>7</v>
      </c>
      <c r="AH10" s="52">
        <v>6</v>
      </c>
      <c r="AI10" s="52">
        <v>31</v>
      </c>
      <c r="AJ10" s="52">
        <v>5</v>
      </c>
      <c r="AK10" s="52">
        <v>3</v>
      </c>
      <c r="AL10" s="52">
        <v>3</v>
      </c>
      <c r="AM10" s="52">
        <v>8</v>
      </c>
      <c r="AN10" s="52">
        <v>6</v>
      </c>
      <c r="AO10" s="52">
        <v>12</v>
      </c>
      <c r="AP10" s="52">
        <v>6</v>
      </c>
      <c r="AQ10" s="52">
        <v>10</v>
      </c>
      <c r="AR10" s="52">
        <v>13</v>
      </c>
      <c r="AS10" s="52">
        <v>9</v>
      </c>
      <c r="AT10" s="1"/>
      <c r="AU10" s="53">
        <v>12</v>
      </c>
      <c r="AV10" s="52">
        <v>10</v>
      </c>
      <c r="AW10" s="52">
        <v>9</v>
      </c>
      <c r="AX10" s="52">
        <v>8</v>
      </c>
      <c r="AY10" s="52">
        <v>12</v>
      </c>
      <c r="AZ10" s="52">
        <v>24</v>
      </c>
      <c r="BA10" s="52">
        <v>16</v>
      </c>
      <c r="BB10" s="52">
        <v>20</v>
      </c>
      <c r="BC10" s="52">
        <v>12</v>
      </c>
      <c r="BD10" s="52">
        <v>21</v>
      </c>
      <c r="BE10" s="52">
        <v>18</v>
      </c>
      <c r="BF10" s="52">
        <v>49</v>
      </c>
      <c r="BG10" s="52">
        <v>52</v>
      </c>
      <c r="BH10" s="52">
        <v>50</v>
      </c>
      <c r="BI10" s="52">
        <v>34</v>
      </c>
      <c r="BJ10" s="52">
        <v>21</v>
      </c>
      <c r="BK10" s="52">
        <v>17</v>
      </c>
      <c r="BL10" s="52">
        <v>12</v>
      </c>
      <c r="BM10" s="52">
        <v>10</v>
      </c>
      <c r="BN10" s="52">
        <v>9</v>
      </c>
      <c r="BO10" s="52">
        <v>8</v>
      </c>
      <c r="BP10" s="52">
        <v>12</v>
      </c>
      <c r="BQ10" s="52">
        <v>8</v>
      </c>
      <c r="BR10" s="52">
        <v>9</v>
      </c>
      <c r="BS10" s="52">
        <v>7</v>
      </c>
      <c r="BT10" s="52">
        <v>20</v>
      </c>
      <c r="BU10" s="52">
        <v>9</v>
      </c>
      <c r="BV10" s="52">
        <v>16</v>
      </c>
      <c r="BW10" s="52">
        <v>19</v>
      </c>
      <c r="BX10" s="52">
        <v>49</v>
      </c>
      <c r="BY10" s="52">
        <v>52</v>
      </c>
      <c r="BZ10" s="52">
        <v>6</v>
      </c>
      <c r="CA10" s="1"/>
      <c r="CB10" s="52">
        <v>4</v>
      </c>
      <c r="CC10" s="52">
        <v>7</v>
      </c>
      <c r="CD10" s="52">
        <v>8</v>
      </c>
      <c r="CE10" s="52">
        <v>13</v>
      </c>
      <c r="CF10" s="52">
        <v>12</v>
      </c>
      <c r="CG10" s="52">
        <v>10</v>
      </c>
      <c r="CH10" s="53">
        <v>8</v>
      </c>
      <c r="CI10" s="52">
        <v>7</v>
      </c>
      <c r="CJ10" s="52">
        <v>9</v>
      </c>
      <c r="CK10" s="52">
        <v>5</v>
      </c>
      <c r="CL10" s="52">
        <v>8</v>
      </c>
      <c r="CM10" s="52">
        <v>5</v>
      </c>
      <c r="CN10" s="52">
        <v>8</v>
      </c>
      <c r="CO10" s="52">
        <v>12</v>
      </c>
      <c r="CP10" s="52">
        <v>18</v>
      </c>
      <c r="CQ10" s="52">
        <v>18</v>
      </c>
      <c r="CR10" s="52">
        <v>3</v>
      </c>
      <c r="CS10" s="52">
        <v>12</v>
      </c>
      <c r="CT10" s="52">
        <v>11</v>
      </c>
      <c r="CU10" s="52">
        <v>7</v>
      </c>
      <c r="CV10" s="52">
        <v>16</v>
      </c>
      <c r="CW10" s="52">
        <v>11</v>
      </c>
      <c r="CX10" s="52">
        <v>13</v>
      </c>
      <c r="CY10" s="52">
        <v>10</v>
      </c>
      <c r="CZ10" s="52">
        <v>12</v>
      </c>
    </row>
    <row r="11" spans="1:104" ht="15">
      <c r="A11" s="1"/>
      <c r="B11" s="52">
        <v>5</v>
      </c>
      <c r="C11" s="52">
        <v>5</v>
      </c>
      <c r="D11" s="52">
        <v>10</v>
      </c>
      <c r="E11" s="52">
        <v>10</v>
      </c>
      <c r="F11" s="52">
        <v>10</v>
      </c>
      <c r="G11" s="52">
        <v>11</v>
      </c>
      <c r="H11" s="52">
        <v>12</v>
      </c>
      <c r="I11" s="52">
        <v>4</v>
      </c>
      <c r="J11" s="52">
        <v>5</v>
      </c>
      <c r="K11" s="52">
        <v>6</v>
      </c>
      <c r="L11" s="52">
        <v>45</v>
      </c>
      <c r="M11" s="52">
        <v>17</v>
      </c>
      <c r="N11" s="52">
        <v>8</v>
      </c>
      <c r="O11" s="52">
        <v>20</v>
      </c>
      <c r="P11" s="52">
        <v>15</v>
      </c>
      <c r="Q11" s="52">
        <v>8</v>
      </c>
      <c r="R11" s="52">
        <v>7</v>
      </c>
      <c r="S11" s="52">
        <v>8</v>
      </c>
      <c r="T11" s="52">
        <v>10</v>
      </c>
      <c r="U11" s="52">
        <v>7</v>
      </c>
      <c r="V11" s="52">
        <v>6</v>
      </c>
      <c r="W11" s="52">
        <v>9</v>
      </c>
      <c r="X11" s="52">
        <v>14</v>
      </c>
      <c r="Y11" s="1"/>
      <c r="Z11" s="1"/>
      <c r="AA11" s="52">
        <v>12</v>
      </c>
      <c r="AB11" s="52">
        <v>5</v>
      </c>
      <c r="AC11" s="52">
        <v>13</v>
      </c>
      <c r="AD11" s="52">
        <v>3</v>
      </c>
      <c r="AE11" s="52">
        <v>21</v>
      </c>
      <c r="AF11" s="52">
        <v>11</v>
      </c>
      <c r="AG11" s="52">
        <v>7</v>
      </c>
      <c r="AH11" s="52">
        <v>9</v>
      </c>
      <c r="AI11" s="52">
        <v>26</v>
      </c>
      <c r="AJ11" s="52">
        <v>6</v>
      </c>
      <c r="AK11" s="52">
        <v>4</v>
      </c>
      <c r="AL11" s="52">
        <v>2</v>
      </c>
      <c r="AM11" s="52">
        <v>5</v>
      </c>
      <c r="AN11" s="52">
        <v>5</v>
      </c>
      <c r="AO11" s="52">
        <v>11</v>
      </c>
      <c r="AP11" s="52">
        <v>4</v>
      </c>
      <c r="AQ11" s="52">
        <v>9</v>
      </c>
      <c r="AR11" s="52">
        <v>10</v>
      </c>
      <c r="AS11" s="52">
        <v>10</v>
      </c>
      <c r="AT11" s="1"/>
      <c r="AU11" s="53">
        <v>7</v>
      </c>
      <c r="AV11" s="52">
        <v>16</v>
      </c>
      <c r="AW11" s="52">
        <v>8</v>
      </c>
      <c r="AX11" s="52">
        <v>9</v>
      </c>
      <c r="AY11" s="52">
        <v>9</v>
      </c>
      <c r="AZ11" s="52">
        <v>15</v>
      </c>
      <c r="BA11" s="52">
        <v>14</v>
      </c>
      <c r="BB11" s="52">
        <v>17</v>
      </c>
      <c r="BC11" s="52">
        <v>11</v>
      </c>
      <c r="BD11" s="52">
        <v>20</v>
      </c>
      <c r="BE11" s="52">
        <v>15</v>
      </c>
      <c r="BF11" s="52">
        <v>39</v>
      </c>
      <c r="BG11" s="52">
        <v>42</v>
      </c>
      <c r="BH11" s="52">
        <v>37</v>
      </c>
      <c r="BI11" s="52">
        <v>29</v>
      </c>
      <c r="BJ11" s="52">
        <v>17</v>
      </c>
      <c r="BK11" s="52">
        <v>11</v>
      </c>
      <c r="BL11" s="52">
        <v>7</v>
      </c>
      <c r="BM11" s="52">
        <v>16</v>
      </c>
      <c r="BN11" s="52">
        <v>8</v>
      </c>
      <c r="BO11" s="52">
        <v>9</v>
      </c>
      <c r="BP11" s="52">
        <v>9</v>
      </c>
      <c r="BQ11" s="52">
        <v>8</v>
      </c>
      <c r="BR11" s="52">
        <v>11</v>
      </c>
      <c r="BS11" s="52">
        <v>6</v>
      </c>
      <c r="BT11" s="52">
        <v>17</v>
      </c>
      <c r="BU11" s="52">
        <v>7</v>
      </c>
      <c r="BV11" s="52">
        <v>14</v>
      </c>
      <c r="BW11" s="52">
        <v>20</v>
      </c>
      <c r="BX11" s="52">
        <v>39</v>
      </c>
      <c r="BY11" s="52">
        <v>42</v>
      </c>
      <c r="BZ11" s="52">
        <v>7</v>
      </c>
      <c r="CA11" s="1"/>
      <c r="CB11" s="52">
        <v>4</v>
      </c>
      <c r="CC11" s="52">
        <v>5</v>
      </c>
      <c r="CD11" s="52">
        <v>9</v>
      </c>
      <c r="CE11" s="52">
        <v>15</v>
      </c>
      <c r="CF11" s="52">
        <v>10</v>
      </c>
      <c r="CG11" s="52">
        <v>10</v>
      </c>
      <c r="CH11" s="53">
        <v>10</v>
      </c>
      <c r="CI11" s="52">
        <v>6</v>
      </c>
      <c r="CJ11" s="52">
        <v>10</v>
      </c>
      <c r="CK11" s="52">
        <v>6</v>
      </c>
      <c r="CL11" s="52">
        <v>8</v>
      </c>
      <c r="CM11" s="52">
        <v>7</v>
      </c>
      <c r="CN11" s="52">
        <v>9</v>
      </c>
      <c r="CO11" s="52">
        <v>7</v>
      </c>
      <c r="CP11" s="52">
        <v>18</v>
      </c>
      <c r="CQ11" s="52">
        <v>13</v>
      </c>
      <c r="CR11" s="52">
        <v>3</v>
      </c>
      <c r="CS11" s="52">
        <v>13</v>
      </c>
      <c r="CT11" s="52">
        <v>8</v>
      </c>
      <c r="CU11" s="52">
        <v>8</v>
      </c>
      <c r="CV11" s="52">
        <v>13</v>
      </c>
      <c r="CW11" s="52">
        <v>10</v>
      </c>
      <c r="CX11" s="52">
        <v>14</v>
      </c>
      <c r="CY11" s="52">
        <v>10</v>
      </c>
      <c r="CZ11" s="52">
        <v>11</v>
      </c>
    </row>
    <row r="12" spans="1:104" ht="15">
      <c r="A12" s="1"/>
      <c r="B12" s="52">
        <v>5</v>
      </c>
      <c r="C12" s="52">
        <v>4</v>
      </c>
      <c r="D12" s="52">
        <v>10</v>
      </c>
      <c r="E12" s="52">
        <v>9</v>
      </c>
      <c r="F12" s="52">
        <v>12</v>
      </c>
      <c r="G12" s="52">
        <v>15</v>
      </c>
      <c r="H12" s="52">
        <v>8</v>
      </c>
      <c r="I12" s="52">
        <v>6</v>
      </c>
      <c r="J12" s="52">
        <v>5</v>
      </c>
      <c r="K12" s="52">
        <v>6</v>
      </c>
      <c r="L12" s="52">
        <v>42</v>
      </c>
      <c r="M12" s="52">
        <v>16</v>
      </c>
      <c r="N12" s="52">
        <v>9</v>
      </c>
      <c r="O12" s="52">
        <v>16</v>
      </c>
      <c r="P12" s="52">
        <v>17</v>
      </c>
      <c r="Q12" s="52">
        <v>8</v>
      </c>
      <c r="R12" s="52">
        <v>4</v>
      </c>
      <c r="S12" s="52">
        <v>10</v>
      </c>
      <c r="T12" s="52">
        <v>8</v>
      </c>
      <c r="U12" s="52">
        <v>9</v>
      </c>
      <c r="V12" s="52">
        <v>7</v>
      </c>
      <c r="W12" s="52">
        <v>8</v>
      </c>
      <c r="X12" s="52">
        <v>14</v>
      </c>
      <c r="Y12" s="1"/>
      <c r="Z12" s="1"/>
      <c r="AA12" s="52">
        <v>12</v>
      </c>
      <c r="AB12" s="52">
        <v>6</v>
      </c>
      <c r="AC12" s="52">
        <v>13</v>
      </c>
      <c r="AD12" s="52">
        <v>3</v>
      </c>
      <c r="AE12" s="52">
        <v>16</v>
      </c>
      <c r="AF12" s="52">
        <v>10</v>
      </c>
      <c r="AG12" s="52">
        <v>6</v>
      </c>
      <c r="AH12" s="52">
        <v>11</v>
      </c>
      <c r="AI12" s="52">
        <v>20</v>
      </c>
      <c r="AJ12" s="52">
        <v>8</v>
      </c>
      <c r="AK12" s="52">
        <v>6</v>
      </c>
      <c r="AL12" s="52">
        <v>2</v>
      </c>
      <c r="AM12" s="52">
        <v>3</v>
      </c>
      <c r="AN12" s="52">
        <v>4</v>
      </c>
      <c r="AO12" s="52">
        <v>7</v>
      </c>
      <c r="AP12" s="52">
        <v>4</v>
      </c>
      <c r="AQ12" s="52">
        <v>7</v>
      </c>
      <c r="AR12" s="52">
        <v>9</v>
      </c>
      <c r="AS12" s="52">
        <v>7</v>
      </c>
      <c r="AT12" s="1"/>
      <c r="AU12" s="53">
        <v>10</v>
      </c>
      <c r="AV12" s="52">
        <v>13</v>
      </c>
      <c r="AW12" s="52">
        <v>11</v>
      </c>
      <c r="AX12" s="52">
        <v>11</v>
      </c>
      <c r="AY12" s="52">
        <v>5</v>
      </c>
      <c r="AZ12" s="52">
        <v>15</v>
      </c>
      <c r="BA12" s="52">
        <v>13</v>
      </c>
      <c r="BB12" s="52">
        <v>18</v>
      </c>
      <c r="BC12" s="52">
        <v>11</v>
      </c>
      <c r="BD12" s="52">
        <v>21</v>
      </c>
      <c r="BE12" s="52">
        <v>14</v>
      </c>
      <c r="BF12" s="52">
        <v>24</v>
      </c>
      <c r="BG12" s="52">
        <v>55</v>
      </c>
      <c r="BH12" s="52">
        <v>24</v>
      </c>
      <c r="BI12" s="52">
        <v>25</v>
      </c>
      <c r="BJ12" s="52">
        <v>22</v>
      </c>
      <c r="BK12" s="52">
        <v>11</v>
      </c>
      <c r="BL12" s="52">
        <v>10</v>
      </c>
      <c r="BM12" s="52">
        <v>13</v>
      </c>
      <c r="BN12" s="52">
        <v>11</v>
      </c>
      <c r="BO12" s="52">
        <v>11</v>
      </c>
      <c r="BP12" s="52">
        <v>5</v>
      </c>
      <c r="BQ12" s="52">
        <v>12</v>
      </c>
      <c r="BR12" s="52">
        <v>10</v>
      </c>
      <c r="BS12" s="52">
        <v>6</v>
      </c>
      <c r="BT12" s="52">
        <v>18</v>
      </c>
      <c r="BU12" s="52">
        <v>7</v>
      </c>
      <c r="BV12" s="52">
        <v>13</v>
      </c>
      <c r="BW12" s="52">
        <v>13</v>
      </c>
      <c r="BX12" s="52">
        <v>24</v>
      </c>
      <c r="BY12" s="52">
        <v>55</v>
      </c>
      <c r="BZ12" s="52">
        <v>5</v>
      </c>
      <c r="CA12" s="1"/>
      <c r="CB12" s="52">
        <v>4</v>
      </c>
      <c r="CC12" s="52">
        <v>7</v>
      </c>
      <c r="CD12" s="52">
        <v>9</v>
      </c>
      <c r="CE12" s="52">
        <v>14</v>
      </c>
      <c r="CF12" s="52">
        <v>10</v>
      </c>
      <c r="CG12" s="52">
        <v>11</v>
      </c>
      <c r="CH12" s="53">
        <v>10</v>
      </c>
      <c r="CI12" s="52">
        <v>4</v>
      </c>
      <c r="CJ12" s="52">
        <v>10</v>
      </c>
      <c r="CK12" s="52">
        <v>5</v>
      </c>
      <c r="CL12" s="52">
        <v>8</v>
      </c>
      <c r="CM12" s="52">
        <v>7</v>
      </c>
      <c r="CN12" s="52">
        <v>10</v>
      </c>
      <c r="CO12" s="52">
        <v>8</v>
      </c>
      <c r="CP12" s="52">
        <v>22</v>
      </c>
      <c r="CQ12" s="52">
        <v>14</v>
      </c>
      <c r="CR12" s="52">
        <v>5</v>
      </c>
      <c r="CS12" s="52">
        <v>10</v>
      </c>
      <c r="CT12" s="52">
        <v>8</v>
      </c>
      <c r="CU12" s="52">
        <v>8</v>
      </c>
      <c r="CV12" s="52">
        <v>10</v>
      </c>
      <c r="CW12" s="52">
        <v>8</v>
      </c>
      <c r="CX12" s="52">
        <v>20</v>
      </c>
      <c r="CY12" s="52">
        <v>11</v>
      </c>
      <c r="CZ12" s="52">
        <v>9</v>
      </c>
    </row>
    <row r="13" spans="1:104" ht="15">
      <c r="A13" s="1"/>
      <c r="B13" s="52">
        <v>7</v>
      </c>
      <c r="C13" s="52">
        <v>4</v>
      </c>
      <c r="D13" s="52">
        <v>8</v>
      </c>
      <c r="E13" s="52">
        <v>8</v>
      </c>
      <c r="F13" s="52">
        <v>9</v>
      </c>
      <c r="G13" s="52">
        <v>10</v>
      </c>
      <c r="H13" s="52">
        <v>9</v>
      </c>
      <c r="I13" s="52">
        <v>6</v>
      </c>
      <c r="J13" s="52">
        <v>6</v>
      </c>
      <c r="K13" s="52">
        <v>8</v>
      </c>
      <c r="L13" s="52">
        <v>41</v>
      </c>
      <c r="M13" s="52">
        <v>17</v>
      </c>
      <c r="N13" s="52">
        <v>8</v>
      </c>
      <c r="O13" s="52">
        <v>18</v>
      </c>
      <c r="P13" s="52">
        <v>12</v>
      </c>
      <c r="Q13" s="52">
        <v>9</v>
      </c>
      <c r="R13" s="52">
        <v>3</v>
      </c>
      <c r="S13" s="52">
        <v>7</v>
      </c>
      <c r="T13" s="52">
        <v>11</v>
      </c>
      <c r="U13" s="52">
        <v>11</v>
      </c>
      <c r="V13" s="52">
        <v>8</v>
      </c>
      <c r="W13" s="52">
        <v>6</v>
      </c>
      <c r="X13" s="52">
        <v>14</v>
      </c>
      <c r="Y13" s="1"/>
      <c r="Z13" s="1"/>
      <c r="AA13" s="52">
        <v>12</v>
      </c>
      <c r="AB13" s="52">
        <v>10</v>
      </c>
      <c r="AC13" s="52">
        <v>8</v>
      </c>
      <c r="AD13" s="52">
        <v>5</v>
      </c>
      <c r="AE13" s="52">
        <v>12</v>
      </c>
      <c r="AF13" s="52">
        <v>9</v>
      </c>
      <c r="AG13" s="52">
        <v>5</v>
      </c>
      <c r="AH13" s="52">
        <v>7</v>
      </c>
      <c r="AI13" s="52">
        <v>12</v>
      </c>
      <c r="AJ13" s="52">
        <v>6</v>
      </c>
      <c r="AK13" s="52">
        <v>4</v>
      </c>
      <c r="AL13" s="52">
        <v>2</v>
      </c>
      <c r="AM13" s="52">
        <v>3</v>
      </c>
      <c r="AN13" s="52">
        <v>4</v>
      </c>
      <c r="AO13" s="52">
        <v>6</v>
      </c>
      <c r="AP13" s="52">
        <v>5</v>
      </c>
      <c r="AQ13" s="52">
        <v>7</v>
      </c>
      <c r="AR13" s="52">
        <v>8</v>
      </c>
      <c r="AS13" s="52">
        <v>8</v>
      </c>
      <c r="AT13" s="1"/>
      <c r="AU13" s="53">
        <v>10</v>
      </c>
      <c r="AV13" s="52">
        <v>17</v>
      </c>
      <c r="AW13" s="52">
        <v>9</v>
      </c>
      <c r="AX13" s="52">
        <v>10</v>
      </c>
      <c r="AY13" s="52">
        <v>4</v>
      </c>
      <c r="AZ13" s="52">
        <v>9</v>
      </c>
      <c r="BA13" s="52">
        <v>12</v>
      </c>
      <c r="BB13" s="52">
        <v>21</v>
      </c>
      <c r="BC13" s="52">
        <v>13</v>
      </c>
      <c r="BD13" s="52">
        <v>25</v>
      </c>
      <c r="BE13" s="52">
        <v>10</v>
      </c>
      <c r="BF13" s="52">
        <v>23</v>
      </c>
      <c r="BG13" s="52">
        <v>54</v>
      </c>
      <c r="BH13" s="52">
        <v>27</v>
      </c>
      <c r="BI13" s="52">
        <v>19</v>
      </c>
      <c r="BJ13" s="52">
        <v>23</v>
      </c>
      <c r="BK13" s="52">
        <v>10</v>
      </c>
      <c r="BL13" s="52">
        <v>10</v>
      </c>
      <c r="BM13" s="52">
        <v>17</v>
      </c>
      <c r="BN13" s="52">
        <v>9</v>
      </c>
      <c r="BO13" s="52">
        <v>10</v>
      </c>
      <c r="BP13" s="52">
        <v>4</v>
      </c>
      <c r="BQ13" s="52">
        <v>10</v>
      </c>
      <c r="BR13" s="52">
        <v>10</v>
      </c>
      <c r="BS13" s="52">
        <v>7</v>
      </c>
      <c r="BT13" s="52">
        <v>21</v>
      </c>
      <c r="BU13" s="52">
        <v>6</v>
      </c>
      <c r="BV13" s="52">
        <v>12</v>
      </c>
      <c r="BW13" s="52">
        <v>11</v>
      </c>
      <c r="BX13" s="52">
        <v>23</v>
      </c>
      <c r="BY13" s="52">
        <v>54</v>
      </c>
      <c r="BZ13" s="52">
        <v>4</v>
      </c>
      <c r="CA13" s="1"/>
      <c r="CB13" s="52">
        <v>6</v>
      </c>
      <c r="CC13" s="52">
        <v>6</v>
      </c>
      <c r="CD13" s="52">
        <v>8</v>
      </c>
      <c r="CE13" s="52">
        <v>11</v>
      </c>
      <c r="CF13" s="52">
        <v>11</v>
      </c>
      <c r="CG13" s="52">
        <v>8</v>
      </c>
      <c r="CH13" s="53">
        <v>9</v>
      </c>
      <c r="CI13" s="52">
        <v>6</v>
      </c>
      <c r="CJ13" s="52">
        <v>10</v>
      </c>
      <c r="CK13" s="52">
        <v>6</v>
      </c>
      <c r="CL13" s="52">
        <v>9</v>
      </c>
      <c r="CM13" s="52">
        <v>8</v>
      </c>
      <c r="CN13" s="52">
        <v>10</v>
      </c>
      <c r="CO13" s="52">
        <v>4</v>
      </c>
      <c r="CP13" s="52">
        <v>18</v>
      </c>
      <c r="CQ13" s="52">
        <v>15</v>
      </c>
      <c r="CR13" s="52">
        <v>4</v>
      </c>
      <c r="CS13" s="52">
        <v>7</v>
      </c>
      <c r="CT13" s="52">
        <v>6</v>
      </c>
      <c r="CU13" s="52">
        <v>9</v>
      </c>
      <c r="CV13" s="52">
        <v>8</v>
      </c>
      <c r="CW13" s="52">
        <v>7</v>
      </c>
      <c r="CX13" s="52">
        <v>20</v>
      </c>
      <c r="CY13" s="52">
        <v>8</v>
      </c>
      <c r="CZ13" s="52">
        <v>8</v>
      </c>
    </row>
    <row r="14" spans="1:104" ht="15">
      <c r="A14" s="1"/>
      <c r="B14" s="52">
        <v>7</v>
      </c>
      <c r="C14" s="52">
        <v>6</v>
      </c>
      <c r="D14" s="52">
        <v>8</v>
      </c>
      <c r="E14" s="52">
        <v>9</v>
      </c>
      <c r="F14" s="52">
        <v>7</v>
      </c>
      <c r="G14" s="52">
        <v>10</v>
      </c>
      <c r="H14" s="52">
        <v>11</v>
      </c>
      <c r="I14" s="52">
        <v>10</v>
      </c>
      <c r="J14" s="52">
        <v>7</v>
      </c>
      <c r="K14" s="52">
        <v>10</v>
      </c>
      <c r="L14" s="52">
        <v>27</v>
      </c>
      <c r="M14" s="52">
        <v>20</v>
      </c>
      <c r="N14" s="52">
        <v>11</v>
      </c>
      <c r="O14" s="52">
        <v>18</v>
      </c>
      <c r="P14" s="52">
        <v>12</v>
      </c>
      <c r="Q14" s="52">
        <v>8</v>
      </c>
      <c r="R14" s="52">
        <v>3</v>
      </c>
      <c r="S14" s="52">
        <v>7</v>
      </c>
      <c r="T14" s="52">
        <v>11</v>
      </c>
      <c r="U14" s="52">
        <v>12</v>
      </c>
      <c r="V14" s="52">
        <v>8</v>
      </c>
      <c r="W14" s="52">
        <v>6</v>
      </c>
      <c r="X14" s="52">
        <v>14</v>
      </c>
      <c r="Y14" s="1"/>
      <c r="Z14" s="1"/>
      <c r="AA14" s="52">
        <v>11</v>
      </c>
      <c r="AB14" s="52">
        <v>9</v>
      </c>
      <c r="AC14" s="52">
        <v>7</v>
      </c>
      <c r="AD14" s="52">
        <v>8</v>
      </c>
      <c r="AE14" s="52">
        <v>17</v>
      </c>
      <c r="AF14" s="52">
        <v>7</v>
      </c>
      <c r="AG14" s="52">
        <v>6</v>
      </c>
      <c r="AH14" s="52">
        <v>9</v>
      </c>
      <c r="AI14" s="52">
        <v>13</v>
      </c>
      <c r="AJ14" s="52">
        <v>6</v>
      </c>
      <c r="AK14" s="52">
        <v>5</v>
      </c>
      <c r="AL14" s="52">
        <v>3</v>
      </c>
      <c r="AM14" s="52">
        <v>2</v>
      </c>
      <c r="AN14" s="52">
        <v>5</v>
      </c>
      <c r="AO14" s="52">
        <v>7</v>
      </c>
      <c r="AP14" s="52">
        <v>6</v>
      </c>
      <c r="AQ14" s="52">
        <v>6</v>
      </c>
      <c r="AR14" s="52">
        <v>8</v>
      </c>
      <c r="AS14" s="52">
        <v>9</v>
      </c>
      <c r="AT14" s="1"/>
      <c r="AU14" s="53">
        <v>12</v>
      </c>
      <c r="AV14" s="52">
        <v>21</v>
      </c>
      <c r="AW14" s="52">
        <v>10</v>
      </c>
      <c r="AX14" s="52">
        <v>16</v>
      </c>
      <c r="AY14" s="52">
        <v>7</v>
      </c>
      <c r="AZ14" s="52">
        <v>12</v>
      </c>
      <c r="BA14" s="52">
        <v>10</v>
      </c>
      <c r="BB14" s="52">
        <v>16</v>
      </c>
      <c r="BC14" s="52">
        <v>12</v>
      </c>
      <c r="BD14" s="52">
        <v>23</v>
      </c>
      <c r="BE14" s="52">
        <v>9</v>
      </c>
      <c r="BF14" s="52">
        <v>15</v>
      </c>
      <c r="BG14" s="52">
        <v>42</v>
      </c>
      <c r="BH14" s="52">
        <v>27</v>
      </c>
      <c r="BI14" s="52">
        <v>17</v>
      </c>
      <c r="BJ14" s="52">
        <v>21</v>
      </c>
      <c r="BK14" s="52">
        <v>12</v>
      </c>
      <c r="BL14" s="52">
        <v>12</v>
      </c>
      <c r="BM14" s="52">
        <v>21</v>
      </c>
      <c r="BN14" s="52">
        <v>10</v>
      </c>
      <c r="BO14" s="52">
        <v>16</v>
      </c>
      <c r="BP14" s="52">
        <v>7</v>
      </c>
      <c r="BQ14" s="52">
        <v>10</v>
      </c>
      <c r="BR14" s="52">
        <v>9</v>
      </c>
      <c r="BS14" s="52">
        <v>7</v>
      </c>
      <c r="BT14" s="52">
        <v>16</v>
      </c>
      <c r="BU14" s="52">
        <v>6</v>
      </c>
      <c r="BV14" s="52">
        <v>10</v>
      </c>
      <c r="BW14" s="52">
        <v>11</v>
      </c>
      <c r="BX14" s="52">
        <v>15</v>
      </c>
      <c r="BY14" s="52">
        <v>42</v>
      </c>
      <c r="BZ14" s="52">
        <v>4</v>
      </c>
      <c r="CA14" s="1"/>
      <c r="CB14" s="52">
        <v>8</v>
      </c>
      <c r="CC14" s="52">
        <v>6</v>
      </c>
      <c r="CD14" s="52">
        <v>9</v>
      </c>
      <c r="CE14" s="52">
        <v>11</v>
      </c>
      <c r="CF14" s="52">
        <v>11</v>
      </c>
      <c r="CG14" s="52">
        <v>6</v>
      </c>
      <c r="CH14" s="53">
        <v>10</v>
      </c>
      <c r="CI14" s="52">
        <v>9</v>
      </c>
      <c r="CJ14" s="52">
        <v>10</v>
      </c>
      <c r="CK14" s="52">
        <v>8</v>
      </c>
      <c r="CL14" s="52">
        <v>9</v>
      </c>
      <c r="CM14" s="52">
        <v>11</v>
      </c>
      <c r="CN14" s="52">
        <v>12</v>
      </c>
      <c r="CO14" s="52">
        <v>5</v>
      </c>
      <c r="CP14" s="52">
        <v>16</v>
      </c>
      <c r="CQ14" s="52">
        <v>13</v>
      </c>
      <c r="CR14" s="52">
        <v>4</v>
      </c>
      <c r="CS14" s="52">
        <v>7</v>
      </c>
      <c r="CT14" s="52">
        <v>6</v>
      </c>
      <c r="CU14" s="52">
        <v>8</v>
      </c>
      <c r="CV14" s="52">
        <v>11</v>
      </c>
      <c r="CW14" s="52">
        <v>9</v>
      </c>
      <c r="CX14" s="52">
        <v>16</v>
      </c>
      <c r="CY14" s="52">
        <v>6</v>
      </c>
      <c r="CZ14" s="52">
        <v>8</v>
      </c>
    </row>
    <row r="15" spans="1:104" ht="15">
      <c r="A15" s="1"/>
      <c r="B15" s="52">
        <v>6</v>
      </c>
      <c r="C15" s="52">
        <v>5</v>
      </c>
      <c r="D15" s="52">
        <v>8</v>
      </c>
      <c r="E15" s="52">
        <v>9</v>
      </c>
      <c r="F15" s="52">
        <v>7</v>
      </c>
      <c r="G15" s="52">
        <v>17</v>
      </c>
      <c r="H15" s="52">
        <v>11</v>
      </c>
      <c r="I15" s="52">
        <v>13</v>
      </c>
      <c r="J15" s="52">
        <v>6</v>
      </c>
      <c r="K15" s="52">
        <v>9</v>
      </c>
      <c r="L15" s="52">
        <v>25</v>
      </c>
      <c r="M15" s="52">
        <v>14</v>
      </c>
      <c r="N15" s="52">
        <v>12</v>
      </c>
      <c r="O15" s="52">
        <v>22</v>
      </c>
      <c r="P15" s="52">
        <v>9</v>
      </c>
      <c r="Q15" s="52">
        <v>10</v>
      </c>
      <c r="R15" s="52">
        <v>4</v>
      </c>
      <c r="S15" s="52">
        <v>9</v>
      </c>
      <c r="T15" s="52">
        <v>9</v>
      </c>
      <c r="U15" s="52">
        <v>14</v>
      </c>
      <c r="V15" s="52">
        <v>11</v>
      </c>
      <c r="W15" s="52">
        <v>6</v>
      </c>
      <c r="X15" s="52">
        <v>15</v>
      </c>
      <c r="Y15" s="1"/>
      <c r="Z15" s="1"/>
      <c r="AA15" s="52">
        <v>7</v>
      </c>
      <c r="AB15" s="52">
        <v>7</v>
      </c>
      <c r="AC15" s="52">
        <v>7</v>
      </c>
      <c r="AD15" s="52">
        <v>7</v>
      </c>
      <c r="AE15" s="52">
        <v>9</v>
      </c>
      <c r="AF15" s="52">
        <v>6</v>
      </c>
      <c r="AG15" s="52">
        <v>6</v>
      </c>
      <c r="AH15" s="52">
        <v>14</v>
      </c>
      <c r="AI15" s="52">
        <v>9</v>
      </c>
      <c r="AJ15" s="52">
        <v>7</v>
      </c>
      <c r="AK15" s="52">
        <v>6</v>
      </c>
      <c r="AL15" s="52">
        <v>2</v>
      </c>
      <c r="AM15" s="52">
        <v>1</v>
      </c>
      <c r="AN15" s="52">
        <v>5</v>
      </c>
      <c r="AO15" s="52">
        <v>5</v>
      </c>
      <c r="AP15" s="52">
        <v>5</v>
      </c>
      <c r="AQ15" s="52">
        <v>3</v>
      </c>
      <c r="AR15" s="52">
        <v>8</v>
      </c>
      <c r="AS15" s="52">
        <v>8</v>
      </c>
      <c r="AT15" s="1"/>
      <c r="AU15" s="53">
        <v>12</v>
      </c>
      <c r="AV15" s="52">
        <v>24</v>
      </c>
      <c r="AW15" s="52">
        <v>9</v>
      </c>
      <c r="AX15" s="52">
        <v>10</v>
      </c>
      <c r="AY15" s="52">
        <v>7</v>
      </c>
      <c r="AZ15" s="52">
        <v>11</v>
      </c>
      <c r="BA15" s="52">
        <v>10</v>
      </c>
      <c r="BB15" s="52">
        <v>19</v>
      </c>
      <c r="BC15" s="52">
        <v>14</v>
      </c>
      <c r="BD15" s="52">
        <v>18</v>
      </c>
      <c r="BE15" s="52">
        <v>8</v>
      </c>
      <c r="BF15" s="52">
        <v>10</v>
      </c>
      <c r="BG15" s="52">
        <v>31</v>
      </c>
      <c r="BH15" s="52">
        <v>23</v>
      </c>
      <c r="BI15" s="52">
        <v>15</v>
      </c>
      <c r="BJ15" s="52">
        <v>20</v>
      </c>
      <c r="BK15" s="52">
        <v>15</v>
      </c>
      <c r="BL15" s="52">
        <v>12</v>
      </c>
      <c r="BM15" s="52">
        <v>24</v>
      </c>
      <c r="BN15" s="52">
        <v>9</v>
      </c>
      <c r="BO15" s="52">
        <v>10</v>
      </c>
      <c r="BP15" s="52">
        <v>7</v>
      </c>
      <c r="BQ15" s="52">
        <v>10</v>
      </c>
      <c r="BR15" s="52">
        <v>8</v>
      </c>
      <c r="BS15" s="52">
        <v>6</v>
      </c>
      <c r="BT15" s="52">
        <v>19</v>
      </c>
      <c r="BU15" s="52">
        <v>6</v>
      </c>
      <c r="BV15" s="52">
        <v>10</v>
      </c>
      <c r="BW15" s="52">
        <v>10</v>
      </c>
      <c r="BX15" s="52">
        <v>10</v>
      </c>
      <c r="BY15" s="52">
        <v>31</v>
      </c>
      <c r="BZ15" s="52">
        <v>4</v>
      </c>
      <c r="CA15" s="1"/>
      <c r="CB15" s="52">
        <v>10</v>
      </c>
      <c r="CC15" s="52">
        <v>7</v>
      </c>
      <c r="CD15" s="52">
        <v>11</v>
      </c>
      <c r="CE15" s="52">
        <v>9</v>
      </c>
      <c r="CF15" s="52">
        <v>10</v>
      </c>
      <c r="CG15" s="52">
        <v>7</v>
      </c>
      <c r="CH15" s="53">
        <v>12</v>
      </c>
      <c r="CI15" s="52">
        <v>7</v>
      </c>
      <c r="CJ15" s="52">
        <v>11</v>
      </c>
      <c r="CK15" s="52">
        <v>9</v>
      </c>
      <c r="CL15" s="52">
        <v>11</v>
      </c>
      <c r="CM15" s="52">
        <v>12</v>
      </c>
      <c r="CN15" s="52">
        <v>10</v>
      </c>
      <c r="CO15" s="52">
        <v>6</v>
      </c>
      <c r="CP15" s="52">
        <v>13</v>
      </c>
      <c r="CQ15" s="52">
        <v>16</v>
      </c>
      <c r="CR15" s="52">
        <v>3</v>
      </c>
      <c r="CS15" s="52">
        <v>6</v>
      </c>
      <c r="CT15" s="52">
        <v>6</v>
      </c>
      <c r="CU15" s="52">
        <v>6</v>
      </c>
      <c r="CV15" s="52">
        <v>10</v>
      </c>
      <c r="CW15" s="52">
        <v>12</v>
      </c>
      <c r="CX15" s="52">
        <v>19</v>
      </c>
      <c r="CY15" s="52">
        <v>7</v>
      </c>
      <c r="CZ15" s="52">
        <v>12</v>
      </c>
    </row>
    <row r="16" spans="1:104" ht="15">
      <c r="A16" s="1"/>
      <c r="B16" s="52">
        <v>6</v>
      </c>
      <c r="C16" s="52">
        <v>6</v>
      </c>
      <c r="D16" s="52">
        <v>9</v>
      </c>
      <c r="E16" s="52">
        <v>10</v>
      </c>
      <c r="F16" s="52">
        <v>6</v>
      </c>
      <c r="G16" s="52">
        <v>14</v>
      </c>
      <c r="H16" s="52">
        <v>9</v>
      </c>
      <c r="I16" s="52">
        <v>12</v>
      </c>
      <c r="J16" s="52">
        <v>7</v>
      </c>
      <c r="K16" s="52">
        <v>13</v>
      </c>
      <c r="L16" s="52">
        <v>22</v>
      </c>
      <c r="M16" s="52">
        <v>17</v>
      </c>
      <c r="N16" s="52">
        <v>11</v>
      </c>
      <c r="O16" s="52">
        <v>25</v>
      </c>
      <c r="P16" s="52">
        <v>8</v>
      </c>
      <c r="Q16" s="52">
        <v>8</v>
      </c>
      <c r="R16" s="52">
        <v>7</v>
      </c>
      <c r="S16" s="52">
        <v>13</v>
      </c>
      <c r="T16" s="52">
        <v>8</v>
      </c>
      <c r="U16" s="52">
        <v>12</v>
      </c>
      <c r="V16" s="52">
        <v>10</v>
      </c>
      <c r="W16" s="52">
        <v>7</v>
      </c>
      <c r="X16" s="52">
        <v>17</v>
      </c>
      <c r="Y16" s="1"/>
      <c r="Z16" s="1"/>
      <c r="AA16" s="52">
        <v>9</v>
      </c>
      <c r="AB16" s="52">
        <v>10</v>
      </c>
      <c r="AC16" s="52">
        <v>6</v>
      </c>
      <c r="AD16" s="52">
        <v>5</v>
      </c>
      <c r="AE16" s="52">
        <v>7</v>
      </c>
      <c r="AF16" s="52">
        <v>5</v>
      </c>
      <c r="AG16" s="52">
        <v>5</v>
      </c>
      <c r="AH16" s="52">
        <v>10</v>
      </c>
      <c r="AI16" s="52">
        <v>9</v>
      </c>
      <c r="AJ16" s="52">
        <v>6</v>
      </c>
      <c r="AK16" s="52">
        <v>5</v>
      </c>
      <c r="AL16" s="52">
        <v>2</v>
      </c>
      <c r="AM16" s="52">
        <v>1</v>
      </c>
      <c r="AN16" s="52">
        <v>4</v>
      </c>
      <c r="AO16" s="52">
        <v>4</v>
      </c>
      <c r="AP16" s="52">
        <v>5</v>
      </c>
      <c r="AQ16" s="52">
        <v>7</v>
      </c>
      <c r="AR16" s="52">
        <v>8</v>
      </c>
      <c r="AS16" s="52">
        <v>7</v>
      </c>
      <c r="AT16" s="1"/>
      <c r="AU16" s="53">
        <v>11</v>
      </c>
      <c r="AV16" s="52">
        <v>20</v>
      </c>
      <c r="AW16" s="52">
        <v>11</v>
      </c>
      <c r="AX16" s="52">
        <v>12</v>
      </c>
      <c r="AY16" s="52">
        <v>8</v>
      </c>
      <c r="AZ16" s="52">
        <v>13</v>
      </c>
      <c r="BA16" s="52">
        <v>9</v>
      </c>
      <c r="BB16" s="52">
        <v>23</v>
      </c>
      <c r="BC16" s="52">
        <v>14</v>
      </c>
      <c r="BD16" s="52">
        <v>15</v>
      </c>
      <c r="BE16" s="52">
        <v>7</v>
      </c>
      <c r="BF16" s="52">
        <v>11</v>
      </c>
      <c r="BG16" s="52">
        <v>16</v>
      </c>
      <c r="BH16" s="52">
        <v>21</v>
      </c>
      <c r="BI16" s="52">
        <v>16</v>
      </c>
      <c r="BJ16" s="52">
        <v>16</v>
      </c>
      <c r="BK16" s="52">
        <v>11</v>
      </c>
      <c r="BL16" s="52">
        <v>11</v>
      </c>
      <c r="BM16" s="52">
        <v>20</v>
      </c>
      <c r="BN16" s="52">
        <v>11</v>
      </c>
      <c r="BO16" s="52">
        <v>12</v>
      </c>
      <c r="BP16" s="52">
        <v>8</v>
      </c>
      <c r="BQ16" s="52">
        <v>12</v>
      </c>
      <c r="BR16" s="52">
        <v>10</v>
      </c>
      <c r="BS16" s="52">
        <v>5</v>
      </c>
      <c r="BT16" s="52">
        <v>23</v>
      </c>
      <c r="BU16" s="52">
        <v>6</v>
      </c>
      <c r="BV16" s="52">
        <v>9</v>
      </c>
      <c r="BW16" s="52">
        <v>10</v>
      </c>
      <c r="BX16" s="52">
        <v>11</v>
      </c>
      <c r="BY16" s="52">
        <v>16</v>
      </c>
      <c r="BZ16" s="52">
        <v>3</v>
      </c>
      <c r="CA16" s="1"/>
      <c r="CB16" s="52">
        <v>11</v>
      </c>
      <c r="CC16" s="52">
        <v>5</v>
      </c>
      <c r="CD16" s="52">
        <v>11</v>
      </c>
      <c r="CE16" s="52">
        <v>7</v>
      </c>
      <c r="CF16" s="52">
        <v>7</v>
      </c>
      <c r="CG16" s="52">
        <v>10</v>
      </c>
      <c r="CH16" s="53">
        <v>10</v>
      </c>
      <c r="CI16" s="52">
        <v>9</v>
      </c>
      <c r="CJ16" s="52">
        <v>11</v>
      </c>
      <c r="CK16" s="52">
        <v>9</v>
      </c>
      <c r="CL16" s="52">
        <v>11</v>
      </c>
      <c r="CM16" s="52">
        <v>12</v>
      </c>
      <c r="CN16" s="52">
        <v>11</v>
      </c>
      <c r="CO16" s="52">
        <v>5</v>
      </c>
      <c r="CP16" s="52">
        <v>12</v>
      </c>
      <c r="CQ16" s="52">
        <v>18</v>
      </c>
      <c r="CR16" s="52">
        <v>4</v>
      </c>
      <c r="CS16" s="52">
        <v>7</v>
      </c>
      <c r="CT16" s="52">
        <v>7</v>
      </c>
      <c r="CU16" s="52">
        <v>8</v>
      </c>
      <c r="CV16" s="52">
        <v>7</v>
      </c>
      <c r="CW16" s="52">
        <v>8</v>
      </c>
      <c r="CX16" s="52">
        <v>20</v>
      </c>
      <c r="CY16" s="52">
        <v>10</v>
      </c>
      <c r="CZ16" s="52">
        <v>6</v>
      </c>
    </row>
    <row r="17" spans="1:104" ht="15">
      <c r="A17" s="1"/>
      <c r="B17" s="52">
        <v>7</v>
      </c>
      <c r="C17" s="52">
        <v>8</v>
      </c>
      <c r="D17" s="52">
        <v>10</v>
      </c>
      <c r="E17" s="52">
        <v>8</v>
      </c>
      <c r="F17" s="52">
        <v>6</v>
      </c>
      <c r="G17" s="52">
        <v>11</v>
      </c>
      <c r="H17" s="52">
        <v>10</v>
      </c>
      <c r="I17" s="52">
        <v>10</v>
      </c>
      <c r="J17" s="52">
        <v>11</v>
      </c>
      <c r="K17" s="52">
        <v>13</v>
      </c>
      <c r="L17" s="52">
        <v>18</v>
      </c>
      <c r="M17" s="52">
        <v>17</v>
      </c>
      <c r="N17" s="52">
        <v>16</v>
      </c>
      <c r="O17" s="52">
        <v>25</v>
      </c>
      <c r="P17" s="52">
        <v>8</v>
      </c>
      <c r="Q17" s="52">
        <v>9</v>
      </c>
      <c r="R17" s="52">
        <v>6</v>
      </c>
      <c r="S17" s="52">
        <v>14</v>
      </c>
      <c r="T17" s="52">
        <v>8</v>
      </c>
      <c r="U17" s="52">
        <v>12</v>
      </c>
      <c r="V17" s="52">
        <v>9</v>
      </c>
      <c r="W17" s="52">
        <v>10</v>
      </c>
      <c r="X17" s="52">
        <v>18</v>
      </c>
      <c r="Y17" s="1"/>
      <c r="Z17" s="1"/>
      <c r="AA17" s="52">
        <v>6</v>
      </c>
      <c r="AB17" s="52">
        <v>7</v>
      </c>
      <c r="AC17" s="52">
        <v>5</v>
      </c>
      <c r="AD17" s="52">
        <v>3</v>
      </c>
      <c r="AE17" s="52">
        <v>6</v>
      </c>
      <c r="AF17" s="52">
        <v>5</v>
      </c>
      <c r="AG17" s="52">
        <v>6</v>
      </c>
      <c r="AH17" s="52">
        <v>9</v>
      </c>
      <c r="AI17" s="52">
        <v>8</v>
      </c>
      <c r="AJ17" s="52">
        <v>7</v>
      </c>
      <c r="AK17" s="52">
        <v>7</v>
      </c>
      <c r="AL17" s="52">
        <v>2</v>
      </c>
      <c r="AM17" s="52">
        <v>1</v>
      </c>
      <c r="AN17" s="52">
        <v>4</v>
      </c>
      <c r="AO17" s="52">
        <v>6</v>
      </c>
      <c r="AP17" s="52">
        <v>7</v>
      </c>
      <c r="AQ17" s="52">
        <v>5</v>
      </c>
      <c r="AR17" s="52">
        <v>7</v>
      </c>
      <c r="AS17" s="52">
        <v>7</v>
      </c>
      <c r="AT17" s="1"/>
      <c r="AU17" s="53">
        <v>15</v>
      </c>
      <c r="AV17" s="52">
        <v>10</v>
      </c>
      <c r="AW17" s="52">
        <v>8</v>
      </c>
      <c r="AX17" s="52">
        <v>13</v>
      </c>
      <c r="AY17" s="52">
        <v>8</v>
      </c>
      <c r="AZ17" s="52">
        <v>15</v>
      </c>
      <c r="BA17" s="52">
        <v>8</v>
      </c>
      <c r="BB17" s="52">
        <v>19</v>
      </c>
      <c r="BC17" s="52">
        <v>16</v>
      </c>
      <c r="BD17" s="52">
        <v>15</v>
      </c>
      <c r="BE17" s="52">
        <v>6</v>
      </c>
      <c r="BF17" s="52">
        <v>8</v>
      </c>
      <c r="BG17" s="52">
        <v>13</v>
      </c>
      <c r="BH17" s="52">
        <v>20</v>
      </c>
      <c r="BI17" s="52">
        <v>11</v>
      </c>
      <c r="BJ17" s="52">
        <v>12</v>
      </c>
      <c r="BK17" s="52">
        <v>11</v>
      </c>
      <c r="BL17" s="52">
        <v>15</v>
      </c>
      <c r="BM17" s="52">
        <v>10</v>
      </c>
      <c r="BN17" s="52">
        <v>8</v>
      </c>
      <c r="BO17" s="52">
        <v>13</v>
      </c>
      <c r="BP17" s="52">
        <v>8</v>
      </c>
      <c r="BQ17" s="52">
        <v>12</v>
      </c>
      <c r="BR17" s="52">
        <v>8</v>
      </c>
      <c r="BS17" s="52">
        <v>5</v>
      </c>
      <c r="BT17" s="52">
        <v>19</v>
      </c>
      <c r="BU17" s="52">
        <v>6</v>
      </c>
      <c r="BV17" s="52">
        <v>8</v>
      </c>
      <c r="BW17" s="52">
        <v>10</v>
      </c>
      <c r="BX17" s="52">
        <v>8</v>
      </c>
      <c r="BY17" s="52">
        <v>13</v>
      </c>
      <c r="BZ17" s="52">
        <v>3</v>
      </c>
      <c r="CA17" s="1"/>
      <c r="CB17" s="52">
        <v>6</v>
      </c>
      <c r="CC17" s="52">
        <v>4</v>
      </c>
      <c r="CD17" s="52">
        <v>12</v>
      </c>
      <c r="CE17" s="52">
        <v>8</v>
      </c>
      <c r="CF17" s="52">
        <v>5</v>
      </c>
      <c r="CG17" s="52">
        <v>10</v>
      </c>
      <c r="CH17" s="53">
        <v>8</v>
      </c>
      <c r="CI17" s="52">
        <v>7</v>
      </c>
      <c r="CJ17" s="52">
        <v>11</v>
      </c>
      <c r="CK17" s="52">
        <v>12</v>
      </c>
      <c r="CL17" s="52">
        <v>12</v>
      </c>
      <c r="CM17" s="52">
        <v>11</v>
      </c>
      <c r="CN17" s="52">
        <v>12</v>
      </c>
      <c r="CO17" s="52">
        <v>7</v>
      </c>
      <c r="CP17" s="52">
        <v>15</v>
      </c>
      <c r="CQ17" s="52">
        <v>14</v>
      </c>
      <c r="CR17" s="52">
        <v>4</v>
      </c>
      <c r="CS17" s="52">
        <v>10</v>
      </c>
      <c r="CT17" s="52">
        <v>6</v>
      </c>
      <c r="CU17" s="52">
        <v>7</v>
      </c>
      <c r="CV17" s="52">
        <v>8</v>
      </c>
      <c r="CW17" s="52">
        <v>10</v>
      </c>
      <c r="CX17" s="52">
        <v>18</v>
      </c>
      <c r="CY17" s="52">
        <v>10</v>
      </c>
      <c r="CZ17" s="52">
        <v>6</v>
      </c>
    </row>
    <row r="18" spans="1:104" ht="15">
      <c r="A18" s="1"/>
      <c r="B18" s="52">
        <v>7</v>
      </c>
      <c r="C18" s="52">
        <v>11</v>
      </c>
      <c r="D18" s="52">
        <v>8</v>
      </c>
      <c r="E18" s="52">
        <v>8</v>
      </c>
      <c r="F18" s="52">
        <v>6</v>
      </c>
      <c r="G18" s="52">
        <v>9</v>
      </c>
      <c r="H18" s="52">
        <v>6</v>
      </c>
      <c r="I18" s="52">
        <v>8</v>
      </c>
      <c r="J18" s="52">
        <v>11</v>
      </c>
      <c r="K18" s="52">
        <v>12</v>
      </c>
      <c r="L18" s="52">
        <v>13</v>
      </c>
      <c r="M18" s="52">
        <v>12</v>
      </c>
      <c r="N18" s="52">
        <v>15</v>
      </c>
      <c r="O18" s="52">
        <v>24</v>
      </c>
      <c r="P18" s="52">
        <v>8</v>
      </c>
      <c r="Q18" s="52">
        <v>11</v>
      </c>
      <c r="R18" s="52">
        <v>6</v>
      </c>
      <c r="S18" s="52">
        <v>8</v>
      </c>
      <c r="T18" s="52">
        <v>9</v>
      </c>
      <c r="U18" s="52">
        <v>12</v>
      </c>
      <c r="V18" s="52">
        <v>12</v>
      </c>
      <c r="W18" s="52">
        <v>8</v>
      </c>
      <c r="X18" s="52">
        <v>16</v>
      </c>
      <c r="Y18" s="1"/>
      <c r="Z18" s="1"/>
      <c r="AA18" s="52">
        <v>4</v>
      </c>
      <c r="AB18" s="52">
        <v>5</v>
      </c>
      <c r="AC18" s="52">
        <v>5</v>
      </c>
      <c r="AD18" s="52">
        <v>2</v>
      </c>
      <c r="AE18" s="52">
        <v>6</v>
      </c>
      <c r="AF18" s="52">
        <v>5</v>
      </c>
      <c r="AG18" s="52">
        <v>6</v>
      </c>
      <c r="AH18" s="52">
        <v>5</v>
      </c>
      <c r="AI18" s="52">
        <v>8</v>
      </c>
      <c r="AJ18" s="52">
        <v>4</v>
      </c>
      <c r="AK18" s="52">
        <v>11</v>
      </c>
      <c r="AL18" s="52">
        <v>2</v>
      </c>
      <c r="AM18" s="52">
        <v>1</v>
      </c>
      <c r="AN18" s="52">
        <v>4</v>
      </c>
      <c r="AO18" s="52">
        <v>6</v>
      </c>
      <c r="AP18" s="52">
        <v>8</v>
      </c>
      <c r="AQ18" s="52">
        <v>5</v>
      </c>
      <c r="AR18" s="52">
        <v>7</v>
      </c>
      <c r="AS18" s="52">
        <v>8</v>
      </c>
      <c r="AT18" s="1"/>
      <c r="AU18" s="53">
        <v>13</v>
      </c>
      <c r="AV18" s="52">
        <v>9</v>
      </c>
      <c r="AW18" s="52">
        <v>9</v>
      </c>
      <c r="AX18" s="52">
        <v>14</v>
      </c>
      <c r="AY18" s="52">
        <v>7</v>
      </c>
      <c r="AZ18" s="52">
        <v>13</v>
      </c>
      <c r="BA18" s="52">
        <v>9</v>
      </c>
      <c r="BB18" s="52">
        <v>21</v>
      </c>
      <c r="BC18" s="52">
        <v>15</v>
      </c>
      <c r="BD18" s="52">
        <v>17</v>
      </c>
      <c r="BE18" s="52">
        <v>7</v>
      </c>
      <c r="BF18" s="52">
        <v>10</v>
      </c>
      <c r="BG18" s="52">
        <v>14</v>
      </c>
      <c r="BH18" s="52">
        <v>17</v>
      </c>
      <c r="BI18" s="52">
        <v>14</v>
      </c>
      <c r="BJ18" s="52">
        <v>9</v>
      </c>
      <c r="BK18" s="52">
        <v>10</v>
      </c>
      <c r="BL18" s="52">
        <v>13</v>
      </c>
      <c r="BM18" s="52">
        <v>9</v>
      </c>
      <c r="BN18" s="52">
        <v>9</v>
      </c>
      <c r="BO18" s="52">
        <v>14</v>
      </c>
      <c r="BP18" s="52">
        <v>7</v>
      </c>
      <c r="BQ18" s="52">
        <v>14</v>
      </c>
      <c r="BR18" s="52">
        <v>8</v>
      </c>
      <c r="BS18" s="52">
        <v>6</v>
      </c>
      <c r="BT18" s="52">
        <v>21</v>
      </c>
      <c r="BU18" s="52">
        <v>6</v>
      </c>
      <c r="BV18" s="52">
        <v>9</v>
      </c>
      <c r="BW18" s="52">
        <v>9</v>
      </c>
      <c r="BX18" s="52">
        <v>10</v>
      </c>
      <c r="BY18" s="52">
        <v>14</v>
      </c>
      <c r="BZ18" s="52">
        <v>5</v>
      </c>
      <c r="CA18" s="1"/>
      <c r="CB18" s="52">
        <v>5</v>
      </c>
      <c r="CC18" s="52">
        <v>4</v>
      </c>
      <c r="CD18" s="52">
        <v>16</v>
      </c>
      <c r="CE18" s="52">
        <v>9</v>
      </c>
      <c r="CF18" s="52">
        <v>5</v>
      </c>
      <c r="CG18" s="52">
        <v>10</v>
      </c>
      <c r="CH18" s="53">
        <v>6</v>
      </c>
      <c r="CI18" s="52">
        <v>8</v>
      </c>
      <c r="CJ18" s="52">
        <v>14</v>
      </c>
      <c r="CK18" s="52">
        <v>9</v>
      </c>
      <c r="CL18" s="52">
        <v>13</v>
      </c>
      <c r="CM18" s="52">
        <v>10</v>
      </c>
      <c r="CN18" s="52">
        <v>11</v>
      </c>
      <c r="CO18" s="52">
        <v>9</v>
      </c>
      <c r="CP18" s="52">
        <v>13</v>
      </c>
      <c r="CQ18" s="52">
        <v>9</v>
      </c>
      <c r="CR18" s="52">
        <v>5</v>
      </c>
      <c r="CS18" s="52">
        <v>10</v>
      </c>
      <c r="CT18" s="52">
        <v>7</v>
      </c>
      <c r="CU18" s="52">
        <v>5</v>
      </c>
      <c r="CV18" s="52">
        <v>9</v>
      </c>
      <c r="CW18" s="52">
        <v>9</v>
      </c>
      <c r="CX18" s="52">
        <v>19</v>
      </c>
      <c r="CY18" s="52">
        <v>10</v>
      </c>
      <c r="CZ18" s="52">
        <v>6</v>
      </c>
    </row>
    <row r="19" spans="1:104" ht="15">
      <c r="A19" s="1"/>
      <c r="B19" s="52">
        <v>6</v>
      </c>
      <c r="C19" s="52">
        <v>11</v>
      </c>
      <c r="D19" s="52">
        <v>8</v>
      </c>
      <c r="E19" s="52">
        <v>7</v>
      </c>
      <c r="F19" s="52">
        <v>7</v>
      </c>
      <c r="G19" s="52">
        <v>12</v>
      </c>
      <c r="H19" s="52">
        <v>4</v>
      </c>
      <c r="I19" s="52">
        <v>8</v>
      </c>
      <c r="J19" s="52">
        <v>10</v>
      </c>
      <c r="K19" s="52">
        <v>11</v>
      </c>
      <c r="L19" s="52">
        <v>10</v>
      </c>
      <c r="M19" s="52">
        <v>9</v>
      </c>
      <c r="N19" s="52">
        <v>15</v>
      </c>
      <c r="O19" s="52">
        <v>21</v>
      </c>
      <c r="P19" s="52">
        <v>7</v>
      </c>
      <c r="Q19" s="52">
        <v>9</v>
      </c>
      <c r="R19" s="52">
        <v>7</v>
      </c>
      <c r="S19" s="52">
        <v>12</v>
      </c>
      <c r="T19" s="52">
        <v>9</v>
      </c>
      <c r="U19" s="52">
        <v>12</v>
      </c>
      <c r="V19" s="52">
        <v>10</v>
      </c>
      <c r="W19" s="52">
        <v>8</v>
      </c>
      <c r="X19" s="52">
        <v>16</v>
      </c>
      <c r="Y19" s="1"/>
      <c r="Z19" s="1"/>
      <c r="AA19" s="52">
        <v>5</v>
      </c>
      <c r="AB19" s="52">
        <v>6</v>
      </c>
      <c r="AC19" s="52">
        <v>6</v>
      </c>
      <c r="AD19" s="52">
        <v>2</v>
      </c>
      <c r="AE19" s="52">
        <v>5</v>
      </c>
      <c r="AF19" s="52">
        <v>3</v>
      </c>
      <c r="AG19" s="52">
        <v>2</v>
      </c>
      <c r="AH19" s="52">
        <v>6</v>
      </c>
      <c r="AI19" s="52">
        <v>15</v>
      </c>
      <c r="AJ19" s="52">
        <v>6</v>
      </c>
      <c r="AK19" s="52">
        <v>7</v>
      </c>
      <c r="AL19" s="52">
        <v>2</v>
      </c>
      <c r="AM19" s="52">
        <v>1</v>
      </c>
      <c r="AN19" s="52">
        <v>3</v>
      </c>
      <c r="AO19" s="52">
        <v>5</v>
      </c>
      <c r="AP19" s="52">
        <v>4</v>
      </c>
      <c r="AQ19" s="52">
        <v>4</v>
      </c>
      <c r="AR19" s="52">
        <v>7</v>
      </c>
      <c r="AS19" s="52">
        <v>8</v>
      </c>
      <c r="AT19" s="1"/>
      <c r="AU19" s="53">
        <v>15</v>
      </c>
      <c r="AV19" s="52">
        <v>9</v>
      </c>
      <c r="AW19" s="52">
        <v>13</v>
      </c>
      <c r="AX19" s="52">
        <v>13</v>
      </c>
      <c r="AY19" s="52">
        <v>8</v>
      </c>
      <c r="AZ19" s="52">
        <v>11</v>
      </c>
      <c r="BA19" s="52">
        <v>9</v>
      </c>
      <c r="BB19" s="52">
        <v>18</v>
      </c>
      <c r="BC19" s="52">
        <v>12</v>
      </c>
      <c r="BD19" s="52">
        <v>12</v>
      </c>
      <c r="BE19" s="52">
        <v>9</v>
      </c>
      <c r="BF19" s="52">
        <v>9</v>
      </c>
      <c r="BG19" s="52">
        <v>14</v>
      </c>
      <c r="BH19" s="52">
        <v>16</v>
      </c>
      <c r="BI19" s="52">
        <v>15</v>
      </c>
      <c r="BJ19" s="52">
        <v>6</v>
      </c>
      <c r="BK19" s="52">
        <v>15</v>
      </c>
      <c r="BL19" s="52">
        <v>15</v>
      </c>
      <c r="BM19" s="52">
        <v>9</v>
      </c>
      <c r="BN19" s="52">
        <v>13</v>
      </c>
      <c r="BO19" s="52">
        <v>13</v>
      </c>
      <c r="BP19" s="52">
        <v>8</v>
      </c>
      <c r="BQ19" s="52">
        <v>14</v>
      </c>
      <c r="BR19" s="52">
        <v>9</v>
      </c>
      <c r="BS19" s="52">
        <v>4</v>
      </c>
      <c r="BT19" s="52">
        <v>18</v>
      </c>
      <c r="BU19" s="52">
        <v>6</v>
      </c>
      <c r="BV19" s="52">
        <v>9</v>
      </c>
      <c r="BW19" s="52">
        <v>8</v>
      </c>
      <c r="BX19" s="52">
        <v>9</v>
      </c>
      <c r="BY19" s="52">
        <v>14</v>
      </c>
      <c r="BZ19" s="52">
        <v>4</v>
      </c>
      <c r="CA19" s="1"/>
      <c r="CB19" s="52">
        <v>5</v>
      </c>
      <c r="CC19" s="52">
        <v>6</v>
      </c>
      <c r="CD19" s="52">
        <v>13</v>
      </c>
      <c r="CE19" s="52">
        <v>8</v>
      </c>
      <c r="CF19" s="52">
        <v>4</v>
      </c>
      <c r="CG19" s="52">
        <v>12</v>
      </c>
      <c r="CH19" s="53">
        <v>5</v>
      </c>
      <c r="CI19" s="52">
        <v>8</v>
      </c>
      <c r="CJ19" s="52">
        <v>11</v>
      </c>
      <c r="CK19" s="52">
        <v>7</v>
      </c>
      <c r="CL19" s="52">
        <v>11</v>
      </c>
      <c r="CM19" s="52">
        <v>14</v>
      </c>
      <c r="CN19" s="52">
        <v>12</v>
      </c>
      <c r="CO19" s="52">
        <v>9</v>
      </c>
      <c r="CP19" s="52">
        <v>11</v>
      </c>
      <c r="CQ19" s="52">
        <v>10</v>
      </c>
      <c r="CR19" s="52">
        <v>5</v>
      </c>
      <c r="CS19" s="52">
        <v>10</v>
      </c>
      <c r="CT19" s="52">
        <v>8</v>
      </c>
      <c r="CU19" s="52">
        <v>5</v>
      </c>
      <c r="CV19" s="52">
        <v>10</v>
      </c>
      <c r="CW19" s="52">
        <v>7</v>
      </c>
      <c r="CX19" s="52">
        <v>15</v>
      </c>
      <c r="CY19" s="52">
        <v>12</v>
      </c>
      <c r="CZ19" s="52">
        <v>7</v>
      </c>
    </row>
    <row r="20" spans="1:104" ht="15">
      <c r="A20" s="1"/>
      <c r="B20" s="52">
        <v>7</v>
      </c>
      <c r="C20" s="52">
        <v>12</v>
      </c>
      <c r="D20" s="52">
        <v>8</v>
      </c>
      <c r="E20" s="52">
        <v>7</v>
      </c>
      <c r="F20" s="52">
        <v>6</v>
      </c>
      <c r="G20" s="52">
        <v>11</v>
      </c>
      <c r="H20" s="52">
        <v>4</v>
      </c>
      <c r="I20" s="52">
        <v>9</v>
      </c>
      <c r="J20" s="52">
        <v>8</v>
      </c>
      <c r="K20" s="52">
        <v>13</v>
      </c>
      <c r="L20" s="52">
        <v>14</v>
      </c>
      <c r="M20" s="52">
        <v>10</v>
      </c>
      <c r="N20" s="52">
        <v>16</v>
      </c>
      <c r="O20" s="52">
        <v>14</v>
      </c>
      <c r="P20" s="52">
        <v>6</v>
      </c>
      <c r="Q20" s="52">
        <v>9</v>
      </c>
      <c r="R20" s="52">
        <v>10</v>
      </c>
      <c r="S20" s="52">
        <v>13</v>
      </c>
      <c r="T20" s="52">
        <v>7</v>
      </c>
      <c r="U20" s="52">
        <v>10</v>
      </c>
      <c r="V20" s="52">
        <v>9</v>
      </c>
      <c r="W20" s="52">
        <v>10</v>
      </c>
      <c r="X20" s="52">
        <v>14</v>
      </c>
      <c r="Y20" s="1"/>
      <c r="Z20" s="1"/>
      <c r="AA20" s="52">
        <v>3</v>
      </c>
      <c r="AB20" s="52">
        <v>6</v>
      </c>
      <c r="AC20" s="52">
        <v>6</v>
      </c>
      <c r="AD20" s="52">
        <v>2</v>
      </c>
      <c r="AE20" s="52">
        <v>4</v>
      </c>
      <c r="AF20" s="52">
        <v>2</v>
      </c>
      <c r="AG20" s="52">
        <v>3</v>
      </c>
      <c r="AH20" s="52">
        <v>6</v>
      </c>
      <c r="AI20" s="52">
        <v>25</v>
      </c>
      <c r="AJ20" s="52">
        <v>5</v>
      </c>
      <c r="AK20" s="52">
        <v>5</v>
      </c>
      <c r="AL20" s="52">
        <v>2</v>
      </c>
      <c r="AM20" s="52">
        <v>1</v>
      </c>
      <c r="AN20" s="52">
        <v>3</v>
      </c>
      <c r="AO20" s="52">
        <v>5</v>
      </c>
      <c r="AP20" s="52">
        <v>2</v>
      </c>
      <c r="AQ20" s="52">
        <v>5</v>
      </c>
      <c r="AR20" s="52">
        <v>9</v>
      </c>
      <c r="AS20" s="52">
        <v>8</v>
      </c>
      <c r="AT20" s="1"/>
      <c r="AU20" s="53">
        <v>13</v>
      </c>
      <c r="AV20" s="52">
        <v>10</v>
      </c>
      <c r="AW20" s="52">
        <v>10</v>
      </c>
      <c r="AX20" s="52">
        <v>11</v>
      </c>
      <c r="AY20" s="52">
        <v>9</v>
      </c>
      <c r="AZ20" s="52">
        <v>12</v>
      </c>
      <c r="BA20" s="52">
        <v>8</v>
      </c>
      <c r="BB20" s="52">
        <v>19</v>
      </c>
      <c r="BC20" s="52">
        <v>12</v>
      </c>
      <c r="BD20" s="52">
        <v>15</v>
      </c>
      <c r="BE20" s="52">
        <v>8</v>
      </c>
      <c r="BF20" s="52">
        <v>10</v>
      </c>
      <c r="BG20" s="52">
        <v>12</v>
      </c>
      <c r="BH20" s="52">
        <v>16</v>
      </c>
      <c r="BI20" s="52">
        <v>10</v>
      </c>
      <c r="BJ20" s="52">
        <v>5</v>
      </c>
      <c r="BK20" s="52">
        <v>14</v>
      </c>
      <c r="BL20" s="52">
        <v>13</v>
      </c>
      <c r="BM20" s="52">
        <v>10</v>
      </c>
      <c r="BN20" s="52">
        <v>10</v>
      </c>
      <c r="BO20" s="52">
        <v>11</v>
      </c>
      <c r="BP20" s="52">
        <v>9</v>
      </c>
      <c r="BQ20" s="52">
        <v>10</v>
      </c>
      <c r="BR20" s="52">
        <v>10</v>
      </c>
      <c r="BS20" s="52">
        <v>3</v>
      </c>
      <c r="BT20" s="52">
        <v>19</v>
      </c>
      <c r="BU20" s="52">
        <v>7</v>
      </c>
      <c r="BV20" s="52">
        <v>8</v>
      </c>
      <c r="BW20" s="52">
        <v>11</v>
      </c>
      <c r="BX20" s="52">
        <v>10</v>
      </c>
      <c r="BY20" s="52">
        <v>12</v>
      </c>
      <c r="BZ20" s="52">
        <v>4</v>
      </c>
      <c r="CA20" s="1"/>
      <c r="CB20" s="52">
        <v>5</v>
      </c>
      <c r="CC20" s="52">
        <v>7</v>
      </c>
      <c r="CD20" s="52">
        <v>12</v>
      </c>
      <c r="CE20" s="52">
        <v>9</v>
      </c>
      <c r="CF20" s="52">
        <v>4</v>
      </c>
      <c r="CG20" s="52">
        <v>9</v>
      </c>
      <c r="CH20" s="53">
        <v>5</v>
      </c>
      <c r="CI20" s="52">
        <v>8</v>
      </c>
      <c r="CJ20" s="52">
        <v>14</v>
      </c>
      <c r="CK20" s="52">
        <v>8</v>
      </c>
      <c r="CL20" s="52">
        <v>12</v>
      </c>
      <c r="CM20" s="52">
        <v>14</v>
      </c>
      <c r="CN20" s="52">
        <v>15</v>
      </c>
      <c r="CO20" s="52">
        <v>9</v>
      </c>
      <c r="CP20" s="52">
        <v>12</v>
      </c>
      <c r="CQ20" s="52">
        <v>9</v>
      </c>
      <c r="CR20" s="52">
        <v>5</v>
      </c>
      <c r="CS20" s="52">
        <v>8</v>
      </c>
      <c r="CT20" s="52">
        <v>6</v>
      </c>
      <c r="CU20" s="52">
        <v>5</v>
      </c>
      <c r="CV20" s="52">
        <v>8</v>
      </c>
      <c r="CW20" s="52">
        <v>6</v>
      </c>
      <c r="CX20" s="52">
        <v>16</v>
      </c>
      <c r="CY20" s="52">
        <v>9</v>
      </c>
      <c r="CZ20" s="52">
        <v>7</v>
      </c>
    </row>
    <row r="21" spans="1:104" ht="15">
      <c r="A21" s="1"/>
      <c r="B21" s="52">
        <v>7</v>
      </c>
      <c r="C21" s="52">
        <v>14</v>
      </c>
      <c r="D21" s="52">
        <v>8</v>
      </c>
      <c r="E21" s="52">
        <v>7</v>
      </c>
      <c r="F21" s="52">
        <v>5</v>
      </c>
      <c r="G21" s="52">
        <v>15</v>
      </c>
      <c r="H21" s="52">
        <v>4</v>
      </c>
      <c r="I21" s="52">
        <v>8</v>
      </c>
      <c r="J21" s="52">
        <v>11</v>
      </c>
      <c r="K21" s="52">
        <v>11</v>
      </c>
      <c r="L21" s="52">
        <v>13</v>
      </c>
      <c r="M21" s="52">
        <v>8</v>
      </c>
      <c r="N21" s="52">
        <v>16</v>
      </c>
      <c r="O21" s="52">
        <v>17</v>
      </c>
      <c r="P21" s="52">
        <v>9</v>
      </c>
      <c r="Q21" s="52">
        <v>7</v>
      </c>
      <c r="R21" s="52">
        <v>11</v>
      </c>
      <c r="S21" s="52">
        <v>14</v>
      </c>
      <c r="T21" s="52">
        <v>5</v>
      </c>
      <c r="U21" s="52">
        <v>10</v>
      </c>
      <c r="V21" s="52">
        <v>8</v>
      </c>
      <c r="W21" s="52">
        <v>10</v>
      </c>
      <c r="X21" s="52">
        <v>12</v>
      </c>
      <c r="Y21" s="1"/>
      <c r="Z21" s="1"/>
      <c r="AA21" s="52">
        <v>2</v>
      </c>
      <c r="AB21" s="52">
        <v>5</v>
      </c>
      <c r="AC21" s="52">
        <v>6</v>
      </c>
      <c r="AD21" s="52">
        <v>2</v>
      </c>
      <c r="AE21" s="52">
        <v>6</v>
      </c>
      <c r="AF21" s="52">
        <v>2</v>
      </c>
      <c r="AG21" s="52">
        <v>2</v>
      </c>
      <c r="AH21" s="52">
        <v>2</v>
      </c>
      <c r="AI21" s="52">
        <v>32</v>
      </c>
      <c r="AJ21" s="52">
        <v>4</v>
      </c>
      <c r="AK21" s="52">
        <v>4</v>
      </c>
      <c r="AL21" s="52">
        <v>2</v>
      </c>
      <c r="AM21" s="52">
        <v>1</v>
      </c>
      <c r="AN21" s="52">
        <v>3</v>
      </c>
      <c r="AO21" s="52">
        <v>4</v>
      </c>
      <c r="AP21" s="52">
        <v>2</v>
      </c>
      <c r="AQ21" s="52">
        <v>3</v>
      </c>
      <c r="AR21" s="52">
        <v>9</v>
      </c>
      <c r="AS21" s="52">
        <v>10</v>
      </c>
      <c r="AT21" s="1"/>
      <c r="AU21" s="53">
        <v>12</v>
      </c>
      <c r="AV21" s="52">
        <v>11</v>
      </c>
      <c r="AW21" s="52">
        <v>7</v>
      </c>
      <c r="AX21" s="52">
        <v>13</v>
      </c>
      <c r="AY21" s="52">
        <v>9</v>
      </c>
      <c r="AZ21" s="52">
        <v>12</v>
      </c>
      <c r="BA21" s="52">
        <v>6</v>
      </c>
      <c r="BB21" s="52">
        <v>20</v>
      </c>
      <c r="BC21" s="52">
        <v>10</v>
      </c>
      <c r="BD21" s="52">
        <v>15</v>
      </c>
      <c r="BE21" s="52">
        <v>7</v>
      </c>
      <c r="BF21" s="52">
        <v>10</v>
      </c>
      <c r="BG21" s="52">
        <v>9</v>
      </c>
      <c r="BH21" s="52">
        <v>16</v>
      </c>
      <c r="BI21" s="52">
        <v>12</v>
      </c>
      <c r="BJ21" s="52">
        <v>6</v>
      </c>
      <c r="BK21" s="52">
        <v>16</v>
      </c>
      <c r="BL21" s="52">
        <v>12</v>
      </c>
      <c r="BM21" s="52">
        <v>11</v>
      </c>
      <c r="BN21" s="52">
        <v>7</v>
      </c>
      <c r="BO21" s="52">
        <v>13</v>
      </c>
      <c r="BP21" s="52">
        <v>9</v>
      </c>
      <c r="BQ21" s="52">
        <v>10</v>
      </c>
      <c r="BR21" s="52">
        <v>10</v>
      </c>
      <c r="BS21" s="52">
        <v>3</v>
      </c>
      <c r="BT21" s="52">
        <v>20</v>
      </c>
      <c r="BU21" s="52">
        <v>8</v>
      </c>
      <c r="BV21" s="52">
        <v>6</v>
      </c>
      <c r="BW21" s="52">
        <v>9</v>
      </c>
      <c r="BX21" s="52">
        <v>10</v>
      </c>
      <c r="BY21" s="52">
        <v>9</v>
      </c>
      <c r="BZ21" s="52">
        <v>4</v>
      </c>
      <c r="CA21" s="1"/>
      <c r="CB21" s="52">
        <v>6</v>
      </c>
      <c r="CC21" s="52">
        <v>6</v>
      </c>
      <c r="CD21" s="52">
        <v>15</v>
      </c>
      <c r="CE21" s="52">
        <v>7</v>
      </c>
      <c r="CF21" s="52">
        <v>4</v>
      </c>
      <c r="CG21" s="52">
        <v>11</v>
      </c>
      <c r="CH21" s="53">
        <v>5</v>
      </c>
      <c r="CI21" s="52">
        <v>7</v>
      </c>
      <c r="CJ21" s="52">
        <v>12</v>
      </c>
      <c r="CK21" s="52">
        <v>9</v>
      </c>
      <c r="CL21" s="52">
        <v>12</v>
      </c>
      <c r="CM21" s="52">
        <v>13</v>
      </c>
      <c r="CN21" s="52">
        <v>17</v>
      </c>
      <c r="CO21" s="52">
        <v>11</v>
      </c>
      <c r="CP21" s="52">
        <v>11</v>
      </c>
      <c r="CQ21" s="52">
        <v>7</v>
      </c>
      <c r="CR21" s="52">
        <v>7</v>
      </c>
      <c r="CS21" s="52">
        <v>5</v>
      </c>
      <c r="CT21" s="52">
        <v>7</v>
      </c>
      <c r="CU21" s="52">
        <v>5</v>
      </c>
      <c r="CV21" s="52">
        <v>8</v>
      </c>
      <c r="CW21" s="52">
        <v>9</v>
      </c>
      <c r="CX21" s="52">
        <v>13</v>
      </c>
      <c r="CY21" s="52">
        <v>11</v>
      </c>
      <c r="CZ21" s="52">
        <v>7</v>
      </c>
    </row>
    <row r="22" spans="1:104" ht="15">
      <c r="A22" s="1"/>
      <c r="B22" s="52">
        <v>9</v>
      </c>
      <c r="C22" s="52">
        <v>10</v>
      </c>
      <c r="D22" s="52">
        <v>5</v>
      </c>
      <c r="E22" s="52">
        <v>8</v>
      </c>
      <c r="F22" s="52">
        <v>5</v>
      </c>
      <c r="G22" s="52">
        <v>14</v>
      </c>
      <c r="H22" s="52">
        <v>5</v>
      </c>
      <c r="I22" s="52">
        <v>11</v>
      </c>
      <c r="J22" s="52">
        <v>11</v>
      </c>
      <c r="K22" s="52">
        <v>12</v>
      </c>
      <c r="L22" s="52">
        <v>13</v>
      </c>
      <c r="M22" s="52">
        <v>9</v>
      </c>
      <c r="N22" s="52">
        <v>15</v>
      </c>
      <c r="O22" s="52">
        <v>14</v>
      </c>
      <c r="P22" s="52">
        <v>8</v>
      </c>
      <c r="Q22" s="52">
        <v>8</v>
      </c>
      <c r="R22" s="52">
        <v>10</v>
      </c>
      <c r="S22" s="52">
        <v>11</v>
      </c>
      <c r="T22" s="52">
        <v>5</v>
      </c>
      <c r="U22" s="52">
        <v>9</v>
      </c>
      <c r="V22" s="52">
        <v>9</v>
      </c>
      <c r="W22" s="52">
        <v>11</v>
      </c>
      <c r="X22" s="52">
        <v>10</v>
      </c>
      <c r="Y22" s="1"/>
      <c r="Z22" s="1"/>
      <c r="AA22" s="52">
        <v>1</v>
      </c>
      <c r="AB22" s="52">
        <v>3</v>
      </c>
      <c r="AC22" s="52">
        <v>7</v>
      </c>
      <c r="AD22" s="52">
        <v>2</v>
      </c>
      <c r="AE22" s="52">
        <v>5</v>
      </c>
      <c r="AF22" s="52">
        <v>1</v>
      </c>
      <c r="AG22" s="52">
        <v>1</v>
      </c>
      <c r="AH22" s="52">
        <v>1</v>
      </c>
      <c r="AI22" s="52">
        <v>26</v>
      </c>
      <c r="AJ22" s="52">
        <v>3</v>
      </c>
      <c r="AK22" s="52">
        <v>6</v>
      </c>
      <c r="AL22" s="52">
        <v>4</v>
      </c>
      <c r="AM22" s="52">
        <v>0</v>
      </c>
      <c r="AN22" s="52">
        <v>1</v>
      </c>
      <c r="AO22" s="52">
        <v>5</v>
      </c>
      <c r="AP22" s="52">
        <v>4</v>
      </c>
      <c r="AQ22" s="52">
        <v>3</v>
      </c>
      <c r="AR22" s="52">
        <v>9</v>
      </c>
      <c r="AS22" s="52">
        <v>8</v>
      </c>
      <c r="AT22" s="1"/>
      <c r="AU22" s="53">
        <v>11</v>
      </c>
      <c r="AV22" s="52">
        <v>8</v>
      </c>
      <c r="AW22" s="52">
        <v>8</v>
      </c>
      <c r="AX22" s="52">
        <v>11</v>
      </c>
      <c r="AY22" s="52">
        <v>9</v>
      </c>
      <c r="AZ22" s="52">
        <v>9</v>
      </c>
      <c r="BA22" s="52">
        <v>7</v>
      </c>
      <c r="BB22" s="52">
        <v>21</v>
      </c>
      <c r="BC22" s="52">
        <v>11</v>
      </c>
      <c r="BD22" s="52">
        <v>17</v>
      </c>
      <c r="BE22" s="52">
        <v>6</v>
      </c>
      <c r="BF22" s="52">
        <v>9</v>
      </c>
      <c r="BG22" s="52">
        <v>11</v>
      </c>
      <c r="BH22" s="52">
        <v>10</v>
      </c>
      <c r="BI22" s="52">
        <v>10</v>
      </c>
      <c r="BJ22" s="52">
        <v>2</v>
      </c>
      <c r="BK22" s="52">
        <v>18</v>
      </c>
      <c r="BL22" s="52">
        <v>11</v>
      </c>
      <c r="BM22" s="52">
        <v>8</v>
      </c>
      <c r="BN22" s="52">
        <v>8</v>
      </c>
      <c r="BO22" s="52">
        <v>11</v>
      </c>
      <c r="BP22" s="52">
        <v>9</v>
      </c>
      <c r="BQ22" s="52">
        <v>9</v>
      </c>
      <c r="BR22" s="52">
        <v>10</v>
      </c>
      <c r="BS22" s="52">
        <v>3</v>
      </c>
      <c r="BT22" s="52">
        <v>21</v>
      </c>
      <c r="BU22" s="52">
        <v>10</v>
      </c>
      <c r="BV22" s="52">
        <v>7</v>
      </c>
      <c r="BW22" s="52">
        <v>10</v>
      </c>
      <c r="BX22" s="52">
        <v>9</v>
      </c>
      <c r="BY22" s="52">
        <v>11</v>
      </c>
      <c r="BZ22" s="52">
        <v>3</v>
      </c>
      <c r="CA22" s="1"/>
      <c r="CB22" s="52">
        <v>7</v>
      </c>
      <c r="CC22" s="52">
        <v>6</v>
      </c>
      <c r="CD22" s="52">
        <v>17</v>
      </c>
      <c r="CE22" s="52">
        <v>7</v>
      </c>
      <c r="CF22" s="52">
        <v>4</v>
      </c>
      <c r="CG22" s="52">
        <v>9</v>
      </c>
      <c r="CH22" s="53">
        <v>5</v>
      </c>
      <c r="CI22" s="52">
        <v>7</v>
      </c>
      <c r="CJ22" s="52">
        <v>14</v>
      </c>
      <c r="CK22" s="52">
        <v>8</v>
      </c>
      <c r="CL22" s="52">
        <v>12</v>
      </c>
      <c r="CM22" s="52">
        <v>15</v>
      </c>
      <c r="CN22" s="52">
        <v>14</v>
      </c>
      <c r="CO22" s="52">
        <v>12</v>
      </c>
      <c r="CP22" s="52">
        <v>9</v>
      </c>
      <c r="CQ22" s="52">
        <v>8</v>
      </c>
      <c r="CR22" s="52">
        <v>8</v>
      </c>
      <c r="CS22" s="52">
        <v>3</v>
      </c>
      <c r="CT22" s="52">
        <v>7</v>
      </c>
      <c r="CU22" s="52">
        <v>8</v>
      </c>
      <c r="CV22" s="52">
        <v>10</v>
      </c>
      <c r="CW22" s="52">
        <v>13</v>
      </c>
      <c r="CX22" s="52">
        <v>11</v>
      </c>
      <c r="CY22" s="52">
        <v>9</v>
      </c>
      <c r="CZ22" s="52">
        <v>10</v>
      </c>
    </row>
    <row r="23" spans="1:104" ht="15">
      <c r="A23" s="1"/>
      <c r="B23" s="52">
        <v>9</v>
      </c>
      <c r="C23" s="52">
        <v>17</v>
      </c>
      <c r="D23" s="52">
        <v>4</v>
      </c>
      <c r="E23" s="52">
        <v>5</v>
      </c>
      <c r="F23" s="52">
        <v>6</v>
      </c>
      <c r="G23" s="52">
        <v>15</v>
      </c>
      <c r="H23" s="52">
        <v>11</v>
      </c>
      <c r="I23" s="52">
        <v>8</v>
      </c>
      <c r="J23" s="52">
        <v>12</v>
      </c>
      <c r="K23" s="52">
        <v>11</v>
      </c>
      <c r="L23" s="52">
        <v>13</v>
      </c>
      <c r="M23" s="52">
        <v>8</v>
      </c>
      <c r="N23" s="52">
        <v>14</v>
      </c>
      <c r="O23" s="52">
        <v>10</v>
      </c>
      <c r="P23" s="52">
        <v>8</v>
      </c>
      <c r="Q23" s="52">
        <v>8</v>
      </c>
      <c r="R23" s="52">
        <v>8</v>
      </c>
      <c r="S23" s="52">
        <v>13</v>
      </c>
      <c r="T23" s="52">
        <v>6</v>
      </c>
      <c r="U23" s="52">
        <v>10</v>
      </c>
      <c r="V23" s="52">
        <v>7</v>
      </c>
      <c r="W23" s="52">
        <v>10</v>
      </c>
      <c r="X23" s="52">
        <v>10</v>
      </c>
      <c r="Y23" s="1"/>
      <c r="Z23" s="1"/>
      <c r="AA23" s="52">
        <v>1</v>
      </c>
      <c r="AB23" s="52">
        <v>2</v>
      </c>
      <c r="AC23" s="52">
        <v>7</v>
      </c>
      <c r="AD23" s="52">
        <v>2</v>
      </c>
      <c r="AE23" s="52">
        <v>4</v>
      </c>
      <c r="AF23" s="52">
        <v>1</v>
      </c>
      <c r="AG23" s="52">
        <v>1</v>
      </c>
      <c r="AH23" s="52">
        <v>1</v>
      </c>
      <c r="AI23" s="52">
        <v>16</v>
      </c>
      <c r="AJ23" s="52">
        <v>2</v>
      </c>
      <c r="AK23" s="52">
        <v>2</v>
      </c>
      <c r="AL23" s="52">
        <v>3</v>
      </c>
      <c r="AM23" s="1"/>
      <c r="AN23" s="52">
        <v>1</v>
      </c>
      <c r="AO23" s="52">
        <v>6</v>
      </c>
      <c r="AP23" s="52">
        <v>4</v>
      </c>
      <c r="AQ23" s="52">
        <v>3</v>
      </c>
      <c r="AR23" s="52">
        <v>9</v>
      </c>
      <c r="AS23" s="52">
        <v>6</v>
      </c>
      <c r="AT23" s="1"/>
      <c r="AU23" s="53">
        <v>12</v>
      </c>
      <c r="AV23" s="52">
        <v>11</v>
      </c>
      <c r="AW23" s="52">
        <v>10</v>
      </c>
      <c r="AX23" s="52">
        <v>13</v>
      </c>
      <c r="AY23" s="52">
        <v>11</v>
      </c>
      <c r="AZ23" s="52">
        <v>6</v>
      </c>
      <c r="BA23" s="52">
        <v>7</v>
      </c>
      <c r="BB23" s="52">
        <v>16</v>
      </c>
      <c r="BC23" s="52">
        <v>12</v>
      </c>
      <c r="BD23" s="52">
        <v>15</v>
      </c>
      <c r="BE23" s="52">
        <v>2</v>
      </c>
      <c r="BF23" s="52">
        <v>12</v>
      </c>
      <c r="BG23" s="52">
        <v>5</v>
      </c>
      <c r="BH23" s="52">
        <v>14</v>
      </c>
      <c r="BI23" s="52">
        <v>10</v>
      </c>
      <c r="BJ23" s="52">
        <v>1</v>
      </c>
      <c r="BK23" s="52">
        <v>19</v>
      </c>
      <c r="BL23" s="52">
        <v>12</v>
      </c>
      <c r="BM23" s="52">
        <v>11</v>
      </c>
      <c r="BN23" s="52">
        <v>10</v>
      </c>
      <c r="BO23" s="52">
        <v>13</v>
      </c>
      <c r="BP23" s="52">
        <v>11</v>
      </c>
      <c r="BQ23" s="52">
        <v>8</v>
      </c>
      <c r="BR23" s="52">
        <v>8</v>
      </c>
      <c r="BS23" s="52">
        <v>6</v>
      </c>
      <c r="BT23" s="52">
        <v>16</v>
      </c>
      <c r="BU23" s="52">
        <v>11</v>
      </c>
      <c r="BV23" s="52">
        <v>7</v>
      </c>
      <c r="BW23" s="52">
        <v>8</v>
      </c>
      <c r="BX23" s="52">
        <v>12</v>
      </c>
      <c r="BY23" s="52">
        <v>5</v>
      </c>
      <c r="BZ23" s="52">
        <v>2</v>
      </c>
      <c r="CA23" s="1"/>
      <c r="CB23" s="52">
        <v>6</v>
      </c>
      <c r="CC23" s="52">
        <v>6</v>
      </c>
      <c r="CD23" s="52">
        <v>11</v>
      </c>
      <c r="CE23" s="52">
        <v>5</v>
      </c>
      <c r="CF23" s="52">
        <v>3</v>
      </c>
      <c r="CG23" s="52">
        <v>9</v>
      </c>
      <c r="CH23" s="53">
        <v>5</v>
      </c>
      <c r="CI23" s="52">
        <v>5</v>
      </c>
      <c r="CJ23" s="52">
        <v>11</v>
      </c>
      <c r="CK23" s="52">
        <v>6</v>
      </c>
      <c r="CL23" s="52">
        <v>15</v>
      </c>
      <c r="CM23" s="52">
        <v>14</v>
      </c>
      <c r="CN23" s="52">
        <v>11</v>
      </c>
      <c r="CO23" s="52">
        <v>8</v>
      </c>
      <c r="CP23" s="52">
        <v>10</v>
      </c>
      <c r="CQ23" s="52">
        <v>7</v>
      </c>
      <c r="CR23" s="52">
        <v>9</v>
      </c>
      <c r="CS23" s="52">
        <v>3</v>
      </c>
      <c r="CT23" s="52">
        <v>9</v>
      </c>
      <c r="CU23" s="52">
        <v>7</v>
      </c>
      <c r="CV23" s="52">
        <v>10</v>
      </c>
      <c r="CW23" s="52">
        <v>9</v>
      </c>
      <c r="CX23" s="52">
        <v>17</v>
      </c>
      <c r="CY23" s="52">
        <v>9</v>
      </c>
      <c r="CZ23" s="52">
        <v>9</v>
      </c>
    </row>
    <row r="24" spans="1:104" ht="15">
      <c r="A24" s="1"/>
      <c r="B24" s="52">
        <v>8</v>
      </c>
      <c r="C24" s="52">
        <v>12</v>
      </c>
      <c r="D24" s="52">
        <v>4</v>
      </c>
      <c r="E24" s="52">
        <v>5</v>
      </c>
      <c r="F24" s="52">
        <v>9</v>
      </c>
      <c r="G24" s="52">
        <v>11</v>
      </c>
      <c r="H24" s="52">
        <v>8</v>
      </c>
      <c r="I24" s="52">
        <v>7</v>
      </c>
      <c r="J24" s="52">
        <v>13</v>
      </c>
      <c r="K24" s="52">
        <v>11</v>
      </c>
      <c r="L24" s="52">
        <v>13</v>
      </c>
      <c r="M24" s="52">
        <v>8</v>
      </c>
      <c r="N24" s="52">
        <v>11</v>
      </c>
      <c r="O24" s="52">
        <v>9</v>
      </c>
      <c r="P24" s="52">
        <v>8</v>
      </c>
      <c r="Q24" s="52">
        <v>8</v>
      </c>
      <c r="R24" s="52">
        <v>8</v>
      </c>
      <c r="S24" s="52">
        <v>15</v>
      </c>
      <c r="T24" s="52">
        <v>7</v>
      </c>
      <c r="U24" s="52">
        <v>10</v>
      </c>
      <c r="V24" s="52">
        <v>7</v>
      </c>
      <c r="W24" s="52">
        <v>14</v>
      </c>
      <c r="X24" s="52">
        <v>11</v>
      </c>
      <c r="Y24" s="1"/>
      <c r="Z24" s="1"/>
      <c r="AA24" s="52">
        <v>1</v>
      </c>
      <c r="AB24" s="52">
        <v>2</v>
      </c>
      <c r="AC24" s="52">
        <v>5</v>
      </c>
      <c r="AD24" s="52">
        <v>2</v>
      </c>
      <c r="AE24" s="52">
        <v>3</v>
      </c>
      <c r="AF24" s="52">
        <v>1</v>
      </c>
      <c r="AG24" s="52">
        <v>0</v>
      </c>
      <c r="AH24" s="52">
        <v>1</v>
      </c>
      <c r="AI24" s="52">
        <v>17</v>
      </c>
      <c r="AJ24" s="52">
        <v>0</v>
      </c>
      <c r="AK24" s="52">
        <v>1</v>
      </c>
      <c r="AL24" s="52">
        <v>3</v>
      </c>
      <c r="AM24" s="1"/>
      <c r="AN24" s="52">
        <v>1</v>
      </c>
      <c r="AO24" s="52">
        <v>5</v>
      </c>
      <c r="AP24" s="52">
        <v>5</v>
      </c>
      <c r="AQ24" s="52">
        <v>3</v>
      </c>
      <c r="AR24" s="52">
        <v>10</v>
      </c>
      <c r="AS24" s="52">
        <v>4</v>
      </c>
      <c r="AT24" s="1"/>
      <c r="AU24" s="53">
        <v>9</v>
      </c>
      <c r="AV24" s="52">
        <v>5</v>
      </c>
      <c r="AW24" s="52">
        <v>9</v>
      </c>
      <c r="AX24" s="52">
        <v>10</v>
      </c>
      <c r="AY24" s="52">
        <v>9</v>
      </c>
      <c r="AZ24" s="52">
        <v>6</v>
      </c>
      <c r="BA24" s="52">
        <v>7</v>
      </c>
      <c r="BB24" s="52">
        <v>15</v>
      </c>
      <c r="BC24" s="52">
        <v>11</v>
      </c>
      <c r="BD24" s="52">
        <v>13</v>
      </c>
      <c r="BE24" s="52">
        <v>4</v>
      </c>
      <c r="BF24" s="52">
        <v>10</v>
      </c>
      <c r="BG24" s="52">
        <v>10</v>
      </c>
      <c r="BH24" s="52">
        <v>16</v>
      </c>
      <c r="BI24" s="52">
        <v>6</v>
      </c>
      <c r="BJ24" s="52">
        <v>1</v>
      </c>
      <c r="BK24" s="52">
        <v>15</v>
      </c>
      <c r="BL24" s="52">
        <v>9</v>
      </c>
      <c r="BM24" s="52">
        <v>5</v>
      </c>
      <c r="BN24" s="52">
        <v>9</v>
      </c>
      <c r="BO24" s="52">
        <v>10</v>
      </c>
      <c r="BP24" s="52">
        <v>9</v>
      </c>
      <c r="BQ24" s="52">
        <v>11</v>
      </c>
      <c r="BR24" s="52">
        <v>8</v>
      </c>
      <c r="BS24" s="52">
        <v>3</v>
      </c>
      <c r="BT24" s="52">
        <v>15</v>
      </c>
      <c r="BU24" s="52">
        <v>9</v>
      </c>
      <c r="BV24" s="52">
        <v>7</v>
      </c>
      <c r="BW24" s="52">
        <v>7</v>
      </c>
      <c r="BX24" s="52">
        <v>10</v>
      </c>
      <c r="BY24" s="52">
        <v>10</v>
      </c>
      <c r="BZ24" s="52">
        <v>2</v>
      </c>
      <c r="CA24" s="1"/>
      <c r="CB24" s="52">
        <v>5</v>
      </c>
      <c r="CC24" s="52">
        <v>8</v>
      </c>
      <c r="CD24" s="52">
        <v>11</v>
      </c>
      <c r="CE24" s="52">
        <v>5</v>
      </c>
      <c r="CF24" s="52">
        <v>2</v>
      </c>
      <c r="CG24" s="52">
        <v>8</v>
      </c>
      <c r="CH24" s="53">
        <v>5</v>
      </c>
      <c r="CI24" s="52">
        <v>5</v>
      </c>
      <c r="CJ24" s="52">
        <v>11</v>
      </c>
      <c r="CK24" s="52">
        <v>8</v>
      </c>
      <c r="CL24" s="52">
        <v>15</v>
      </c>
      <c r="CM24" s="52">
        <v>14</v>
      </c>
      <c r="CN24" s="52">
        <v>11</v>
      </c>
      <c r="CO24" s="52">
        <v>7</v>
      </c>
      <c r="CP24" s="52">
        <v>9</v>
      </c>
      <c r="CQ24" s="52">
        <v>4</v>
      </c>
      <c r="CR24" s="52">
        <v>10</v>
      </c>
      <c r="CS24" s="52">
        <v>3</v>
      </c>
      <c r="CT24" s="52">
        <v>8</v>
      </c>
      <c r="CU24" s="52">
        <v>5</v>
      </c>
      <c r="CV24" s="52">
        <v>9</v>
      </c>
      <c r="CW24" s="52">
        <v>10</v>
      </c>
      <c r="CX24" s="52">
        <v>13</v>
      </c>
      <c r="CY24" s="52">
        <v>8</v>
      </c>
      <c r="CZ24" s="52">
        <v>6</v>
      </c>
    </row>
    <row r="25" spans="1:104" ht="15">
      <c r="A25" s="1"/>
      <c r="B25" s="52">
        <v>9</v>
      </c>
      <c r="C25" s="52">
        <v>10</v>
      </c>
      <c r="D25" s="52">
        <v>4</v>
      </c>
      <c r="E25" s="52">
        <v>4</v>
      </c>
      <c r="F25" s="52">
        <v>7</v>
      </c>
      <c r="G25" s="52">
        <v>10</v>
      </c>
      <c r="H25" s="52">
        <v>6</v>
      </c>
      <c r="I25" s="52">
        <v>10</v>
      </c>
      <c r="J25" s="52">
        <v>16</v>
      </c>
      <c r="K25" s="52">
        <v>8</v>
      </c>
      <c r="L25" s="52">
        <v>13</v>
      </c>
      <c r="M25" s="52">
        <v>4</v>
      </c>
      <c r="N25" s="52">
        <v>12</v>
      </c>
      <c r="O25" s="52">
        <v>8</v>
      </c>
      <c r="P25" s="52">
        <v>8</v>
      </c>
      <c r="Q25" s="52">
        <v>8</v>
      </c>
      <c r="R25" s="52">
        <v>8</v>
      </c>
      <c r="S25" s="52">
        <v>15</v>
      </c>
      <c r="T25" s="52">
        <v>11</v>
      </c>
      <c r="U25" s="52">
        <v>8</v>
      </c>
      <c r="V25" s="52">
        <v>8</v>
      </c>
      <c r="W25" s="52">
        <v>17</v>
      </c>
      <c r="X25" s="52">
        <v>10</v>
      </c>
      <c r="Y25" s="1"/>
      <c r="Z25" s="1"/>
      <c r="AA25" s="52">
        <v>1</v>
      </c>
      <c r="AB25" s="52">
        <v>1</v>
      </c>
      <c r="AC25" s="52">
        <v>4</v>
      </c>
      <c r="AD25" s="52">
        <v>2</v>
      </c>
      <c r="AE25" s="52">
        <v>2</v>
      </c>
      <c r="AF25" s="52">
        <v>0</v>
      </c>
      <c r="AG25" s="1"/>
      <c r="AH25" s="52">
        <v>0</v>
      </c>
      <c r="AI25" s="52">
        <v>8</v>
      </c>
      <c r="AJ25" s="1"/>
      <c r="AK25" s="52">
        <v>1</v>
      </c>
      <c r="AL25" s="52">
        <v>2</v>
      </c>
      <c r="AM25" s="1"/>
      <c r="AN25" s="52">
        <v>2</v>
      </c>
      <c r="AO25" s="52">
        <v>5</v>
      </c>
      <c r="AP25" s="52">
        <v>3</v>
      </c>
      <c r="AQ25" s="52">
        <v>4</v>
      </c>
      <c r="AR25" s="52">
        <v>9</v>
      </c>
      <c r="AS25" s="52">
        <v>2</v>
      </c>
      <c r="AT25" s="1"/>
      <c r="AU25" s="53">
        <v>8</v>
      </c>
      <c r="AV25" s="52">
        <v>8</v>
      </c>
      <c r="AW25" s="52">
        <v>7</v>
      </c>
      <c r="AX25" s="52">
        <v>12</v>
      </c>
      <c r="AY25" s="52">
        <v>8</v>
      </c>
      <c r="AZ25" s="52">
        <v>7</v>
      </c>
      <c r="BA25" s="52">
        <v>6</v>
      </c>
      <c r="BB25" s="52">
        <v>13</v>
      </c>
      <c r="BC25" s="52">
        <v>13</v>
      </c>
      <c r="BD25" s="52">
        <v>18</v>
      </c>
      <c r="BE25" s="52">
        <v>3</v>
      </c>
      <c r="BF25" s="52">
        <v>9</v>
      </c>
      <c r="BG25" s="52">
        <v>5</v>
      </c>
      <c r="BH25" s="52">
        <v>19</v>
      </c>
      <c r="BI25" s="52">
        <v>4</v>
      </c>
      <c r="BJ25" s="52">
        <v>1</v>
      </c>
      <c r="BK25" s="52">
        <v>16</v>
      </c>
      <c r="BL25" s="52">
        <v>8</v>
      </c>
      <c r="BM25" s="52">
        <v>8</v>
      </c>
      <c r="BN25" s="52">
        <v>7</v>
      </c>
      <c r="BO25" s="52">
        <v>12</v>
      </c>
      <c r="BP25" s="52">
        <v>8</v>
      </c>
      <c r="BQ25" s="52">
        <v>10</v>
      </c>
      <c r="BR25" s="52">
        <v>8</v>
      </c>
      <c r="BS25" s="52">
        <v>3</v>
      </c>
      <c r="BT25" s="52">
        <v>13</v>
      </c>
      <c r="BU25" s="52">
        <v>5</v>
      </c>
      <c r="BV25" s="52">
        <v>6</v>
      </c>
      <c r="BW25" s="52">
        <v>8</v>
      </c>
      <c r="BX25" s="52">
        <v>9</v>
      </c>
      <c r="BY25" s="52">
        <v>5</v>
      </c>
      <c r="BZ25" s="52">
        <v>2</v>
      </c>
      <c r="CA25" s="1"/>
      <c r="CB25" s="52">
        <v>6</v>
      </c>
      <c r="CC25" s="52">
        <v>8</v>
      </c>
      <c r="CD25" s="52">
        <v>9</v>
      </c>
      <c r="CE25" s="52">
        <v>5</v>
      </c>
      <c r="CF25" s="52">
        <v>1</v>
      </c>
      <c r="CG25" s="52">
        <v>9</v>
      </c>
      <c r="CH25" s="53">
        <v>6</v>
      </c>
      <c r="CI25" s="52">
        <v>6</v>
      </c>
      <c r="CJ25" s="52">
        <v>9</v>
      </c>
      <c r="CK25" s="52">
        <v>6</v>
      </c>
      <c r="CL25" s="52">
        <v>14</v>
      </c>
      <c r="CM25" s="52">
        <v>11</v>
      </c>
      <c r="CN25" s="52">
        <v>14</v>
      </c>
      <c r="CO25" s="52">
        <v>6</v>
      </c>
      <c r="CP25" s="52">
        <v>8</v>
      </c>
      <c r="CQ25" s="52">
        <v>5</v>
      </c>
      <c r="CR25" s="52">
        <v>10</v>
      </c>
      <c r="CS25" s="52">
        <v>3</v>
      </c>
      <c r="CT25" s="52">
        <v>9</v>
      </c>
      <c r="CU25" s="52">
        <v>6</v>
      </c>
      <c r="CV25" s="52">
        <v>8</v>
      </c>
      <c r="CW25" s="52">
        <v>12</v>
      </c>
      <c r="CX25" s="52">
        <v>16</v>
      </c>
      <c r="CY25" s="52">
        <v>9</v>
      </c>
      <c r="CZ25" s="52">
        <v>7</v>
      </c>
    </row>
    <row r="26" spans="1:104" ht="15">
      <c r="A26" s="1"/>
      <c r="B26" s="52">
        <v>8</v>
      </c>
      <c r="C26" s="52">
        <v>10</v>
      </c>
      <c r="D26" s="52">
        <v>4</v>
      </c>
      <c r="E26" s="52">
        <v>4</v>
      </c>
      <c r="F26" s="52">
        <v>5</v>
      </c>
      <c r="G26" s="52">
        <v>10</v>
      </c>
      <c r="H26" s="52">
        <v>6</v>
      </c>
      <c r="I26" s="52">
        <v>7</v>
      </c>
      <c r="J26" s="52">
        <v>14</v>
      </c>
      <c r="K26" s="52">
        <v>5</v>
      </c>
      <c r="L26" s="52">
        <v>12</v>
      </c>
      <c r="M26" s="52">
        <v>3</v>
      </c>
      <c r="N26" s="52">
        <v>11</v>
      </c>
      <c r="O26" s="52">
        <v>8</v>
      </c>
      <c r="P26" s="52">
        <v>9</v>
      </c>
      <c r="Q26" s="52">
        <v>8</v>
      </c>
      <c r="R26" s="52">
        <v>12</v>
      </c>
      <c r="S26" s="52">
        <v>15</v>
      </c>
      <c r="T26" s="52">
        <v>11</v>
      </c>
      <c r="U26" s="52">
        <v>9</v>
      </c>
      <c r="V26" s="52">
        <v>9</v>
      </c>
      <c r="W26" s="52">
        <v>18</v>
      </c>
      <c r="X26" s="52">
        <v>13</v>
      </c>
      <c r="Y26" s="1"/>
      <c r="Z26" s="1"/>
      <c r="AA26" s="52">
        <v>1</v>
      </c>
      <c r="AB26" s="52">
        <v>1</v>
      </c>
      <c r="AC26" s="52">
        <v>4</v>
      </c>
      <c r="AD26" s="52">
        <v>1</v>
      </c>
      <c r="AE26" s="52">
        <v>1</v>
      </c>
      <c r="AF26" s="1"/>
      <c r="AG26" s="1"/>
      <c r="AH26" s="1"/>
      <c r="AI26" s="52">
        <v>5</v>
      </c>
      <c r="AJ26" s="1"/>
      <c r="AK26" s="52">
        <v>2</v>
      </c>
      <c r="AL26" s="52">
        <v>2</v>
      </c>
      <c r="AM26" s="1"/>
      <c r="AN26" s="52">
        <v>0</v>
      </c>
      <c r="AO26" s="52">
        <v>4</v>
      </c>
      <c r="AP26" s="52">
        <v>2</v>
      </c>
      <c r="AQ26" s="52">
        <v>4</v>
      </c>
      <c r="AR26" s="52">
        <v>8</v>
      </c>
      <c r="AS26" s="52">
        <v>2</v>
      </c>
      <c r="AT26" s="1"/>
      <c r="AU26" s="53">
        <v>8</v>
      </c>
      <c r="AV26" s="52">
        <v>8</v>
      </c>
      <c r="AW26" s="52">
        <v>8</v>
      </c>
      <c r="AX26" s="52">
        <v>12</v>
      </c>
      <c r="AY26" s="52">
        <v>6</v>
      </c>
      <c r="AZ26" s="52">
        <v>5</v>
      </c>
      <c r="BA26" s="52">
        <v>6</v>
      </c>
      <c r="BB26" s="52">
        <v>14</v>
      </c>
      <c r="BC26" s="52">
        <v>10</v>
      </c>
      <c r="BD26" s="52">
        <v>15</v>
      </c>
      <c r="BE26" s="52">
        <v>2</v>
      </c>
      <c r="BF26" s="52">
        <v>9</v>
      </c>
      <c r="BG26" s="52">
        <v>3</v>
      </c>
      <c r="BH26" s="52">
        <v>19</v>
      </c>
      <c r="BI26" s="52">
        <v>7</v>
      </c>
      <c r="BJ26" s="52">
        <v>2</v>
      </c>
      <c r="BK26" s="52">
        <v>18</v>
      </c>
      <c r="BL26" s="52">
        <v>8</v>
      </c>
      <c r="BM26" s="52">
        <v>8</v>
      </c>
      <c r="BN26" s="52">
        <v>8</v>
      </c>
      <c r="BO26" s="52">
        <v>12</v>
      </c>
      <c r="BP26" s="52">
        <v>6</v>
      </c>
      <c r="BQ26" s="52">
        <v>6</v>
      </c>
      <c r="BR26" s="52">
        <v>7</v>
      </c>
      <c r="BS26" s="52">
        <v>4</v>
      </c>
      <c r="BT26" s="52">
        <v>14</v>
      </c>
      <c r="BU26" s="52">
        <v>7</v>
      </c>
      <c r="BV26" s="52">
        <v>6</v>
      </c>
      <c r="BW26" s="52">
        <v>7</v>
      </c>
      <c r="BX26" s="52">
        <v>9</v>
      </c>
      <c r="BY26" s="52">
        <v>3</v>
      </c>
      <c r="BZ26" s="52">
        <v>1</v>
      </c>
      <c r="CA26" s="1"/>
      <c r="CB26" s="52">
        <v>7</v>
      </c>
      <c r="CC26" s="52">
        <v>7</v>
      </c>
      <c r="CD26" s="52">
        <v>7</v>
      </c>
      <c r="CE26" s="52">
        <v>3</v>
      </c>
      <c r="CF26" s="52">
        <v>1</v>
      </c>
      <c r="CG26" s="52">
        <v>7</v>
      </c>
      <c r="CH26" s="53">
        <v>3</v>
      </c>
      <c r="CI26" s="52">
        <v>7</v>
      </c>
      <c r="CJ26" s="52">
        <v>5</v>
      </c>
      <c r="CK26" s="52">
        <v>6</v>
      </c>
      <c r="CL26" s="52">
        <v>10</v>
      </c>
      <c r="CM26" s="52">
        <v>11</v>
      </c>
      <c r="CN26" s="52">
        <v>9</v>
      </c>
      <c r="CO26" s="52">
        <v>6</v>
      </c>
      <c r="CP26" s="52">
        <v>5</v>
      </c>
      <c r="CQ26" s="52">
        <v>7</v>
      </c>
      <c r="CR26" s="52">
        <v>11</v>
      </c>
      <c r="CS26" s="52">
        <v>4</v>
      </c>
      <c r="CT26" s="52">
        <v>7</v>
      </c>
      <c r="CU26" s="52">
        <v>5</v>
      </c>
      <c r="CV26" s="52">
        <v>7</v>
      </c>
      <c r="CW26" s="52">
        <v>9</v>
      </c>
      <c r="CX26" s="52">
        <v>12</v>
      </c>
      <c r="CY26" s="52">
        <v>7</v>
      </c>
      <c r="CZ26" s="52">
        <v>7</v>
      </c>
    </row>
    <row r="27" spans="1:104" ht="15">
      <c r="A27" s="1"/>
      <c r="B27" s="52">
        <v>7</v>
      </c>
      <c r="C27" s="52">
        <v>11</v>
      </c>
      <c r="D27" s="52">
        <v>5</v>
      </c>
      <c r="E27" s="52">
        <v>3</v>
      </c>
      <c r="F27" s="52">
        <v>5</v>
      </c>
      <c r="G27" s="52">
        <v>10</v>
      </c>
      <c r="H27" s="52">
        <v>7</v>
      </c>
      <c r="I27" s="52">
        <v>6</v>
      </c>
      <c r="J27" s="52">
        <v>14</v>
      </c>
      <c r="K27" s="52">
        <v>6</v>
      </c>
      <c r="L27" s="52">
        <v>8</v>
      </c>
      <c r="M27" s="52">
        <v>2</v>
      </c>
      <c r="N27" s="52">
        <v>6</v>
      </c>
      <c r="O27" s="52">
        <v>6</v>
      </c>
      <c r="P27" s="52">
        <v>9</v>
      </c>
      <c r="Q27" s="52">
        <v>7</v>
      </c>
      <c r="R27" s="52">
        <v>9</v>
      </c>
      <c r="S27" s="52">
        <v>13</v>
      </c>
      <c r="T27" s="52">
        <v>12</v>
      </c>
      <c r="U27" s="52">
        <v>8</v>
      </c>
      <c r="V27" s="52">
        <v>8</v>
      </c>
      <c r="W27" s="52">
        <v>17</v>
      </c>
      <c r="X27" s="52">
        <v>10</v>
      </c>
      <c r="Y27" s="1"/>
      <c r="Z27" s="1"/>
      <c r="AA27" s="52">
        <v>1</v>
      </c>
      <c r="AB27" s="52">
        <v>1</v>
      </c>
      <c r="AC27" s="52">
        <v>4</v>
      </c>
      <c r="AD27" s="52">
        <v>1</v>
      </c>
      <c r="AE27" s="52">
        <v>1</v>
      </c>
      <c r="AF27" s="1"/>
      <c r="AG27" s="1"/>
      <c r="AH27" s="1"/>
      <c r="AI27" s="52">
        <v>3</v>
      </c>
      <c r="AJ27" s="1"/>
      <c r="AK27" s="52">
        <v>1</v>
      </c>
      <c r="AL27" s="52">
        <v>3</v>
      </c>
      <c r="AM27" s="1"/>
      <c r="AN27" s="1"/>
      <c r="AO27" s="52">
        <v>4</v>
      </c>
      <c r="AP27" s="52">
        <v>2</v>
      </c>
      <c r="AQ27" s="52">
        <v>4</v>
      </c>
      <c r="AR27" s="52">
        <v>9</v>
      </c>
      <c r="AS27" s="52">
        <v>2</v>
      </c>
      <c r="AT27" s="1"/>
      <c r="AU27" s="53">
        <v>7</v>
      </c>
      <c r="AV27" s="52">
        <v>5</v>
      </c>
      <c r="AW27" s="52">
        <v>8</v>
      </c>
      <c r="AX27" s="52">
        <v>12</v>
      </c>
      <c r="AY27" s="52">
        <v>6</v>
      </c>
      <c r="AZ27" s="52">
        <v>4</v>
      </c>
      <c r="BA27" s="52">
        <v>5</v>
      </c>
      <c r="BB27" s="52">
        <v>14</v>
      </c>
      <c r="BC27" s="52">
        <v>9</v>
      </c>
      <c r="BD27" s="52">
        <v>17</v>
      </c>
      <c r="BE27" s="52">
        <v>2</v>
      </c>
      <c r="BF27" s="52">
        <v>8</v>
      </c>
      <c r="BG27" s="52">
        <v>2</v>
      </c>
      <c r="BH27" s="52">
        <v>21</v>
      </c>
      <c r="BI27" s="52">
        <v>5</v>
      </c>
      <c r="BJ27" s="52">
        <v>2</v>
      </c>
      <c r="BK27" s="52">
        <v>19</v>
      </c>
      <c r="BL27" s="52">
        <v>7</v>
      </c>
      <c r="BM27" s="52">
        <v>5</v>
      </c>
      <c r="BN27" s="52">
        <v>8</v>
      </c>
      <c r="BO27" s="52">
        <v>12</v>
      </c>
      <c r="BP27" s="52">
        <v>6</v>
      </c>
      <c r="BQ27" s="52">
        <v>6</v>
      </c>
      <c r="BR27" s="52">
        <v>6</v>
      </c>
      <c r="BS27" s="52">
        <v>4</v>
      </c>
      <c r="BT27" s="52">
        <v>14</v>
      </c>
      <c r="BU27" s="52">
        <v>7</v>
      </c>
      <c r="BV27" s="52">
        <v>5</v>
      </c>
      <c r="BW27" s="52">
        <v>6</v>
      </c>
      <c r="BX27" s="52">
        <v>8</v>
      </c>
      <c r="BY27" s="52">
        <v>2</v>
      </c>
      <c r="BZ27" s="52">
        <v>1</v>
      </c>
      <c r="CA27" s="1"/>
      <c r="CB27" s="52">
        <v>8</v>
      </c>
      <c r="CC27" s="52">
        <v>4</v>
      </c>
      <c r="CD27" s="52">
        <v>7</v>
      </c>
      <c r="CE27" s="52">
        <v>4</v>
      </c>
      <c r="CF27" s="52">
        <v>1</v>
      </c>
      <c r="CG27" s="52">
        <v>6</v>
      </c>
      <c r="CH27" s="53">
        <v>4</v>
      </c>
      <c r="CI27" s="52">
        <v>7</v>
      </c>
      <c r="CJ27" s="52">
        <v>5</v>
      </c>
      <c r="CK27" s="52">
        <v>5</v>
      </c>
      <c r="CL27" s="52">
        <v>11</v>
      </c>
      <c r="CM27" s="52">
        <v>11</v>
      </c>
      <c r="CN27" s="52">
        <v>8</v>
      </c>
      <c r="CO27" s="52">
        <v>8</v>
      </c>
      <c r="CP27" s="52">
        <v>5</v>
      </c>
      <c r="CQ27" s="52">
        <v>6</v>
      </c>
      <c r="CR27" s="52">
        <v>13</v>
      </c>
      <c r="CS27" s="52">
        <v>5</v>
      </c>
      <c r="CT27" s="52">
        <v>7</v>
      </c>
      <c r="CU27" s="52">
        <v>3</v>
      </c>
      <c r="CV27" s="52">
        <v>6</v>
      </c>
      <c r="CW27" s="52">
        <v>7</v>
      </c>
      <c r="CX27" s="52">
        <v>10</v>
      </c>
      <c r="CY27" s="52">
        <v>6</v>
      </c>
      <c r="CZ27" s="52">
        <v>9</v>
      </c>
    </row>
    <row r="28" spans="1:104" ht="15">
      <c r="A28" s="1"/>
      <c r="B28" s="52">
        <v>10</v>
      </c>
      <c r="C28" s="52">
        <v>13</v>
      </c>
      <c r="D28" s="52">
        <v>6</v>
      </c>
      <c r="E28" s="52">
        <v>3</v>
      </c>
      <c r="F28" s="52">
        <v>4</v>
      </c>
      <c r="G28" s="52">
        <v>10</v>
      </c>
      <c r="H28" s="52">
        <v>7</v>
      </c>
      <c r="I28" s="52">
        <v>4</v>
      </c>
      <c r="J28" s="52">
        <v>14</v>
      </c>
      <c r="K28" s="52">
        <v>5</v>
      </c>
      <c r="L28" s="52">
        <v>12</v>
      </c>
      <c r="M28" s="52">
        <v>3</v>
      </c>
      <c r="N28" s="52">
        <v>2</v>
      </c>
      <c r="O28" s="52">
        <v>4</v>
      </c>
      <c r="P28" s="52">
        <v>12</v>
      </c>
      <c r="Q28" s="52">
        <v>7</v>
      </c>
      <c r="R28" s="52">
        <v>7</v>
      </c>
      <c r="S28" s="52">
        <v>13</v>
      </c>
      <c r="T28" s="52">
        <v>9</v>
      </c>
      <c r="U28" s="52">
        <v>7</v>
      </c>
      <c r="V28" s="52">
        <v>7</v>
      </c>
      <c r="W28" s="52">
        <v>19</v>
      </c>
      <c r="X28" s="52">
        <v>12</v>
      </c>
      <c r="Y28" s="1"/>
      <c r="Z28" s="1"/>
      <c r="AA28" s="52">
        <v>1</v>
      </c>
      <c r="AB28" s="52">
        <v>1</v>
      </c>
      <c r="AC28" s="52">
        <v>1</v>
      </c>
      <c r="AD28" s="52">
        <v>1</v>
      </c>
      <c r="AE28" s="52">
        <v>1</v>
      </c>
      <c r="AF28" s="1"/>
      <c r="AG28" s="1"/>
      <c r="AH28" s="1"/>
      <c r="AI28" s="52">
        <v>2</v>
      </c>
      <c r="AJ28" s="1"/>
      <c r="AK28" s="52">
        <v>1</v>
      </c>
      <c r="AL28" s="52">
        <v>2</v>
      </c>
      <c r="AM28" s="1"/>
      <c r="AN28" s="1"/>
      <c r="AO28" s="52">
        <v>5</v>
      </c>
      <c r="AP28" s="52">
        <v>2</v>
      </c>
      <c r="AQ28" s="52">
        <v>3</v>
      </c>
      <c r="AR28" s="52">
        <v>7</v>
      </c>
      <c r="AS28" s="52">
        <v>1</v>
      </c>
      <c r="AT28" s="1"/>
      <c r="AU28" s="53">
        <v>7</v>
      </c>
      <c r="AV28" s="52">
        <v>7</v>
      </c>
      <c r="AW28" s="52">
        <v>8</v>
      </c>
      <c r="AX28" s="52">
        <v>9</v>
      </c>
      <c r="AY28" s="52">
        <v>5</v>
      </c>
      <c r="AZ28" s="52">
        <v>4</v>
      </c>
      <c r="BA28" s="52">
        <v>5</v>
      </c>
      <c r="BB28" s="52">
        <v>14</v>
      </c>
      <c r="BC28" s="52">
        <v>8</v>
      </c>
      <c r="BD28" s="52">
        <v>17</v>
      </c>
      <c r="BE28" s="52">
        <v>2</v>
      </c>
      <c r="BF28" s="52">
        <v>10</v>
      </c>
      <c r="BG28" s="52">
        <v>2</v>
      </c>
      <c r="BH28" s="52">
        <v>14</v>
      </c>
      <c r="BI28" s="52">
        <v>5</v>
      </c>
      <c r="BJ28" s="52">
        <v>1</v>
      </c>
      <c r="BK28" s="52">
        <v>15</v>
      </c>
      <c r="BL28" s="52">
        <v>7</v>
      </c>
      <c r="BM28" s="52">
        <v>7</v>
      </c>
      <c r="BN28" s="52">
        <v>8</v>
      </c>
      <c r="BO28" s="52">
        <v>9</v>
      </c>
      <c r="BP28" s="52">
        <v>5</v>
      </c>
      <c r="BQ28" s="52">
        <v>5</v>
      </c>
      <c r="BR28" s="52">
        <v>7</v>
      </c>
      <c r="BS28" s="52">
        <v>4</v>
      </c>
      <c r="BT28" s="52">
        <v>14</v>
      </c>
      <c r="BU28" s="52">
        <v>6</v>
      </c>
      <c r="BV28" s="52">
        <v>5</v>
      </c>
      <c r="BW28" s="52">
        <v>4</v>
      </c>
      <c r="BX28" s="52">
        <v>10</v>
      </c>
      <c r="BY28" s="52">
        <v>2</v>
      </c>
      <c r="BZ28" s="52">
        <v>1</v>
      </c>
      <c r="CA28" s="1"/>
      <c r="CB28" s="52">
        <v>10</v>
      </c>
      <c r="CC28" s="52">
        <v>4</v>
      </c>
      <c r="CD28" s="52">
        <v>6</v>
      </c>
      <c r="CE28" s="52">
        <v>3</v>
      </c>
      <c r="CF28" s="52">
        <v>1</v>
      </c>
      <c r="CG28" s="52">
        <v>7</v>
      </c>
      <c r="CH28" s="53">
        <v>3</v>
      </c>
      <c r="CI28" s="52">
        <v>8</v>
      </c>
      <c r="CJ28" s="52">
        <v>4</v>
      </c>
      <c r="CK28" s="52">
        <v>5</v>
      </c>
      <c r="CL28" s="52">
        <v>10</v>
      </c>
      <c r="CM28" s="52">
        <v>12</v>
      </c>
      <c r="CN28" s="52">
        <v>9</v>
      </c>
      <c r="CO28" s="52">
        <v>5</v>
      </c>
      <c r="CP28" s="52">
        <v>3</v>
      </c>
      <c r="CQ28" s="52">
        <v>6</v>
      </c>
      <c r="CR28" s="52">
        <v>13</v>
      </c>
      <c r="CS28" s="52">
        <v>3</v>
      </c>
      <c r="CT28" s="52">
        <v>7</v>
      </c>
      <c r="CU28" s="52">
        <v>3</v>
      </c>
      <c r="CV28" s="52">
        <v>5</v>
      </c>
      <c r="CW28" s="52">
        <v>4</v>
      </c>
      <c r="CX28" s="52">
        <v>19</v>
      </c>
      <c r="CY28" s="52">
        <v>7</v>
      </c>
      <c r="CZ28" s="52">
        <v>8</v>
      </c>
    </row>
    <row r="29" spans="1:104" ht="15">
      <c r="A29" s="1"/>
      <c r="B29" s="52">
        <v>6</v>
      </c>
      <c r="C29" s="52">
        <v>9</v>
      </c>
      <c r="D29" s="52">
        <v>7</v>
      </c>
      <c r="E29" s="52">
        <v>3</v>
      </c>
      <c r="F29" s="52">
        <v>4</v>
      </c>
      <c r="G29" s="52">
        <v>13</v>
      </c>
      <c r="H29" s="52">
        <v>6</v>
      </c>
      <c r="I29" s="52">
        <v>3</v>
      </c>
      <c r="J29" s="52">
        <v>11</v>
      </c>
      <c r="K29" s="52">
        <v>4</v>
      </c>
      <c r="L29" s="52">
        <v>13</v>
      </c>
      <c r="M29" s="52">
        <v>2</v>
      </c>
      <c r="N29" s="52">
        <v>1</v>
      </c>
      <c r="O29" s="52">
        <v>4</v>
      </c>
      <c r="P29" s="52">
        <v>10</v>
      </c>
      <c r="Q29" s="52">
        <v>7</v>
      </c>
      <c r="R29" s="52">
        <v>7</v>
      </c>
      <c r="S29" s="52">
        <v>9</v>
      </c>
      <c r="T29" s="52">
        <v>11</v>
      </c>
      <c r="U29" s="52">
        <v>7</v>
      </c>
      <c r="V29" s="52">
        <v>7</v>
      </c>
      <c r="W29" s="52">
        <v>19</v>
      </c>
      <c r="X29" s="52">
        <v>8</v>
      </c>
      <c r="Y29" s="1"/>
      <c r="Z29" s="1"/>
      <c r="AA29" s="52">
        <v>1</v>
      </c>
      <c r="AB29" s="52">
        <v>1</v>
      </c>
      <c r="AC29" s="52">
        <v>1</v>
      </c>
      <c r="AD29" s="52">
        <v>1</v>
      </c>
      <c r="AE29" s="52">
        <v>0</v>
      </c>
      <c r="AF29" s="1"/>
      <c r="AG29" s="1"/>
      <c r="AH29" s="1"/>
      <c r="AI29" s="52">
        <v>1</v>
      </c>
      <c r="AJ29" s="1"/>
      <c r="AK29" s="52">
        <v>1</v>
      </c>
      <c r="AL29" s="52">
        <v>1</v>
      </c>
      <c r="AM29" s="1"/>
      <c r="AN29" s="1"/>
      <c r="AO29" s="52">
        <v>4</v>
      </c>
      <c r="AP29" s="52">
        <v>2</v>
      </c>
      <c r="AQ29" s="52">
        <v>3</v>
      </c>
      <c r="AR29" s="52">
        <v>6</v>
      </c>
      <c r="AS29" s="52">
        <v>1</v>
      </c>
      <c r="AT29" s="1"/>
      <c r="AU29" s="53">
        <v>7</v>
      </c>
      <c r="AV29" s="52">
        <v>6</v>
      </c>
      <c r="AW29" s="52">
        <v>7</v>
      </c>
      <c r="AX29" s="52">
        <v>9</v>
      </c>
      <c r="AY29" s="52">
        <v>6</v>
      </c>
      <c r="AZ29" s="52">
        <v>4</v>
      </c>
      <c r="BA29" s="52">
        <v>5</v>
      </c>
      <c r="BB29" s="52">
        <v>12</v>
      </c>
      <c r="BC29" s="52">
        <v>8</v>
      </c>
      <c r="BD29" s="52">
        <v>11</v>
      </c>
      <c r="BE29" s="52">
        <v>2</v>
      </c>
      <c r="BF29" s="52">
        <v>10</v>
      </c>
      <c r="BG29" s="52">
        <v>2</v>
      </c>
      <c r="BH29" s="52">
        <v>14</v>
      </c>
      <c r="BI29" s="52">
        <v>5</v>
      </c>
      <c r="BJ29" s="52">
        <v>1</v>
      </c>
      <c r="BK29" s="52">
        <v>17</v>
      </c>
      <c r="BL29" s="52">
        <v>7</v>
      </c>
      <c r="BM29" s="52">
        <v>6</v>
      </c>
      <c r="BN29" s="52">
        <v>7</v>
      </c>
      <c r="BO29" s="52">
        <v>9</v>
      </c>
      <c r="BP29" s="52">
        <v>6</v>
      </c>
      <c r="BQ29" s="52">
        <v>6</v>
      </c>
      <c r="BR29" s="52">
        <v>6</v>
      </c>
      <c r="BS29" s="52">
        <v>3</v>
      </c>
      <c r="BT29" s="52">
        <v>12</v>
      </c>
      <c r="BU29" s="52">
        <v>6</v>
      </c>
      <c r="BV29" s="52">
        <v>5</v>
      </c>
      <c r="BW29" s="52">
        <v>3</v>
      </c>
      <c r="BX29" s="52">
        <v>10</v>
      </c>
      <c r="BY29" s="52">
        <v>2</v>
      </c>
      <c r="BZ29" s="52">
        <v>1</v>
      </c>
      <c r="CA29" s="1"/>
      <c r="CB29" s="52">
        <v>10</v>
      </c>
      <c r="CC29" s="52">
        <v>5</v>
      </c>
      <c r="CD29" s="52">
        <v>6</v>
      </c>
      <c r="CE29" s="52">
        <v>2</v>
      </c>
      <c r="CF29" s="52">
        <v>1</v>
      </c>
      <c r="CG29" s="52">
        <v>6</v>
      </c>
      <c r="CH29" s="53">
        <v>5</v>
      </c>
      <c r="CI29" s="52">
        <v>8</v>
      </c>
      <c r="CJ29" s="52">
        <v>4</v>
      </c>
      <c r="CK29" s="52">
        <v>4</v>
      </c>
      <c r="CL29" s="52">
        <v>8</v>
      </c>
      <c r="CM29" s="52">
        <v>12</v>
      </c>
      <c r="CN29" s="52">
        <v>7</v>
      </c>
      <c r="CO29" s="52">
        <v>7</v>
      </c>
      <c r="CP29" s="52">
        <v>2</v>
      </c>
      <c r="CQ29" s="52">
        <v>6</v>
      </c>
      <c r="CR29" s="52">
        <v>13</v>
      </c>
      <c r="CS29" s="52">
        <v>2</v>
      </c>
      <c r="CT29" s="52">
        <v>7</v>
      </c>
      <c r="CU29" s="52">
        <v>3</v>
      </c>
      <c r="CV29" s="52">
        <v>4</v>
      </c>
      <c r="CW29" s="52">
        <v>5</v>
      </c>
      <c r="CX29" s="52">
        <v>14</v>
      </c>
      <c r="CY29" s="52">
        <v>6</v>
      </c>
      <c r="CZ29" s="52">
        <v>7</v>
      </c>
    </row>
    <row r="30" spans="1:104" ht="15">
      <c r="A30" s="1"/>
      <c r="B30" s="52">
        <v>8</v>
      </c>
      <c r="C30" s="52">
        <v>12</v>
      </c>
      <c r="D30" s="52">
        <v>6</v>
      </c>
      <c r="E30" s="52">
        <v>3</v>
      </c>
      <c r="F30" s="52">
        <v>5</v>
      </c>
      <c r="G30" s="52">
        <v>13</v>
      </c>
      <c r="H30" s="52">
        <v>5</v>
      </c>
      <c r="I30" s="52">
        <v>1</v>
      </c>
      <c r="J30" s="52">
        <v>11</v>
      </c>
      <c r="K30" s="52">
        <v>4</v>
      </c>
      <c r="L30" s="52">
        <v>13</v>
      </c>
      <c r="M30" s="52">
        <v>2</v>
      </c>
      <c r="N30" s="52">
        <v>1</v>
      </c>
      <c r="O30" s="52">
        <v>3</v>
      </c>
      <c r="P30" s="52">
        <v>9</v>
      </c>
      <c r="Q30" s="52">
        <v>9</v>
      </c>
      <c r="R30" s="52">
        <v>10</v>
      </c>
      <c r="S30" s="52">
        <v>9</v>
      </c>
      <c r="T30" s="52">
        <v>9</v>
      </c>
      <c r="U30" s="52">
        <v>6</v>
      </c>
      <c r="V30" s="52">
        <v>8</v>
      </c>
      <c r="W30" s="52">
        <v>20</v>
      </c>
      <c r="X30" s="52">
        <v>7</v>
      </c>
      <c r="Y30" s="1"/>
      <c r="Z30" s="1"/>
      <c r="AA30" s="52">
        <v>0</v>
      </c>
      <c r="AB30" s="52">
        <v>0</v>
      </c>
      <c r="AC30" s="52">
        <v>1</v>
      </c>
      <c r="AD30" s="52">
        <v>2</v>
      </c>
      <c r="AE30" s="1"/>
      <c r="AF30" s="1"/>
      <c r="AG30" s="1"/>
      <c r="AH30" s="1"/>
      <c r="AI30" s="52">
        <v>1</v>
      </c>
      <c r="AJ30" s="1"/>
      <c r="AK30" s="52">
        <v>1</v>
      </c>
      <c r="AL30" s="52">
        <v>1</v>
      </c>
      <c r="AM30" s="1"/>
      <c r="AN30" s="1"/>
      <c r="AO30" s="52">
        <v>5</v>
      </c>
      <c r="AP30" s="52">
        <v>2</v>
      </c>
      <c r="AQ30" s="52">
        <v>1</v>
      </c>
      <c r="AR30" s="52">
        <v>3</v>
      </c>
      <c r="AS30" s="52">
        <v>0</v>
      </c>
      <c r="AT30" s="1"/>
      <c r="AU30" s="53">
        <v>7</v>
      </c>
      <c r="AV30" s="52">
        <v>5</v>
      </c>
      <c r="AW30" s="52">
        <v>8</v>
      </c>
      <c r="AX30" s="52">
        <v>6</v>
      </c>
      <c r="AY30" s="52">
        <v>4</v>
      </c>
      <c r="AZ30" s="52">
        <v>3</v>
      </c>
      <c r="BA30" s="52">
        <v>3</v>
      </c>
      <c r="BB30" s="52">
        <v>9</v>
      </c>
      <c r="BC30" s="52">
        <v>11</v>
      </c>
      <c r="BD30" s="52">
        <v>12</v>
      </c>
      <c r="BE30" s="52">
        <v>2</v>
      </c>
      <c r="BF30" s="52">
        <v>8</v>
      </c>
      <c r="BG30" s="52">
        <v>2</v>
      </c>
      <c r="BH30" s="52">
        <v>11</v>
      </c>
      <c r="BI30" s="52">
        <v>5</v>
      </c>
      <c r="BJ30" s="52">
        <v>0</v>
      </c>
      <c r="BK30" s="52">
        <v>18</v>
      </c>
      <c r="BL30" s="52">
        <v>7</v>
      </c>
      <c r="BM30" s="52">
        <v>5</v>
      </c>
      <c r="BN30" s="52">
        <v>8</v>
      </c>
      <c r="BO30" s="52">
        <v>6</v>
      </c>
      <c r="BP30" s="52">
        <v>4</v>
      </c>
      <c r="BQ30" s="52">
        <v>6</v>
      </c>
      <c r="BR30" s="52">
        <v>6</v>
      </c>
      <c r="BS30" s="52">
        <v>2</v>
      </c>
      <c r="BT30" s="52">
        <v>9</v>
      </c>
      <c r="BU30" s="52">
        <v>6</v>
      </c>
      <c r="BV30" s="52">
        <v>3</v>
      </c>
      <c r="BW30" s="52">
        <v>3</v>
      </c>
      <c r="BX30" s="52">
        <v>8</v>
      </c>
      <c r="BY30" s="52">
        <v>2</v>
      </c>
      <c r="BZ30" s="52">
        <v>1</v>
      </c>
      <c r="CA30" s="1"/>
      <c r="CB30" s="52">
        <v>9</v>
      </c>
      <c r="CC30" s="52">
        <v>4</v>
      </c>
      <c r="CD30" s="52">
        <v>6</v>
      </c>
      <c r="CE30" s="52">
        <v>2</v>
      </c>
      <c r="CF30" s="52">
        <v>1</v>
      </c>
      <c r="CG30" s="52">
        <v>8</v>
      </c>
      <c r="CH30" s="53">
        <v>5</v>
      </c>
      <c r="CI30" s="52">
        <v>6</v>
      </c>
      <c r="CJ30" s="52">
        <v>2</v>
      </c>
      <c r="CK30" s="52">
        <v>3</v>
      </c>
      <c r="CL30" s="52">
        <v>7</v>
      </c>
      <c r="CM30" s="52">
        <v>11</v>
      </c>
      <c r="CN30" s="52">
        <v>5</v>
      </c>
      <c r="CO30" s="52">
        <v>6</v>
      </c>
      <c r="CP30" s="52">
        <v>2</v>
      </c>
      <c r="CQ30" s="52">
        <v>5</v>
      </c>
      <c r="CR30" s="52">
        <v>12</v>
      </c>
      <c r="CS30" s="52">
        <v>1</v>
      </c>
      <c r="CT30" s="52">
        <v>8</v>
      </c>
      <c r="CU30" s="52">
        <v>3</v>
      </c>
      <c r="CV30" s="52">
        <v>4</v>
      </c>
      <c r="CW30" s="52">
        <v>4</v>
      </c>
      <c r="CX30" s="52">
        <v>9</v>
      </c>
      <c r="CY30" s="52">
        <v>8</v>
      </c>
      <c r="CZ30" s="52">
        <v>7</v>
      </c>
    </row>
    <row r="31" spans="1:104" ht="15">
      <c r="A31" s="1"/>
      <c r="B31" s="52">
        <v>8</v>
      </c>
      <c r="C31" s="52">
        <v>9</v>
      </c>
      <c r="D31" s="52">
        <v>6</v>
      </c>
      <c r="E31" s="52">
        <v>3</v>
      </c>
      <c r="F31" s="52">
        <v>5</v>
      </c>
      <c r="G31" s="52">
        <v>14</v>
      </c>
      <c r="H31" s="52">
        <v>6</v>
      </c>
      <c r="I31" s="52">
        <v>1</v>
      </c>
      <c r="J31" s="52">
        <v>8</v>
      </c>
      <c r="K31" s="52">
        <v>4</v>
      </c>
      <c r="L31" s="52">
        <v>14</v>
      </c>
      <c r="M31" s="52">
        <v>4</v>
      </c>
      <c r="N31" s="52">
        <v>1</v>
      </c>
      <c r="O31" s="52">
        <v>3</v>
      </c>
      <c r="P31" s="52">
        <v>9</v>
      </c>
      <c r="Q31" s="52">
        <v>12</v>
      </c>
      <c r="R31" s="52">
        <v>7</v>
      </c>
      <c r="S31" s="52">
        <v>8</v>
      </c>
      <c r="T31" s="52">
        <v>9</v>
      </c>
      <c r="U31" s="52">
        <v>5</v>
      </c>
      <c r="V31" s="52">
        <v>10</v>
      </c>
      <c r="W31" s="52">
        <v>15</v>
      </c>
      <c r="X31" s="52">
        <v>5</v>
      </c>
      <c r="Y31" s="1"/>
      <c r="Z31" s="1"/>
      <c r="AA31" s="1"/>
      <c r="AB31" s="1"/>
      <c r="AC31" s="52">
        <v>1</v>
      </c>
      <c r="AD31" s="52">
        <v>1</v>
      </c>
      <c r="AE31" s="1"/>
      <c r="AF31" s="1"/>
      <c r="AG31" s="1"/>
      <c r="AH31" s="1"/>
      <c r="AI31" s="52">
        <v>0</v>
      </c>
      <c r="AJ31" s="1"/>
      <c r="AK31" s="52">
        <v>1</v>
      </c>
      <c r="AL31" s="52">
        <v>1</v>
      </c>
      <c r="AM31" s="1"/>
      <c r="AN31" s="1"/>
      <c r="AO31" s="52">
        <v>2</v>
      </c>
      <c r="AP31" s="52">
        <v>2</v>
      </c>
      <c r="AQ31" s="52">
        <v>1</v>
      </c>
      <c r="AR31" s="52">
        <v>2</v>
      </c>
      <c r="AS31" s="1"/>
      <c r="AT31" s="1"/>
      <c r="AU31" s="53">
        <v>7</v>
      </c>
      <c r="AV31" s="52">
        <v>4</v>
      </c>
      <c r="AW31" s="52">
        <v>11</v>
      </c>
      <c r="AX31" s="52">
        <v>6</v>
      </c>
      <c r="AY31" s="52">
        <v>4</v>
      </c>
      <c r="AZ31" s="52">
        <v>5</v>
      </c>
      <c r="BA31" s="52">
        <v>3</v>
      </c>
      <c r="BB31" s="52">
        <v>10</v>
      </c>
      <c r="BC31" s="52">
        <v>6</v>
      </c>
      <c r="BD31" s="52">
        <v>13</v>
      </c>
      <c r="BE31" s="52">
        <v>2</v>
      </c>
      <c r="BF31" s="52">
        <v>6</v>
      </c>
      <c r="BG31" s="52">
        <v>2</v>
      </c>
      <c r="BH31" s="52">
        <v>14</v>
      </c>
      <c r="BI31" s="52">
        <v>5</v>
      </c>
      <c r="BJ31" s="1"/>
      <c r="BK31" s="52">
        <v>15</v>
      </c>
      <c r="BL31" s="52">
        <v>7</v>
      </c>
      <c r="BM31" s="52">
        <v>4</v>
      </c>
      <c r="BN31" s="52">
        <v>11</v>
      </c>
      <c r="BO31" s="52">
        <v>6</v>
      </c>
      <c r="BP31" s="52">
        <v>4</v>
      </c>
      <c r="BQ31" s="52">
        <v>6</v>
      </c>
      <c r="BR31" s="52">
        <v>5</v>
      </c>
      <c r="BS31" s="52">
        <v>1</v>
      </c>
      <c r="BT31" s="52">
        <v>10</v>
      </c>
      <c r="BU31" s="52">
        <v>5</v>
      </c>
      <c r="BV31" s="52">
        <v>3</v>
      </c>
      <c r="BW31" s="52">
        <v>2</v>
      </c>
      <c r="BX31" s="52">
        <v>6</v>
      </c>
      <c r="BY31" s="52">
        <v>2</v>
      </c>
      <c r="BZ31" s="52">
        <v>1</v>
      </c>
      <c r="CA31" s="1"/>
      <c r="CB31" s="52">
        <v>11</v>
      </c>
      <c r="CC31" s="52">
        <v>3</v>
      </c>
      <c r="CD31" s="52">
        <v>7</v>
      </c>
      <c r="CE31" s="52">
        <v>2</v>
      </c>
      <c r="CF31" s="52">
        <v>3</v>
      </c>
      <c r="CG31" s="52">
        <v>9</v>
      </c>
      <c r="CH31" s="53">
        <v>4</v>
      </c>
      <c r="CI31" s="52">
        <v>6</v>
      </c>
      <c r="CJ31" s="52">
        <v>4</v>
      </c>
      <c r="CK31" s="52">
        <v>3</v>
      </c>
      <c r="CL31" s="52">
        <v>9</v>
      </c>
      <c r="CM31" s="52">
        <v>12</v>
      </c>
      <c r="CN31" s="52">
        <v>5</v>
      </c>
      <c r="CO31" s="52">
        <v>5</v>
      </c>
      <c r="CP31" s="52">
        <v>3</v>
      </c>
      <c r="CQ31" s="52">
        <v>2</v>
      </c>
      <c r="CR31" s="52">
        <v>10</v>
      </c>
      <c r="CS31" s="52">
        <v>1</v>
      </c>
      <c r="CT31" s="52">
        <v>6</v>
      </c>
      <c r="CU31" s="52">
        <v>3</v>
      </c>
      <c r="CV31" s="52">
        <v>4</v>
      </c>
      <c r="CW31" s="52">
        <v>5</v>
      </c>
      <c r="CX31" s="52">
        <v>8</v>
      </c>
      <c r="CY31" s="52">
        <v>9</v>
      </c>
      <c r="CZ31" s="52">
        <v>8</v>
      </c>
    </row>
    <row r="32" spans="1:104" ht="15">
      <c r="A32" s="1"/>
      <c r="B32" s="52">
        <v>6</v>
      </c>
      <c r="C32" s="52">
        <v>9</v>
      </c>
      <c r="D32" s="52">
        <v>4</v>
      </c>
      <c r="E32" s="52">
        <v>3</v>
      </c>
      <c r="F32" s="52">
        <v>5</v>
      </c>
      <c r="G32" s="52">
        <v>10</v>
      </c>
      <c r="H32" s="52">
        <v>6</v>
      </c>
      <c r="I32" s="52">
        <v>1</v>
      </c>
      <c r="J32" s="52">
        <v>7</v>
      </c>
      <c r="K32" s="52">
        <v>5</v>
      </c>
      <c r="L32" s="52">
        <v>10</v>
      </c>
      <c r="M32" s="52">
        <v>6</v>
      </c>
      <c r="N32" s="52">
        <v>1</v>
      </c>
      <c r="O32" s="52">
        <v>3</v>
      </c>
      <c r="P32" s="52">
        <v>9</v>
      </c>
      <c r="Q32" s="52">
        <v>9</v>
      </c>
      <c r="R32" s="52">
        <v>5</v>
      </c>
      <c r="S32" s="52">
        <v>7</v>
      </c>
      <c r="T32" s="52">
        <v>7</v>
      </c>
      <c r="U32" s="52">
        <v>3</v>
      </c>
      <c r="V32" s="52">
        <v>8</v>
      </c>
      <c r="W32" s="52">
        <v>20</v>
      </c>
      <c r="X32" s="52">
        <v>6</v>
      </c>
      <c r="Y32" s="1"/>
      <c r="Z32" s="1"/>
      <c r="AA32" s="1"/>
      <c r="AB32" s="1"/>
      <c r="AC32" s="52">
        <v>1</v>
      </c>
      <c r="AD32" s="52">
        <v>1</v>
      </c>
      <c r="AE32" s="1"/>
      <c r="AF32" s="1"/>
      <c r="AG32" s="1"/>
      <c r="AH32" s="1"/>
      <c r="AI32" s="1"/>
      <c r="AJ32" s="1"/>
      <c r="AK32" s="52">
        <v>1</v>
      </c>
      <c r="AL32" s="52">
        <v>1</v>
      </c>
      <c r="AM32" s="1"/>
      <c r="AN32" s="1"/>
      <c r="AO32" s="52">
        <v>2</v>
      </c>
      <c r="AP32" s="52">
        <v>2</v>
      </c>
      <c r="AQ32" s="52">
        <v>0</v>
      </c>
      <c r="AR32" s="52">
        <v>4</v>
      </c>
      <c r="AS32" s="1"/>
      <c r="AT32" s="1"/>
      <c r="AU32" s="53">
        <v>7</v>
      </c>
      <c r="AV32" s="52">
        <v>3</v>
      </c>
      <c r="AW32" s="52">
        <v>9</v>
      </c>
      <c r="AX32" s="52">
        <v>6</v>
      </c>
      <c r="AY32" s="52">
        <v>3</v>
      </c>
      <c r="AZ32" s="52">
        <v>6</v>
      </c>
      <c r="BA32" s="52">
        <v>3</v>
      </c>
      <c r="BB32" s="52">
        <v>10</v>
      </c>
      <c r="BC32" s="52">
        <v>6</v>
      </c>
      <c r="BD32" s="52">
        <v>11</v>
      </c>
      <c r="BE32" s="52">
        <v>1</v>
      </c>
      <c r="BF32" s="52">
        <v>6</v>
      </c>
      <c r="BG32" s="52">
        <v>1</v>
      </c>
      <c r="BH32" s="52">
        <v>14</v>
      </c>
      <c r="BI32" s="52">
        <v>4</v>
      </c>
      <c r="BJ32" s="1"/>
      <c r="BK32" s="52">
        <v>15</v>
      </c>
      <c r="BL32" s="52">
        <v>7</v>
      </c>
      <c r="BM32" s="52">
        <v>3</v>
      </c>
      <c r="BN32" s="52">
        <v>9</v>
      </c>
      <c r="BO32" s="52">
        <v>6</v>
      </c>
      <c r="BP32" s="52">
        <v>3</v>
      </c>
      <c r="BQ32" s="52">
        <v>4</v>
      </c>
      <c r="BR32" s="52">
        <v>4</v>
      </c>
      <c r="BS32" s="52">
        <v>1</v>
      </c>
      <c r="BT32" s="52">
        <v>10</v>
      </c>
      <c r="BU32" s="52">
        <v>6</v>
      </c>
      <c r="BV32" s="52">
        <v>3</v>
      </c>
      <c r="BW32" s="52">
        <v>2</v>
      </c>
      <c r="BX32" s="52">
        <v>6</v>
      </c>
      <c r="BY32" s="52">
        <v>1</v>
      </c>
      <c r="BZ32" s="52">
        <v>1</v>
      </c>
      <c r="CA32" s="1"/>
      <c r="CB32" s="52">
        <v>8</v>
      </c>
      <c r="CC32" s="52">
        <v>3</v>
      </c>
      <c r="CD32" s="52">
        <v>4</v>
      </c>
      <c r="CE32" s="52">
        <v>2</v>
      </c>
      <c r="CF32" s="52">
        <v>3</v>
      </c>
      <c r="CG32" s="52">
        <v>10</v>
      </c>
      <c r="CH32" s="53">
        <v>4</v>
      </c>
      <c r="CI32" s="52">
        <v>7</v>
      </c>
      <c r="CJ32" s="52">
        <v>2</v>
      </c>
      <c r="CK32" s="52">
        <v>3</v>
      </c>
      <c r="CL32" s="52">
        <v>13</v>
      </c>
      <c r="CM32" s="52">
        <v>14</v>
      </c>
      <c r="CN32" s="52">
        <v>6</v>
      </c>
      <c r="CO32" s="52">
        <v>5</v>
      </c>
      <c r="CP32" s="52">
        <v>3</v>
      </c>
      <c r="CQ32" s="52">
        <v>2</v>
      </c>
      <c r="CR32" s="52">
        <v>12</v>
      </c>
      <c r="CS32" s="52">
        <v>1</v>
      </c>
      <c r="CT32" s="52">
        <v>7</v>
      </c>
      <c r="CU32" s="52">
        <v>3</v>
      </c>
      <c r="CV32" s="52">
        <v>5</v>
      </c>
      <c r="CW32" s="52">
        <v>4</v>
      </c>
      <c r="CX32" s="52">
        <v>7</v>
      </c>
      <c r="CY32" s="52">
        <v>10</v>
      </c>
      <c r="CZ32" s="52">
        <v>6</v>
      </c>
    </row>
    <row r="33" spans="1:104" ht="15">
      <c r="A33" s="1"/>
      <c r="B33" s="52">
        <v>6</v>
      </c>
      <c r="C33" s="52">
        <v>10</v>
      </c>
      <c r="D33" s="52">
        <v>3</v>
      </c>
      <c r="E33" s="52">
        <v>4</v>
      </c>
      <c r="F33" s="52">
        <v>4</v>
      </c>
      <c r="G33" s="52">
        <v>10</v>
      </c>
      <c r="H33" s="52">
        <v>4</v>
      </c>
      <c r="I33" s="52">
        <v>1</v>
      </c>
      <c r="J33" s="52">
        <v>6</v>
      </c>
      <c r="K33" s="52">
        <v>5</v>
      </c>
      <c r="L33" s="52">
        <v>11</v>
      </c>
      <c r="M33" s="52">
        <v>2</v>
      </c>
      <c r="N33" s="52">
        <v>2</v>
      </c>
      <c r="O33" s="52">
        <v>2</v>
      </c>
      <c r="P33" s="52">
        <v>9</v>
      </c>
      <c r="Q33" s="52">
        <v>7</v>
      </c>
      <c r="R33" s="52">
        <v>5</v>
      </c>
      <c r="S33" s="52">
        <v>4</v>
      </c>
      <c r="T33" s="52">
        <v>9</v>
      </c>
      <c r="U33" s="52">
        <v>3</v>
      </c>
      <c r="V33" s="52">
        <v>6</v>
      </c>
      <c r="W33" s="52">
        <v>18</v>
      </c>
      <c r="X33" s="52">
        <v>4</v>
      </c>
      <c r="Y33" s="1"/>
      <c r="Z33" s="1"/>
      <c r="AA33" s="1"/>
      <c r="AB33" s="1"/>
      <c r="AC33" s="52">
        <v>1</v>
      </c>
      <c r="AD33" s="52">
        <v>0</v>
      </c>
      <c r="AE33" s="1"/>
      <c r="AF33" s="1"/>
      <c r="AG33" s="1"/>
      <c r="AH33" s="1"/>
      <c r="AI33" s="1"/>
      <c r="AJ33" s="1"/>
      <c r="AK33" s="52">
        <v>0</v>
      </c>
      <c r="AL33" s="52">
        <v>1</v>
      </c>
      <c r="AM33" s="1"/>
      <c r="AN33" s="1"/>
      <c r="AO33" s="52">
        <v>2</v>
      </c>
      <c r="AP33" s="52">
        <v>1</v>
      </c>
      <c r="AQ33" s="1"/>
      <c r="AR33" s="52">
        <v>4</v>
      </c>
      <c r="AS33" s="1"/>
      <c r="AT33" s="1"/>
      <c r="AU33" s="53">
        <v>7</v>
      </c>
      <c r="AV33" s="52">
        <v>3</v>
      </c>
      <c r="AW33" s="52">
        <v>13</v>
      </c>
      <c r="AX33" s="52">
        <v>2</v>
      </c>
      <c r="AY33" s="52">
        <v>2</v>
      </c>
      <c r="AZ33" s="52">
        <v>3</v>
      </c>
      <c r="BA33" s="52">
        <v>4</v>
      </c>
      <c r="BB33" s="52">
        <v>7</v>
      </c>
      <c r="BC33" s="52">
        <v>7</v>
      </c>
      <c r="BD33" s="52">
        <v>14</v>
      </c>
      <c r="BE33" s="52">
        <v>1</v>
      </c>
      <c r="BF33" s="52">
        <v>8</v>
      </c>
      <c r="BG33" s="52">
        <v>1</v>
      </c>
      <c r="BH33" s="52">
        <v>17</v>
      </c>
      <c r="BI33" s="52">
        <v>4</v>
      </c>
      <c r="BJ33" s="1"/>
      <c r="BK33" s="52">
        <v>12</v>
      </c>
      <c r="BL33" s="52">
        <v>7</v>
      </c>
      <c r="BM33" s="52">
        <v>3</v>
      </c>
      <c r="BN33" s="52">
        <v>13</v>
      </c>
      <c r="BO33" s="52">
        <v>2</v>
      </c>
      <c r="BP33" s="52">
        <v>2</v>
      </c>
      <c r="BQ33" s="52">
        <v>4</v>
      </c>
      <c r="BR33" s="52">
        <v>4</v>
      </c>
      <c r="BS33" s="52">
        <v>2</v>
      </c>
      <c r="BT33" s="52">
        <v>7</v>
      </c>
      <c r="BU33" s="52">
        <v>6</v>
      </c>
      <c r="BV33" s="52">
        <v>4</v>
      </c>
      <c r="BW33" s="52">
        <v>2</v>
      </c>
      <c r="BX33" s="52">
        <v>8</v>
      </c>
      <c r="BY33" s="52">
        <v>1</v>
      </c>
      <c r="BZ33" s="52">
        <v>1</v>
      </c>
      <c r="CA33" s="1"/>
      <c r="CB33" s="52">
        <v>8</v>
      </c>
      <c r="CC33" s="52">
        <v>4</v>
      </c>
      <c r="CD33" s="52">
        <v>4</v>
      </c>
      <c r="CE33" s="52">
        <v>1</v>
      </c>
      <c r="CF33" s="52">
        <v>2</v>
      </c>
      <c r="CG33" s="52">
        <v>7</v>
      </c>
      <c r="CH33" s="53">
        <v>5</v>
      </c>
      <c r="CI33" s="52">
        <v>5</v>
      </c>
      <c r="CJ33" s="52">
        <v>1</v>
      </c>
      <c r="CK33" s="52">
        <v>3</v>
      </c>
      <c r="CL33" s="52">
        <v>9</v>
      </c>
      <c r="CM33" s="52">
        <v>13</v>
      </c>
      <c r="CN33" s="52">
        <v>9</v>
      </c>
      <c r="CO33" s="52">
        <v>6</v>
      </c>
      <c r="CP33" s="52">
        <v>3</v>
      </c>
      <c r="CQ33" s="52">
        <v>3</v>
      </c>
      <c r="CR33" s="52">
        <v>6</v>
      </c>
      <c r="CS33" s="52">
        <v>1</v>
      </c>
      <c r="CT33" s="52">
        <v>6</v>
      </c>
      <c r="CU33" s="52">
        <v>3</v>
      </c>
      <c r="CV33" s="52">
        <v>5</v>
      </c>
      <c r="CW33" s="52">
        <v>3</v>
      </c>
      <c r="CX33" s="52">
        <v>6</v>
      </c>
      <c r="CY33" s="52">
        <v>7</v>
      </c>
      <c r="CZ33" s="52">
        <v>5</v>
      </c>
    </row>
    <row r="34" spans="1:104" ht="15">
      <c r="A34" s="1"/>
      <c r="B34" s="52">
        <v>8</v>
      </c>
      <c r="C34" s="52">
        <v>7</v>
      </c>
      <c r="D34" s="52">
        <v>3</v>
      </c>
      <c r="E34" s="52">
        <v>4</v>
      </c>
      <c r="F34" s="52">
        <v>3</v>
      </c>
      <c r="G34" s="52">
        <v>6</v>
      </c>
      <c r="H34" s="52">
        <v>3</v>
      </c>
      <c r="I34" s="52">
        <v>1</v>
      </c>
      <c r="J34" s="52">
        <v>5</v>
      </c>
      <c r="K34" s="52">
        <v>2</v>
      </c>
      <c r="L34" s="52">
        <v>7</v>
      </c>
      <c r="M34" s="52">
        <v>2</v>
      </c>
      <c r="N34" s="52">
        <v>0</v>
      </c>
      <c r="O34" s="52">
        <v>0</v>
      </c>
      <c r="P34" s="52">
        <v>7</v>
      </c>
      <c r="Q34" s="52">
        <v>6</v>
      </c>
      <c r="R34" s="52">
        <v>5</v>
      </c>
      <c r="S34" s="52">
        <v>4</v>
      </c>
      <c r="T34" s="52">
        <v>9</v>
      </c>
      <c r="U34" s="52">
        <v>2</v>
      </c>
      <c r="V34" s="52">
        <v>6</v>
      </c>
      <c r="W34" s="52">
        <v>18</v>
      </c>
      <c r="X34" s="52">
        <v>3</v>
      </c>
      <c r="Y34" s="1"/>
      <c r="Z34" s="1"/>
      <c r="AA34" s="1"/>
      <c r="AB34" s="1"/>
      <c r="AC34" s="52">
        <v>1</v>
      </c>
      <c r="AD34" s="1"/>
      <c r="AE34" s="1"/>
      <c r="AF34" s="1"/>
      <c r="AG34" s="1"/>
      <c r="AH34" s="1"/>
      <c r="AI34" s="1"/>
      <c r="AJ34" s="1"/>
      <c r="AK34" s="1"/>
      <c r="AL34" s="52">
        <v>1</v>
      </c>
      <c r="AM34" s="1"/>
      <c r="AN34" s="1"/>
      <c r="AO34" s="52">
        <v>3</v>
      </c>
      <c r="AP34" s="52">
        <v>2</v>
      </c>
      <c r="AQ34" s="1"/>
      <c r="AR34" s="52">
        <v>2</v>
      </c>
      <c r="AS34" s="1"/>
      <c r="AT34" s="1"/>
      <c r="AU34" s="53">
        <v>7</v>
      </c>
      <c r="AV34" s="52">
        <v>3</v>
      </c>
      <c r="AW34" s="52">
        <v>11</v>
      </c>
      <c r="AX34" s="52">
        <v>3</v>
      </c>
      <c r="AY34" s="52">
        <v>1</v>
      </c>
      <c r="AZ34" s="52">
        <v>3</v>
      </c>
      <c r="BA34" s="52">
        <v>5</v>
      </c>
      <c r="BB34" s="52">
        <v>7</v>
      </c>
      <c r="BC34" s="52">
        <v>4</v>
      </c>
      <c r="BD34" s="52">
        <v>11</v>
      </c>
      <c r="BE34" s="52">
        <v>2</v>
      </c>
      <c r="BF34" s="52">
        <v>9</v>
      </c>
      <c r="BG34" s="52">
        <v>3</v>
      </c>
      <c r="BH34" s="52">
        <v>14</v>
      </c>
      <c r="BI34" s="52">
        <v>5</v>
      </c>
      <c r="BJ34" s="1"/>
      <c r="BK34" s="52">
        <v>7</v>
      </c>
      <c r="BL34" s="52">
        <v>7</v>
      </c>
      <c r="BM34" s="52">
        <v>3</v>
      </c>
      <c r="BN34" s="52">
        <v>11</v>
      </c>
      <c r="BO34" s="52">
        <v>3</v>
      </c>
      <c r="BP34" s="52">
        <v>1</v>
      </c>
      <c r="BQ34" s="52">
        <v>6</v>
      </c>
      <c r="BR34" s="52">
        <v>6</v>
      </c>
      <c r="BS34" s="52">
        <v>2</v>
      </c>
      <c r="BT34" s="52">
        <v>7</v>
      </c>
      <c r="BU34" s="52">
        <v>5</v>
      </c>
      <c r="BV34" s="52">
        <v>5</v>
      </c>
      <c r="BW34" s="52">
        <v>1</v>
      </c>
      <c r="BX34" s="52">
        <v>9</v>
      </c>
      <c r="BY34" s="52">
        <v>3</v>
      </c>
      <c r="BZ34" s="52">
        <v>1</v>
      </c>
      <c r="CA34" s="1"/>
      <c r="CB34" s="52">
        <v>6</v>
      </c>
      <c r="CC34" s="52">
        <v>3</v>
      </c>
      <c r="CD34" s="52">
        <v>4</v>
      </c>
      <c r="CE34" s="52">
        <v>1</v>
      </c>
      <c r="CF34" s="52">
        <v>2</v>
      </c>
      <c r="CG34" s="52">
        <v>7</v>
      </c>
      <c r="CH34" s="53">
        <v>4</v>
      </c>
      <c r="CI34" s="52">
        <v>5</v>
      </c>
      <c r="CJ34" s="52">
        <v>1</v>
      </c>
      <c r="CK34" s="52">
        <v>2</v>
      </c>
      <c r="CL34" s="52">
        <v>9</v>
      </c>
      <c r="CM34" s="52">
        <v>10</v>
      </c>
      <c r="CN34" s="52">
        <v>7</v>
      </c>
      <c r="CO34" s="52">
        <v>5</v>
      </c>
      <c r="CP34" s="52">
        <v>2</v>
      </c>
      <c r="CQ34" s="52">
        <v>2</v>
      </c>
      <c r="CR34" s="52">
        <v>4</v>
      </c>
      <c r="CS34" s="52">
        <v>1</v>
      </c>
      <c r="CT34" s="52">
        <v>6</v>
      </c>
      <c r="CU34" s="52">
        <v>3</v>
      </c>
      <c r="CV34" s="52">
        <v>5</v>
      </c>
      <c r="CW34" s="52">
        <v>2</v>
      </c>
      <c r="CX34" s="52">
        <v>6</v>
      </c>
      <c r="CY34" s="52">
        <v>7</v>
      </c>
      <c r="CZ34" s="52">
        <v>4</v>
      </c>
    </row>
    <row r="35" spans="1:104" ht="15">
      <c r="A35" s="1"/>
      <c r="B35" s="52">
        <v>7</v>
      </c>
      <c r="C35" s="52">
        <v>5</v>
      </c>
      <c r="D35" s="52">
        <v>3</v>
      </c>
      <c r="E35" s="52">
        <v>4</v>
      </c>
      <c r="F35" s="52">
        <v>4</v>
      </c>
      <c r="G35" s="52">
        <v>6</v>
      </c>
      <c r="H35" s="52">
        <v>2</v>
      </c>
      <c r="I35" s="52">
        <v>1</v>
      </c>
      <c r="J35" s="52">
        <v>5</v>
      </c>
      <c r="K35" s="52">
        <v>4</v>
      </c>
      <c r="L35" s="52">
        <v>7</v>
      </c>
      <c r="M35" s="52">
        <v>2</v>
      </c>
      <c r="N35" s="52"/>
      <c r="O35" s="52"/>
      <c r="P35" s="52">
        <v>11</v>
      </c>
      <c r="Q35" s="52">
        <v>7</v>
      </c>
      <c r="R35" s="52">
        <v>4</v>
      </c>
      <c r="S35" s="52">
        <v>4</v>
      </c>
      <c r="T35" s="52">
        <v>8</v>
      </c>
      <c r="U35" s="52">
        <v>1</v>
      </c>
      <c r="V35" s="52">
        <v>7</v>
      </c>
      <c r="W35" s="52">
        <v>17</v>
      </c>
      <c r="X35" s="52">
        <v>3</v>
      </c>
      <c r="Y35" s="1"/>
      <c r="Z35" s="1"/>
      <c r="AA35" s="1"/>
      <c r="AB35" s="1"/>
      <c r="AC35" s="52">
        <v>3</v>
      </c>
      <c r="AD35" s="1"/>
      <c r="AE35" s="1"/>
      <c r="AF35" s="1"/>
      <c r="AG35" s="1"/>
      <c r="AH35" s="1"/>
      <c r="AI35" s="1"/>
      <c r="AJ35" s="1"/>
      <c r="AK35" s="1"/>
      <c r="AL35" s="52">
        <v>0</v>
      </c>
      <c r="AM35" s="1"/>
      <c r="AN35" s="1"/>
      <c r="AO35" s="52">
        <v>1</v>
      </c>
      <c r="AP35" s="52">
        <v>1</v>
      </c>
      <c r="AQ35" s="1"/>
      <c r="AR35" s="52">
        <v>0</v>
      </c>
      <c r="AS35" s="1"/>
      <c r="AT35" s="1"/>
      <c r="AU35" s="53">
        <v>8</v>
      </c>
      <c r="AV35" s="52">
        <v>3</v>
      </c>
      <c r="AW35" s="52">
        <v>10</v>
      </c>
      <c r="AX35" s="52">
        <v>3</v>
      </c>
      <c r="AY35" s="52">
        <v>2</v>
      </c>
      <c r="AZ35" s="52">
        <v>3</v>
      </c>
      <c r="BA35" s="52">
        <v>3</v>
      </c>
      <c r="BB35" s="52">
        <v>6</v>
      </c>
      <c r="BC35" s="52">
        <v>3</v>
      </c>
      <c r="BD35" s="52">
        <v>11</v>
      </c>
      <c r="BE35" s="52">
        <v>0</v>
      </c>
      <c r="BF35" s="52">
        <v>5</v>
      </c>
      <c r="BG35" s="52">
        <v>1</v>
      </c>
      <c r="BH35" s="52">
        <v>14</v>
      </c>
      <c r="BI35" s="52">
        <v>4</v>
      </c>
      <c r="BJ35" s="1"/>
      <c r="BK35" s="52">
        <v>7</v>
      </c>
      <c r="BL35" s="52">
        <v>8</v>
      </c>
      <c r="BM35" s="52">
        <v>3</v>
      </c>
      <c r="BN35" s="52">
        <v>10</v>
      </c>
      <c r="BO35" s="52">
        <v>3</v>
      </c>
      <c r="BP35" s="52">
        <v>2</v>
      </c>
      <c r="BQ35" s="52">
        <v>6</v>
      </c>
      <c r="BR35" s="52">
        <v>3</v>
      </c>
      <c r="BS35" s="52">
        <v>2</v>
      </c>
      <c r="BT35" s="52">
        <v>6</v>
      </c>
      <c r="BU35" s="52">
        <v>3</v>
      </c>
      <c r="BV35" s="52">
        <v>3</v>
      </c>
      <c r="BW35" s="52">
        <v>1</v>
      </c>
      <c r="BX35" s="52">
        <v>5</v>
      </c>
      <c r="BY35" s="52">
        <v>1</v>
      </c>
      <c r="BZ35" s="52">
        <v>1</v>
      </c>
      <c r="CA35" s="1"/>
      <c r="CB35" s="52">
        <v>5</v>
      </c>
      <c r="CC35" s="52">
        <v>3</v>
      </c>
      <c r="CD35" s="52">
        <v>4</v>
      </c>
      <c r="CE35" s="52">
        <v>1</v>
      </c>
      <c r="CF35" s="52">
        <v>0</v>
      </c>
      <c r="CG35" s="52">
        <v>3</v>
      </c>
      <c r="CH35" s="53">
        <v>3</v>
      </c>
      <c r="CI35" s="52">
        <v>3</v>
      </c>
      <c r="CJ35" s="52">
        <v>1</v>
      </c>
      <c r="CK35" s="52">
        <v>0</v>
      </c>
      <c r="CL35" s="52">
        <v>7</v>
      </c>
      <c r="CM35" s="52">
        <v>9</v>
      </c>
      <c r="CN35" s="52">
        <v>5</v>
      </c>
      <c r="CO35" s="52">
        <v>4</v>
      </c>
      <c r="CP35" s="52">
        <v>2</v>
      </c>
      <c r="CQ35" s="52">
        <v>2</v>
      </c>
      <c r="CR35" s="52">
        <v>4</v>
      </c>
      <c r="CS35" s="52">
        <v>1</v>
      </c>
      <c r="CT35" s="52">
        <v>6</v>
      </c>
      <c r="CU35" s="52">
        <v>3</v>
      </c>
      <c r="CV35" s="52">
        <v>5</v>
      </c>
      <c r="CW35" s="52">
        <v>1</v>
      </c>
      <c r="CX35" s="52">
        <v>4</v>
      </c>
      <c r="CY35" s="52">
        <v>3</v>
      </c>
      <c r="CZ35" s="52">
        <v>3</v>
      </c>
    </row>
    <row r="36" spans="1:104" ht="15">
      <c r="A36" s="1"/>
      <c r="B36" s="52">
        <v>7</v>
      </c>
      <c r="C36" s="52">
        <v>3</v>
      </c>
      <c r="D36" s="52">
        <v>2</v>
      </c>
      <c r="E36" s="52">
        <v>7</v>
      </c>
      <c r="F36" s="52">
        <v>3</v>
      </c>
      <c r="G36" s="52">
        <v>1</v>
      </c>
      <c r="H36" s="52">
        <v>2</v>
      </c>
      <c r="I36" s="52">
        <v>1</v>
      </c>
      <c r="J36" s="52">
        <v>6</v>
      </c>
      <c r="K36" s="52">
        <v>4</v>
      </c>
      <c r="L36" s="52">
        <v>7</v>
      </c>
      <c r="M36" s="52">
        <v>2</v>
      </c>
      <c r="N36" s="52"/>
      <c r="O36" s="52"/>
      <c r="P36" s="52">
        <v>13</v>
      </c>
      <c r="Q36" s="52">
        <v>5</v>
      </c>
      <c r="R36" s="52">
        <v>5</v>
      </c>
      <c r="S36" s="52">
        <v>4</v>
      </c>
      <c r="T36" s="52">
        <v>7</v>
      </c>
      <c r="U36" s="52">
        <v>2</v>
      </c>
      <c r="V36" s="52">
        <v>7</v>
      </c>
      <c r="W36" s="52">
        <v>16</v>
      </c>
      <c r="X36" s="52">
        <v>5</v>
      </c>
      <c r="Y36" s="1"/>
      <c r="Z36" s="1"/>
      <c r="AA36" s="1"/>
      <c r="AB36" s="1"/>
      <c r="AC36" s="52">
        <v>0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52">
        <v>1</v>
      </c>
      <c r="AP36" s="52">
        <v>1</v>
      </c>
      <c r="AQ36" s="1"/>
      <c r="AR36" s="1"/>
      <c r="AS36" s="1"/>
      <c r="AT36" s="1"/>
      <c r="AU36" s="53">
        <v>4</v>
      </c>
      <c r="AV36" s="52">
        <v>3</v>
      </c>
      <c r="AW36" s="52">
        <v>10</v>
      </c>
      <c r="AX36" s="52">
        <v>1</v>
      </c>
      <c r="AY36" s="52">
        <v>3</v>
      </c>
      <c r="AZ36" s="52">
        <v>3</v>
      </c>
      <c r="BA36" s="52">
        <v>2</v>
      </c>
      <c r="BB36" s="52">
        <v>5</v>
      </c>
      <c r="BC36" s="52">
        <v>5</v>
      </c>
      <c r="BD36" s="52">
        <v>9</v>
      </c>
      <c r="BE36" s="1"/>
      <c r="BF36" s="52">
        <v>4</v>
      </c>
      <c r="BG36" s="52">
        <v>1</v>
      </c>
      <c r="BH36" s="52">
        <v>10</v>
      </c>
      <c r="BI36" s="52">
        <v>3</v>
      </c>
      <c r="BJ36" s="1"/>
      <c r="BK36" s="52">
        <v>7</v>
      </c>
      <c r="BL36" s="52">
        <v>4</v>
      </c>
      <c r="BM36" s="52">
        <v>3</v>
      </c>
      <c r="BN36" s="52">
        <v>10</v>
      </c>
      <c r="BO36" s="52">
        <v>1</v>
      </c>
      <c r="BP36" s="52">
        <v>3</v>
      </c>
      <c r="BQ36" s="52">
        <v>6</v>
      </c>
      <c r="BR36" s="52">
        <v>1</v>
      </c>
      <c r="BS36" s="52">
        <v>2</v>
      </c>
      <c r="BT36" s="52">
        <v>5</v>
      </c>
      <c r="BU36" s="52">
        <v>3</v>
      </c>
      <c r="BV36" s="52">
        <v>2</v>
      </c>
      <c r="BW36" s="52">
        <v>1</v>
      </c>
      <c r="BX36" s="52">
        <v>4</v>
      </c>
      <c r="BY36" s="52">
        <v>1</v>
      </c>
      <c r="BZ36" s="52">
        <v>1</v>
      </c>
      <c r="CA36" s="1"/>
      <c r="CB36" s="52">
        <v>4</v>
      </c>
      <c r="CC36" s="52">
        <v>2</v>
      </c>
      <c r="CD36" s="52">
        <v>4</v>
      </c>
      <c r="CE36" s="52">
        <v>1</v>
      </c>
      <c r="CF36" s="1"/>
      <c r="CG36" s="52">
        <v>4</v>
      </c>
      <c r="CH36" s="53">
        <v>4</v>
      </c>
      <c r="CI36" s="52">
        <v>2</v>
      </c>
      <c r="CJ36" s="52">
        <v>1</v>
      </c>
      <c r="CK36" s="1"/>
      <c r="CL36" s="52">
        <v>9</v>
      </c>
      <c r="CM36" s="52">
        <v>10</v>
      </c>
      <c r="CN36" s="52">
        <v>8</v>
      </c>
      <c r="CO36" s="52">
        <v>3</v>
      </c>
      <c r="CP36" s="52">
        <v>2</v>
      </c>
      <c r="CQ36" s="52">
        <v>2</v>
      </c>
      <c r="CR36" s="52">
        <v>2</v>
      </c>
      <c r="CS36" s="52">
        <v>1</v>
      </c>
      <c r="CT36" s="52">
        <v>5</v>
      </c>
      <c r="CU36" s="52">
        <v>3</v>
      </c>
      <c r="CV36" s="52">
        <v>5</v>
      </c>
      <c r="CW36" s="52">
        <v>1</v>
      </c>
      <c r="CX36" s="52">
        <v>5</v>
      </c>
      <c r="CY36" s="52">
        <v>4</v>
      </c>
      <c r="CZ36" s="52">
        <v>3</v>
      </c>
    </row>
    <row r="37" spans="1:104" ht="15">
      <c r="A37" s="1"/>
      <c r="B37" s="52">
        <v>5</v>
      </c>
      <c r="C37" s="52">
        <v>3</v>
      </c>
      <c r="D37" s="52">
        <v>2</v>
      </c>
      <c r="E37" s="52">
        <v>5</v>
      </c>
      <c r="F37" s="52">
        <v>2</v>
      </c>
      <c r="G37" s="52">
        <v>1</v>
      </c>
      <c r="H37" s="52">
        <v>2</v>
      </c>
      <c r="I37" s="52">
        <v>2</v>
      </c>
      <c r="J37" s="52">
        <v>8</v>
      </c>
      <c r="K37" s="52">
        <v>4</v>
      </c>
      <c r="L37" s="52">
        <v>5</v>
      </c>
      <c r="M37" s="52">
        <v>1</v>
      </c>
      <c r="N37" s="52"/>
      <c r="O37" s="52"/>
      <c r="P37" s="52">
        <v>10</v>
      </c>
      <c r="Q37" s="52">
        <v>9</v>
      </c>
      <c r="R37" s="52">
        <v>5</v>
      </c>
      <c r="S37" s="52">
        <v>5</v>
      </c>
      <c r="T37" s="52">
        <v>8</v>
      </c>
      <c r="U37" s="52">
        <v>0</v>
      </c>
      <c r="V37" s="52">
        <v>5</v>
      </c>
      <c r="W37" s="52">
        <v>16</v>
      </c>
      <c r="X37" s="52">
        <v>2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52">
        <v>2</v>
      </c>
      <c r="AP37" s="52">
        <v>1</v>
      </c>
      <c r="AQ37" s="1"/>
      <c r="AR37" s="1"/>
      <c r="AS37" s="1"/>
      <c r="AT37" s="1"/>
      <c r="AU37" s="53">
        <v>2</v>
      </c>
      <c r="AV37" s="52">
        <v>3</v>
      </c>
      <c r="AW37" s="52">
        <v>10</v>
      </c>
      <c r="AX37" s="52">
        <v>1</v>
      </c>
      <c r="AY37" s="52">
        <v>2</v>
      </c>
      <c r="AZ37" s="52">
        <v>2</v>
      </c>
      <c r="BA37" s="52">
        <v>1</v>
      </c>
      <c r="BB37" s="52">
        <v>4</v>
      </c>
      <c r="BC37" s="52">
        <v>6</v>
      </c>
      <c r="BD37" s="52">
        <v>8</v>
      </c>
      <c r="BE37" s="1"/>
      <c r="BF37" s="52">
        <v>5</v>
      </c>
      <c r="BG37" s="52">
        <v>1</v>
      </c>
      <c r="BH37" s="52">
        <v>8</v>
      </c>
      <c r="BI37" s="52">
        <v>3</v>
      </c>
      <c r="BJ37" s="1"/>
      <c r="BK37" s="52">
        <v>7</v>
      </c>
      <c r="BL37" s="52">
        <v>2</v>
      </c>
      <c r="BM37" s="52">
        <v>3</v>
      </c>
      <c r="BN37" s="52">
        <v>10</v>
      </c>
      <c r="BO37" s="52">
        <v>1</v>
      </c>
      <c r="BP37" s="52">
        <v>2</v>
      </c>
      <c r="BQ37" s="52">
        <v>5</v>
      </c>
      <c r="BR37" s="52">
        <v>0</v>
      </c>
      <c r="BS37" s="52">
        <v>2</v>
      </c>
      <c r="BT37" s="52">
        <v>4</v>
      </c>
      <c r="BU37" s="52">
        <v>1</v>
      </c>
      <c r="BV37" s="52">
        <v>1</v>
      </c>
      <c r="BW37" s="52">
        <v>1</v>
      </c>
      <c r="BX37" s="52">
        <v>5</v>
      </c>
      <c r="BY37" s="52">
        <v>1</v>
      </c>
      <c r="BZ37" s="52">
        <v>0</v>
      </c>
      <c r="CA37" s="1"/>
      <c r="CB37" s="52">
        <v>3</v>
      </c>
      <c r="CC37" s="52">
        <v>1</v>
      </c>
      <c r="CD37" s="52">
        <v>4</v>
      </c>
      <c r="CE37" s="52">
        <v>1</v>
      </c>
      <c r="CF37" s="1"/>
      <c r="CG37" s="52">
        <v>3</v>
      </c>
      <c r="CH37" s="53">
        <v>4</v>
      </c>
      <c r="CI37" s="52">
        <v>2</v>
      </c>
      <c r="CJ37" s="52">
        <v>1</v>
      </c>
      <c r="CK37" s="1"/>
      <c r="CL37" s="52">
        <v>9</v>
      </c>
      <c r="CM37" s="52">
        <v>5</v>
      </c>
      <c r="CN37" s="52">
        <v>6</v>
      </c>
      <c r="CO37" s="52">
        <v>3</v>
      </c>
      <c r="CP37" s="52">
        <v>2</v>
      </c>
      <c r="CQ37" s="52">
        <v>2</v>
      </c>
      <c r="CR37" s="52">
        <v>1</v>
      </c>
      <c r="CS37" s="52">
        <v>0</v>
      </c>
      <c r="CT37" s="52">
        <v>6</v>
      </c>
      <c r="CU37" s="52">
        <v>5</v>
      </c>
      <c r="CV37" s="52">
        <v>3</v>
      </c>
      <c r="CW37" s="52">
        <v>1</v>
      </c>
      <c r="CX37" s="52">
        <v>3</v>
      </c>
      <c r="CY37" s="52">
        <v>3</v>
      </c>
      <c r="CZ37" s="52">
        <v>3</v>
      </c>
    </row>
    <row r="38" spans="1:104" ht="15">
      <c r="A38" s="1"/>
      <c r="B38" s="52">
        <v>4</v>
      </c>
      <c r="C38" s="52">
        <v>2</v>
      </c>
      <c r="D38" s="52">
        <v>2</v>
      </c>
      <c r="E38" s="52">
        <v>6</v>
      </c>
      <c r="F38" s="52">
        <v>2</v>
      </c>
      <c r="G38" s="52">
        <v>1</v>
      </c>
      <c r="H38" s="52">
        <v>2</v>
      </c>
      <c r="I38" s="52">
        <v>0</v>
      </c>
      <c r="J38" s="52">
        <v>8</v>
      </c>
      <c r="K38" s="52">
        <v>4</v>
      </c>
      <c r="L38" s="52">
        <v>5</v>
      </c>
      <c r="M38" s="52">
        <v>0</v>
      </c>
      <c r="N38" s="52"/>
      <c r="O38" s="52"/>
      <c r="P38" s="52">
        <v>10</v>
      </c>
      <c r="Q38" s="52">
        <v>6</v>
      </c>
      <c r="R38" s="52">
        <v>3</v>
      </c>
      <c r="S38" s="52">
        <v>5</v>
      </c>
      <c r="T38" s="52">
        <v>9</v>
      </c>
      <c r="U38" s="52"/>
      <c r="V38" s="52">
        <v>4</v>
      </c>
      <c r="W38" s="52">
        <v>12</v>
      </c>
      <c r="X38" s="52">
        <v>2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52">
        <v>1</v>
      </c>
      <c r="AP38" s="52">
        <v>1</v>
      </c>
      <c r="AQ38" s="1"/>
      <c r="AR38" s="1"/>
      <c r="AS38" s="1"/>
      <c r="AT38" s="1"/>
      <c r="AU38" s="53">
        <v>2</v>
      </c>
      <c r="AV38" s="52">
        <v>2</v>
      </c>
      <c r="AW38" s="52">
        <v>11</v>
      </c>
      <c r="AX38" s="52">
        <v>1</v>
      </c>
      <c r="AY38" s="52">
        <v>1</v>
      </c>
      <c r="AZ38" s="52">
        <v>2</v>
      </c>
      <c r="BA38" s="52">
        <v>1</v>
      </c>
      <c r="BB38" s="52">
        <v>4</v>
      </c>
      <c r="BC38" s="52">
        <v>5</v>
      </c>
      <c r="BD38" s="52">
        <v>6</v>
      </c>
      <c r="BE38" s="1"/>
      <c r="BF38" s="52">
        <v>6</v>
      </c>
      <c r="BG38" s="52">
        <v>1</v>
      </c>
      <c r="BH38" s="52">
        <v>7</v>
      </c>
      <c r="BI38" s="52">
        <v>2</v>
      </c>
      <c r="BJ38" s="1"/>
      <c r="BK38" s="52">
        <v>5</v>
      </c>
      <c r="BL38" s="52">
        <v>2</v>
      </c>
      <c r="BM38" s="52">
        <v>2</v>
      </c>
      <c r="BN38" s="52">
        <v>11</v>
      </c>
      <c r="BO38" s="52">
        <v>1</v>
      </c>
      <c r="BP38" s="52">
        <v>1</v>
      </c>
      <c r="BQ38" s="52">
        <v>2</v>
      </c>
      <c r="BR38" s="1"/>
      <c r="BS38" s="52">
        <v>2</v>
      </c>
      <c r="BT38" s="52">
        <v>4</v>
      </c>
      <c r="BU38" s="52">
        <v>0</v>
      </c>
      <c r="BV38" s="52">
        <v>1</v>
      </c>
      <c r="BW38" s="52">
        <v>1</v>
      </c>
      <c r="BX38" s="52">
        <v>6</v>
      </c>
      <c r="BY38" s="52">
        <v>1</v>
      </c>
      <c r="BZ38" s="52"/>
      <c r="CA38" s="1"/>
      <c r="CB38" s="52">
        <v>3</v>
      </c>
      <c r="CC38" s="52">
        <v>1</v>
      </c>
      <c r="CD38" s="52">
        <v>4</v>
      </c>
      <c r="CE38" s="52">
        <v>1</v>
      </c>
      <c r="CF38" s="1"/>
      <c r="CG38" s="52">
        <v>3</v>
      </c>
      <c r="CH38" s="53">
        <v>2</v>
      </c>
      <c r="CI38" s="52">
        <v>2</v>
      </c>
      <c r="CJ38" s="52">
        <v>1</v>
      </c>
      <c r="CK38" s="1"/>
      <c r="CL38" s="52">
        <v>9</v>
      </c>
      <c r="CM38" s="52">
        <v>2</v>
      </c>
      <c r="CN38" s="52">
        <v>6</v>
      </c>
      <c r="CO38" s="52">
        <v>3</v>
      </c>
      <c r="CP38" s="52">
        <v>2</v>
      </c>
      <c r="CQ38" s="52">
        <v>6</v>
      </c>
      <c r="CR38" s="52">
        <v>1</v>
      </c>
      <c r="CS38" s="1"/>
      <c r="CT38" s="52">
        <v>5</v>
      </c>
      <c r="CU38" s="52">
        <v>4</v>
      </c>
      <c r="CV38" s="52">
        <v>3</v>
      </c>
      <c r="CW38" s="52">
        <v>1</v>
      </c>
      <c r="CX38" s="52">
        <v>2</v>
      </c>
      <c r="CY38" s="52">
        <v>3</v>
      </c>
      <c r="CZ38" s="52">
        <v>7</v>
      </c>
    </row>
    <row r="39" spans="1:104" ht="15">
      <c r="A39" s="1"/>
      <c r="B39" s="52">
        <v>7</v>
      </c>
      <c r="C39" s="52">
        <v>3</v>
      </c>
      <c r="D39" s="52">
        <v>2</v>
      </c>
      <c r="E39" s="52">
        <v>7</v>
      </c>
      <c r="F39" s="52">
        <v>3</v>
      </c>
      <c r="G39" s="52">
        <v>1</v>
      </c>
      <c r="H39" s="52">
        <v>1</v>
      </c>
      <c r="I39" s="52"/>
      <c r="J39" s="52">
        <v>9</v>
      </c>
      <c r="K39" s="52">
        <v>6</v>
      </c>
      <c r="L39" s="52">
        <v>5</v>
      </c>
      <c r="M39" s="52"/>
      <c r="N39" s="52"/>
      <c r="O39" s="52"/>
      <c r="P39" s="52">
        <v>5</v>
      </c>
      <c r="Q39" s="52">
        <v>7</v>
      </c>
      <c r="R39" s="52">
        <v>2</v>
      </c>
      <c r="S39" s="52">
        <v>4</v>
      </c>
      <c r="T39" s="52">
        <v>8</v>
      </c>
      <c r="U39" s="52"/>
      <c r="V39" s="52">
        <v>5</v>
      </c>
      <c r="W39" s="52">
        <v>18</v>
      </c>
      <c r="X39" s="52">
        <v>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52">
        <v>2</v>
      </c>
      <c r="AP39" s="52">
        <v>1</v>
      </c>
      <c r="AQ39" s="1"/>
      <c r="AR39" s="1"/>
      <c r="AS39" s="1"/>
      <c r="AT39" s="1"/>
      <c r="AU39" s="53">
        <v>2</v>
      </c>
      <c r="AV39" s="52">
        <v>2</v>
      </c>
      <c r="AW39" s="52">
        <v>13</v>
      </c>
      <c r="AX39" s="52">
        <v>1</v>
      </c>
      <c r="AY39" s="52">
        <v>2</v>
      </c>
      <c r="AZ39" s="52">
        <v>3</v>
      </c>
      <c r="BA39" s="52">
        <v>1</v>
      </c>
      <c r="BB39" s="52">
        <v>5</v>
      </c>
      <c r="BC39" s="52">
        <v>5</v>
      </c>
      <c r="BD39" s="52">
        <v>6</v>
      </c>
      <c r="BE39" s="1"/>
      <c r="BF39" s="52">
        <v>2</v>
      </c>
      <c r="BG39" s="52">
        <v>1</v>
      </c>
      <c r="BH39" s="52">
        <v>4</v>
      </c>
      <c r="BI39" s="52">
        <v>2</v>
      </c>
      <c r="BJ39" s="1"/>
      <c r="BK39" s="52">
        <v>6</v>
      </c>
      <c r="BL39" s="52">
        <v>2</v>
      </c>
      <c r="BM39" s="52">
        <v>2</v>
      </c>
      <c r="BN39" s="52">
        <v>13</v>
      </c>
      <c r="BO39" s="52">
        <v>1</v>
      </c>
      <c r="BP39" s="52">
        <v>2</v>
      </c>
      <c r="BQ39" s="52">
        <v>2</v>
      </c>
      <c r="BR39" s="1"/>
      <c r="BS39" s="52">
        <v>2</v>
      </c>
      <c r="BT39" s="52">
        <v>5</v>
      </c>
      <c r="BU39" s="52"/>
      <c r="BV39" s="52">
        <v>1</v>
      </c>
      <c r="BW39" s="52">
        <v>1</v>
      </c>
      <c r="BX39" s="52">
        <v>2</v>
      </c>
      <c r="BY39" s="52">
        <v>1</v>
      </c>
      <c r="BZ39" s="52"/>
      <c r="CA39" s="1"/>
      <c r="CB39" s="52">
        <v>3</v>
      </c>
      <c r="CC39" s="52">
        <v>1</v>
      </c>
      <c r="CD39" s="52">
        <v>5</v>
      </c>
      <c r="CE39" s="52">
        <v>0</v>
      </c>
      <c r="CF39" s="1"/>
      <c r="CG39" s="52">
        <v>1</v>
      </c>
      <c r="CH39" s="53">
        <v>1</v>
      </c>
      <c r="CI39" s="52">
        <v>1</v>
      </c>
      <c r="CJ39" s="52">
        <v>2</v>
      </c>
      <c r="CK39" s="1"/>
      <c r="CL39" s="52">
        <v>10</v>
      </c>
      <c r="CM39" s="52">
        <v>1</v>
      </c>
      <c r="CN39" s="52">
        <v>3</v>
      </c>
      <c r="CO39" s="52">
        <v>2</v>
      </c>
      <c r="CP39" s="52">
        <v>1</v>
      </c>
      <c r="CQ39" s="52">
        <v>4</v>
      </c>
      <c r="CR39" s="52">
        <v>1</v>
      </c>
      <c r="CS39" s="1"/>
      <c r="CT39" s="52">
        <v>2</v>
      </c>
      <c r="CU39" s="52">
        <v>3</v>
      </c>
      <c r="CV39" s="52">
        <v>2</v>
      </c>
      <c r="CW39" s="52">
        <v>1</v>
      </c>
      <c r="CX39" s="52">
        <v>1</v>
      </c>
      <c r="CY39" s="52">
        <v>1</v>
      </c>
      <c r="CZ39" s="52">
        <v>2</v>
      </c>
    </row>
    <row r="40" spans="1:104" ht="15">
      <c r="A40" s="1"/>
      <c r="B40" s="52">
        <v>6</v>
      </c>
      <c r="C40" s="52">
        <v>4</v>
      </c>
      <c r="D40" s="52">
        <v>1</v>
      </c>
      <c r="E40" s="52">
        <v>7</v>
      </c>
      <c r="F40" s="52">
        <v>2</v>
      </c>
      <c r="G40" s="52">
        <v>1</v>
      </c>
      <c r="H40" s="52">
        <v>1</v>
      </c>
      <c r="I40" s="52"/>
      <c r="J40" s="52">
        <v>6</v>
      </c>
      <c r="K40" s="52">
        <v>4</v>
      </c>
      <c r="L40" s="52">
        <v>3</v>
      </c>
      <c r="M40" s="52"/>
      <c r="N40" s="52"/>
      <c r="O40" s="52"/>
      <c r="P40" s="52">
        <v>5</v>
      </c>
      <c r="Q40" s="52">
        <v>7</v>
      </c>
      <c r="R40" s="52">
        <v>2</v>
      </c>
      <c r="S40" s="52">
        <v>1</v>
      </c>
      <c r="T40" s="52">
        <v>10</v>
      </c>
      <c r="U40" s="52"/>
      <c r="V40" s="52">
        <v>5</v>
      </c>
      <c r="W40" s="52">
        <v>17</v>
      </c>
      <c r="X40" s="52">
        <v>0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52">
        <v>0</v>
      </c>
      <c r="AP40" s="52">
        <v>1</v>
      </c>
      <c r="AQ40" s="1"/>
      <c r="AR40" s="1"/>
      <c r="AS40" s="1"/>
      <c r="AT40" s="1"/>
      <c r="AU40" s="53">
        <v>1</v>
      </c>
      <c r="AV40" s="52">
        <v>1</v>
      </c>
      <c r="AW40" s="52">
        <v>10</v>
      </c>
      <c r="AX40" s="52">
        <v>1</v>
      </c>
      <c r="AY40" s="52">
        <v>3</v>
      </c>
      <c r="AZ40" s="52">
        <v>3</v>
      </c>
      <c r="BA40" s="52">
        <v>1</v>
      </c>
      <c r="BB40" s="52">
        <v>5</v>
      </c>
      <c r="BC40" s="52">
        <v>4</v>
      </c>
      <c r="BD40" s="52">
        <v>6</v>
      </c>
      <c r="BE40" s="1"/>
      <c r="BF40" s="52">
        <v>2</v>
      </c>
      <c r="BG40" s="52">
        <v>1</v>
      </c>
      <c r="BH40" s="52">
        <v>3</v>
      </c>
      <c r="BI40" s="52">
        <v>1</v>
      </c>
      <c r="BJ40" s="1"/>
      <c r="BK40" s="52">
        <v>6</v>
      </c>
      <c r="BL40" s="52">
        <v>1</v>
      </c>
      <c r="BM40" s="52">
        <v>1</v>
      </c>
      <c r="BN40" s="52">
        <v>10</v>
      </c>
      <c r="BO40" s="52">
        <v>1</v>
      </c>
      <c r="BP40" s="52">
        <v>3</v>
      </c>
      <c r="BQ40" s="52">
        <v>0</v>
      </c>
      <c r="BR40" s="1"/>
      <c r="BS40" s="52">
        <v>2</v>
      </c>
      <c r="BT40" s="52">
        <v>5</v>
      </c>
      <c r="BU40" s="52"/>
      <c r="BV40" s="52">
        <v>1</v>
      </c>
      <c r="BW40" s="52">
        <v>0</v>
      </c>
      <c r="BX40" s="52">
        <v>2</v>
      </c>
      <c r="BY40" s="52">
        <v>1</v>
      </c>
      <c r="BZ40" s="52"/>
      <c r="CA40" s="1"/>
      <c r="CB40" s="52">
        <v>3</v>
      </c>
      <c r="CC40" s="52">
        <v>1</v>
      </c>
      <c r="CD40" s="52">
        <v>4</v>
      </c>
      <c r="CE40" s="1"/>
      <c r="CF40" s="1"/>
      <c r="CG40" s="52">
        <v>1</v>
      </c>
      <c r="CH40" s="53">
        <v>0</v>
      </c>
      <c r="CI40" s="52">
        <v>1</v>
      </c>
      <c r="CJ40" s="52">
        <v>0</v>
      </c>
      <c r="CK40" s="1"/>
      <c r="CL40" s="52">
        <v>7</v>
      </c>
      <c r="CM40" s="52">
        <v>1</v>
      </c>
      <c r="CN40" s="52">
        <v>5</v>
      </c>
      <c r="CO40" s="52">
        <v>2</v>
      </c>
      <c r="CP40" s="52">
        <v>1</v>
      </c>
      <c r="CQ40" s="52">
        <v>4</v>
      </c>
      <c r="CR40" s="52">
        <v>0</v>
      </c>
      <c r="CS40" s="1"/>
      <c r="CT40" s="52">
        <v>2</v>
      </c>
      <c r="CU40" s="52">
        <v>2</v>
      </c>
      <c r="CV40" s="52">
        <v>2</v>
      </c>
      <c r="CW40" s="52">
        <v>1</v>
      </c>
      <c r="CX40" s="52">
        <v>1</v>
      </c>
      <c r="CY40" s="52">
        <v>1</v>
      </c>
      <c r="CZ40" s="52">
        <v>3</v>
      </c>
    </row>
    <row r="41" spans="1:104" ht="15">
      <c r="A41" s="1"/>
      <c r="B41" s="52">
        <v>2</v>
      </c>
      <c r="C41" s="52">
        <v>2</v>
      </c>
      <c r="D41" s="52">
        <v>1</v>
      </c>
      <c r="E41" s="52">
        <v>6</v>
      </c>
      <c r="F41" s="52">
        <v>2</v>
      </c>
      <c r="G41" s="52">
        <v>1</v>
      </c>
      <c r="H41" s="52">
        <v>1</v>
      </c>
      <c r="I41" s="52"/>
      <c r="J41" s="52">
        <v>2</v>
      </c>
      <c r="K41" s="52">
        <v>3</v>
      </c>
      <c r="L41" s="52">
        <v>3</v>
      </c>
      <c r="M41" s="52"/>
      <c r="N41" s="52"/>
      <c r="O41" s="52"/>
      <c r="P41" s="52">
        <v>5</v>
      </c>
      <c r="Q41" s="52">
        <v>7</v>
      </c>
      <c r="R41" s="52">
        <v>1</v>
      </c>
      <c r="S41" s="52">
        <v>0</v>
      </c>
      <c r="T41" s="52">
        <v>10</v>
      </c>
      <c r="U41" s="52"/>
      <c r="V41" s="52">
        <v>2</v>
      </c>
      <c r="W41" s="52">
        <v>12</v>
      </c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52">
        <v>1</v>
      </c>
      <c r="AQ41" s="1"/>
      <c r="AR41" s="1"/>
      <c r="AS41" s="1"/>
      <c r="AT41" s="1"/>
      <c r="AU41" s="53">
        <v>1</v>
      </c>
      <c r="AV41" s="52">
        <v>1</v>
      </c>
      <c r="AW41" s="52">
        <v>12</v>
      </c>
      <c r="AX41" s="52">
        <v>1</v>
      </c>
      <c r="AY41" s="52">
        <v>2</v>
      </c>
      <c r="AZ41" s="52">
        <v>3</v>
      </c>
      <c r="BA41" s="52">
        <v>1</v>
      </c>
      <c r="BB41" s="52">
        <v>4</v>
      </c>
      <c r="BC41" s="52">
        <v>2</v>
      </c>
      <c r="BD41" s="52">
        <v>3</v>
      </c>
      <c r="BE41" s="1"/>
      <c r="BF41" s="52">
        <v>1</v>
      </c>
      <c r="BG41" s="52">
        <v>1</v>
      </c>
      <c r="BH41" s="52">
        <v>4</v>
      </c>
      <c r="BI41" s="52">
        <v>1</v>
      </c>
      <c r="BJ41" s="1"/>
      <c r="BK41" s="52">
        <v>4</v>
      </c>
      <c r="BL41" s="52">
        <v>1</v>
      </c>
      <c r="BM41" s="52">
        <v>1</v>
      </c>
      <c r="BN41" s="52">
        <v>12</v>
      </c>
      <c r="BO41" s="52">
        <v>1</v>
      </c>
      <c r="BP41" s="52">
        <v>2</v>
      </c>
      <c r="BQ41" s="1"/>
      <c r="BR41" s="1"/>
      <c r="BS41" s="52">
        <v>2</v>
      </c>
      <c r="BT41" s="52">
        <v>4</v>
      </c>
      <c r="BU41" s="52"/>
      <c r="BV41" s="52">
        <v>1</v>
      </c>
      <c r="BW41" s="1"/>
      <c r="BX41" s="52">
        <v>1</v>
      </c>
      <c r="BY41" s="52">
        <v>1</v>
      </c>
      <c r="BZ41" s="1"/>
      <c r="CA41" s="1"/>
      <c r="CB41" s="52">
        <v>2</v>
      </c>
      <c r="CC41" s="52">
        <v>2</v>
      </c>
      <c r="CD41" s="52">
        <v>3</v>
      </c>
      <c r="CE41" s="1"/>
      <c r="CF41" s="1"/>
      <c r="CG41" s="52">
        <v>1</v>
      </c>
      <c r="CH41" s="1"/>
      <c r="CI41" s="52">
        <v>2</v>
      </c>
      <c r="CJ41" s="1"/>
      <c r="CK41" s="1"/>
      <c r="CL41" s="52">
        <v>7</v>
      </c>
      <c r="CM41" s="52">
        <v>1</v>
      </c>
      <c r="CN41" s="52">
        <v>6</v>
      </c>
      <c r="CO41" s="52">
        <v>1</v>
      </c>
      <c r="CP41" s="52">
        <v>1</v>
      </c>
      <c r="CQ41" s="52">
        <v>5</v>
      </c>
      <c r="CR41" s="1"/>
      <c r="CS41" s="1"/>
      <c r="CT41" s="52">
        <v>1</v>
      </c>
      <c r="CU41" s="52">
        <v>3</v>
      </c>
      <c r="CV41" s="52">
        <v>2</v>
      </c>
      <c r="CW41" s="52">
        <v>1</v>
      </c>
      <c r="CX41" s="52">
        <v>1</v>
      </c>
      <c r="CY41" s="52">
        <v>1</v>
      </c>
      <c r="CZ41" s="52">
        <v>5</v>
      </c>
    </row>
    <row r="42" spans="1:104" ht="15">
      <c r="A42" s="1"/>
      <c r="B42" s="52">
        <v>2</v>
      </c>
      <c r="C42" s="52">
        <v>2</v>
      </c>
      <c r="D42" s="52">
        <v>1</v>
      </c>
      <c r="E42" s="52">
        <v>7</v>
      </c>
      <c r="F42" s="52">
        <v>1</v>
      </c>
      <c r="G42" s="52">
        <v>1</v>
      </c>
      <c r="H42" s="52">
        <v>1</v>
      </c>
      <c r="I42" s="52"/>
      <c r="J42" s="52">
        <v>3</v>
      </c>
      <c r="K42" s="52">
        <v>1</v>
      </c>
      <c r="L42" s="52">
        <v>2</v>
      </c>
      <c r="M42" s="52"/>
      <c r="N42" s="52"/>
      <c r="O42" s="52"/>
      <c r="P42" s="52">
        <v>3</v>
      </c>
      <c r="Q42" s="52">
        <v>8</v>
      </c>
      <c r="R42" s="52">
        <v>1</v>
      </c>
      <c r="S42" s="52"/>
      <c r="T42" s="52">
        <v>6</v>
      </c>
      <c r="U42" s="52"/>
      <c r="V42" s="52">
        <v>2</v>
      </c>
      <c r="W42" s="52">
        <v>11</v>
      </c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52">
        <v>0</v>
      </c>
      <c r="AQ42" s="1"/>
      <c r="AR42" s="1"/>
      <c r="AS42" s="1"/>
      <c r="AT42" s="1"/>
      <c r="AU42" s="53">
        <v>1</v>
      </c>
      <c r="AV42" s="52">
        <v>0</v>
      </c>
      <c r="AW42" s="52">
        <v>7</v>
      </c>
      <c r="AX42" s="52">
        <v>0</v>
      </c>
      <c r="AY42" s="52">
        <v>2</v>
      </c>
      <c r="AZ42" s="52">
        <v>5</v>
      </c>
      <c r="BA42" s="52">
        <v>1</v>
      </c>
      <c r="BB42" s="52">
        <v>3</v>
      </c>
      <c r="BC42" s="52">
        <v>1</v>
      </c>
      <c r="BD42" s="52">
        <v>0</v>
      </c>
      <c r="BE42" s="1"/>
      <c r="BF42" s="52">
        <v>1</v>
      </c>
      <c r="BG42" s="52">
        <v>0</v>
      </c>
      <c r="BH42" s="52">
        <v>3</v>
      </c>
      <c r="BI42" s="52">
        <v>1</v>
      </c>
      <c r="BJ42" s="1"/>
      <c r="BK42" s="52">
        <v>2</v>
      </c>
      <c r="BL42" s="52">
        <v>1</v>
      </c>
      <c r="BM42" s="52">
        <v>0</v>
      </c>
      <c r="BN42" s="52">
        <v>7</v>
      </c>
      <c r="BO42" s="52">
        <v>0</v>
      </c>
      <c r="BP42" s="52">
        <v>2</v>
      </c>
      <c r="BQ42" s="1"/>
      <c r="BR42" s="1"/>
      <c r="BS42" s="52">
        <v>2</v>
      </c>
      <c r="BT42" s="52">
        <v>3</v>
      </c>
      <c r="BU42" s="52"/>
      <c r="BV42" s="52">
        <v>1</v>
      </c>
      <c r="BW42" s="1"/>
      <c r="BX42" s="52">
        <v>1</v>
      </c>
      <c r="BY42" s="52">
        <v>0</v>
      </c>
      <c r="BZ42" s="1"/>
      <c r="CA42" s="1"/>
      <c r="CB42" s="52">
        <v>2</v>
      </c>
      <c r="CC42" s="52">
        <v>0</v>
      </c>
      <c r="CD42" s="52">
        <v>1</v>
      </c>
      <c r="CE42" s="1"/>
      <c r="CF42" s="1"/>
      <c r="CG42" s="52">
        <v>0</v>
      </c>
      <c r="CH42" s="1"/>
      <c r="CI42" s="52">
        <v>1</v>
      </c>
      <c r="CJ42" s="1"/>
      <c r="CK42" s="1"/>
      <c r="CL42" s="52">
        <v>5</v>
      </c>
      <c r="CM42" s="52">
        <v>1</v>
      </c>
      <c r="CN42" s="52">
        <v>5</v>
      </c>
      <c r="CO42" s="52">
        <v>1</v>
      </c>
      <c r="CP42" s="52">
        <v>1</v>
      </c>
      <c r="CQ42" s="52">
        <v>4</v>
      </c>
      <c r="CR42" s="1"/>
      <c r="CS42" s="1"/>
      <c r="CT42" s="52">
        <v>1</v>
      </c>
      <c r="CU42" s="52">
        <v>1</v>
      </c>
      <c r="CV42" s="52">
        <v>2</v>
      </c>
      <c r="CW42" s="52">
        <v>1</v>
      </c>
      <c r="CX42" s="52">
        <v>2</v>
      </c>
      <c r="CY42" s="52">
        <v>0</v>
      </c>
      <c r="CZ42" s="52">
        <v>5</v>
      </c>
    </row>
    <row r="43" spans="1:104" ht="15">
      <c r="A43" s="1"/>
      <c r="B43" s="52">
        <v>2</v>
      </c>
      <c r="C43" s="52">
        <v>3</v>
      </c>
      <c r="D43" s="52">
        <v>1</v>
      </c>
      <c r="E43" s="52">
        <v>5</v>
      </c>
      <c r="F43" s="52">
        <v>1</v>
      </c>
      <c r="G43" s="52">
        <v>0</v>
      </c>
      <c r="H43" s="52">
        <v>1</v>
      </c>
      <c r="I43" s="52"/>
      <c r="J43" s="52">
        <v>3</v>
      </c>
      <c r="K43" s="52">
        <v>0</v>
      </c>
      <c r="L43" s="52">
        <v>2</v>
      </c>
      <c r="M43" s="52"/>
      <c r="N43" s="52"/>
      <c r="O43" s="52"/>
      <c r="P43" s="52">
        <v>2</v>
      </c>
      <c r="Q43" s="52">
        <v>8</v>
      </c>
      <c r="R43" s="52">
        <v>1</v>
      </c>
      <c r="S43" s="52"/>
      <c r="T43" s="52">
        <v>6</v>
      </c>
      <c r="U43" s="52"/>
      <c r="V43" s="52">
        <v>2</v>
      </c>
      <c r="W43" s="52">
        <v>8</v>
      </c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53">
        <v>0</v>
      </c>
      <c r="AV43" s="1"/>
      <c r="AW43" s="52">
        <v>7</v>
      </c>
      <c r="AX43" s="1"/>
      <c r="AY43" s="52">
        <v>1</v>
      </c>
      <c r="AZ43" s="52">
        <v>5</v>
      </c>
      <c r="BA43" s="52">
        <v>1</v>
      </c>
      <c r="BB43" s="52">
        <v>3</v>
      </c>
      <c r="BC43" s="52">
        <v>2</v>
      </c>
      <c r="BD43" s="1"/>
      <c r="BE43" s="1"/>
      <c r="BF43" s="52">
        <v>0</v>
      </c>
      <c r="BG43" s="1"/>
      <c r="BH43" s="52">
        <v>1</v>
      </c>
      <c r="BI43" s="52">
        <v>1</v>
      </c>
      <c r="BJ43" s="1"/>
      <c r="BK43" s="52">
        <v>2</v>
      </c>
      <c r="BL43" s="52">
        <v>0</v>
      </c>
      <c r="BM43" s="1"/>
      <c r="BN43" s="52">
        <v>7</v>
      </c>
      <c r="BO43" s="1"/>
      <c r="BP43" s="52">
        <v>1</v>
      </c>
      <c r="BQ43" s="1"/>
      <c r="BR43" s="1"/>
      <c r="BS43" s="52">
        <v>2</v>
      </c>
      <c r="BT43" s="52">
        <v>3</v>
      </c>
      <c r="BU43" s="52"/>
      <c r="BV43" s="52">
        <v>1</v>
      </c>
      <c r="BW43" s="1"/>
      <c r="BX43" s="52">
        <v>0</v>
      </c>
      <c r="BY43" s="1"/>
      <c r="BZ43" s="1"/>
      <c r="CA43" s="1"/>
      <c r="CB43" s="52">
        <v>1</v>
      </c>
      <c r="CC43" s="1"/>
      <c r="CD43" s="52">
        <v>1</v>
      </c>
      <c r="CE43" s="1"/>
      <c r="CF43" s="1"/>
      <c r="CG43" s="1"/>
      <c r="CH43" s="1"/>
      <c r="CI43" s="52">
        <v>1</v>
      </c>
      <c r="CJ43" s="1"/>
      <c r="CK43" s="1"/>
      <c r="CL43" s="52">
        <v>3</v>
      </c>
      <c r="CM43" s="52">
        <v>1</v>
      </c>
      <c r="CN43" s="52">
        <v>4</v>
      </c>
      <c r="CO43" s="52">
        <v>1</v>
      </c>
      <c r="CP43" s="52">
        <v>1</v>
      </c>
      <c r="CQ43" s="52">
        <v>3</v>
      </c>
      <c r="CR43" s="1"/>
      <c r="CS43" s="1"/>
      <c r="CT43" s="52">
        <v>1</v>
      </c>
      <c r="CU43" s="52">
        <v>1</v>
      </c>
      <c r="CV43" s="52">
        <v>0</v>
      </c>
      <c r="CW43" s="52">
        <v>0</v>
      </c>
      <c r="CX43" s="1"/>
      <c r="CY43" s="52"/>
      <c r="CZ43" s="52">
        <v>6</v>
      </c>
    </row>
    <row r="44" spans="1:104" ht="15">
      <c r="A44" s="1"/>
      <c r="B44" s="52">
        <v>2</v>
      </c>
      <c r="C44" s="52">
        <v>3</v>
      </c>
      <c r="D44" s="52">
        <v>1</v>
      </c>
      <c r="E44" s="52">
        <v>7</v>
      </c>
      <c r="F44" s="52">
        <v>1</v>
      </c>
      <c r="G44" s="52"/>
      <c r="H44" s="52">
        <v>1</v>
      </c>
      <c r="I44" s="52"/>
      <c r="J44" s="52">
        <v>3</v>
      </c>
      <c r="K44" s="52"/>
      <c r="L44" s="52">
        <v>2</v>
      </c>
      <c r="M44" s="52"/>
      <c r="N44" s="52"/>
      <c r="O44" s="52"/>
      <c r="P44" s="52">
        <v>0</v>
      </c>
      <c r="Q44" s="52">
        <v>6</v>
      </c>
      <c r="R44" s="52">
        <v>1</v>
      </c>
      <c r="S44" s="52"/>
      <c r="T44" s="52">
        <v>7</v>
      </c>
      <c r="U44" s="52"/>
      <c r="V44" s="52">
        <v>3</v>
      </c>
      <c r="W44" s="52">
        <v>3</v>
      </c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52">
        <v>6</v>
      </c>
      <c r="AX44" s="1"/>
      <c r="AY44" s="52">
        <v>1</v>
      </c>
      <c r="AZ44" s="52">
        <v>4</v>
      </c>
      <c r="BA44" s="52">
        <v>1</v>
      </c>
      <c r="BB44" s="52">
        <v>3</v>
      </c>
      <c r="BC44" s="52">
        <v>0</v>
      </c>
      <c r="BD44" s="1"/>
      <c r="BE44" s="1"/>
      <c r="BF44" s="52">
        <v>0</v>
      </c>
      <c r="BG44" s="1"/>
      <c r="BH44" s="52">
        <v>1</v>
      </c>
      <c r="BI44" s="52">
        <v>1</v>
      </c>
      <c r="BJ44" s="1"/>
      <c r="BK44" s="52">
        <v>2</v>
      </c>
      <c r="BL44" s="1"/>
      <c r="BM44" s="1"/>
      <c r="BN44" s="52">
        <v>6</v>
      </c>
      <c r="BO44" s="1"/>
      <c r="BP44" s="52">
        <v>1</v>
      </c>
      <c r="BQ44" s="1"/>
      <c r="BR44" s="1"/>
      <c r="BS44" s="52">
        <v>2</v>
      </c>
      <c r="BT44" s="52">
        <v>3</v>
      </c>
      <c r="BU44" s="52"/>
      <c r="BV44" s="52">
        <v>1</v>
      </c>
      <c r="BW44" s="1"/>
      <c r="BX44" s="1"/>
      <c r="BY44" s="1"/>
      <c r="BZ44" s="1"/>
      <c r="CA44" s="1"/>
      <c r="CB44" s="52">
        <v>1</v>
      </c>
      <c r="CC44" s="1"/>
      <c r="CD44" s="52">
        <v>0</v>
      </c>
      <c r="CE44" s="1"/>
      <c r="CF44" s="1"/>
      <c r="CG44" s="1"/>
      <c r="CH44" s="1"/>
      <c r="CI44" s="52">
        <v>0</v>
      </c>
      <c r="CJ44" s="1"/>
      <c r="CK44" s="1"/>
      <c r="CL44" s="52">
        <v>2</v>
      </c>
      <c r="CM44" s="52">
        <v>1</v>
      </c>
      <c r="CN44" s="52">
        <v>5</v>
      </c>
      <c r="CO44" s="52">
        <v>1</v>
      </c>
      <c r="CP44" s="52">
        <v>1</v>
      </c>
      <c r="CQ44" s="52">
        <v>3</v>
      </c>
      <c r="CR44" s="1"/>
      <c r="CS44" s="1"/>
      <c r="CT44" s="52">
        <v>2</v>
      </c>
      <c r="CU44" s="52">
        <v>1</v>
      </c>
      <c r="CV44" s="1"/>
      <c r="CW44" s="52">
        <v>0</v>
      </c>
      <c r="CX44" s="1"/>
      <c r="CY44" s="52"/>
      <c r="CZ44" s="52">
        <v>5</v>
      </c>
    </row>
    <row r="45" spans="1:104" ht="15">
      <c r="A45" s="1"/>
      <c r="B45" s="52">
        <v>1</v>
      </c>
      <c r="C45" s="52">
        <v>3</v>
      </c>
      <c r="D45" s="52">
        <v>1</v>
      </c>
      <c r="E45" s="52">
        <v>6</v>
      </c>
      <c r="F45" s="52">
        <v>1</v>
      </c>
      <c r="G45" s="52"/>
      <c r="H45" s="52">
        <v>0</v>
      </c>
      <c r="I45" s="52"/>
      <c r="J45" s="52">
        <v>2</v>
      </c>
      <c r="K45" s="52"/>
      <c r="L45" s="52">
        <v>2</v>
      </c>
      <c r="M45" s="52"/>
      <c r="N45" s="52"/>
      <c r="O45" s="52"/>
      <c r="P45" s="52"/>
      <c r="Q45" s="52">
        <v>6</v>
      </c>
      <c r="R45" s="52">
        <v>0</v>
      </c>
      <c r="S45" s="52"/>
      <c r="T45" s="52">
        <v>4</v>
      </c>
      <c r="U45" s="52"/>
      <c r="V45" s="52">
        <v>1</v>
      </c>
      <c r="W45" s="52">
        <v>3</v>
      </c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52">
        <v>4</v>
      </c>
      <c r="AX45" s="1"/>
      <c r="AY45" s="52">
        <v>1</v>
      </c>
      <c r="AZ45" s="52">
        <v>4</v>
      </c>
      <c r="BA45" s="52">
        <v>1</v>
      </c>
      <c r="BB45" s="52">
        <v>3</v>
      </c>
      <c r="BC45" s="1"/>
      <c r="BD45" s="1"/>
      <c r="BE45" s="1"/>
      <c r="BF45" s="1"/>
      <c r="BG45" s="1"/>
      <c r="BH45" s="52">
        <v>0</v>
      </c>
      <c r="BI45" s="52">
        <v>1</v>
      </c>
      <c r="BJ45" s="1"/>
      <c r="BK45" s="52">
        <v>2</v>
      </c>
      <c r="BL45" s="1"/>
      <c r="BM45" s="1"/>
      <c r="BN45" s="52">
        <v>4</v>
      </c>
      <c r="BO45" s="1"/>
      <c r="BP45" s="52">
        <v>1</v>
      </c>
      <c r="BQ45" s="1"/>
      <c r="BR45" s="1"/>
      <c r="BS45" s="52">
        <v>1</v>
      </c>
      <c r="BT45" s="52">
        <v>3</v>
      </c>
      <c r="BU45" s="52"/>
      <c r="BV45" s="52">
        <v>1</v>
      </c>
      <c r="BW45" s="1"/>
      <c r="BX45" s="1"/>
      <c r="BY45" s="1"/>
      <c r="BZ45" s="1"/>
      <c r="CA45" s="1"/>
      <c r="CB45" s="52">
        <v>1</v>
      </c>
      <c r="CC45" s="1"/>
      <c r="CD45" s="1"/>
      <c r="CE45" s="1"/>
      <c r="CF45" s="1"/>
      <c r="CG45" s="1"/>
      <c r="CH45" s="1"/>
      <c r="CI45" s="1"/>
      <c r="CJ45" s="1"/>
      <c r="CK45" s="1"/>
      <c r="CL45" s="52">
        <v>0</v>
      </c>
      <c r="CM45" s="52">
        <v>0</v>
      </c>
      <c r="CN45" s="52">
        <v>3</v>
      </c>
      <c r="CO45" s="52">
        <v>1</v>
      </c>
      <c r="CP45" s="52">
        <v>1</v>
      </c>
      <c r="CQ45" s="52">
        <v>3</v>
      </c>
      <c r="CR45" s="1"/>
      <c r="CS45" s="1"/>
      <c r="CT45" s="52">
        <v>0</v>
      </c>
      <c r="CU45" s="52">
        <v>1</v>
      </c>
      <c r="CV45" s="1"/>
      <c r="CW45" s="1"/>
      <c r="CX45" s="1"/>
      <c r="CY45" s="52"/>
      <c r="CZ45" s="52">
        <v>4</v>
      </c>
    </row>
    <row r="46" spans="1:104" ht="15">
      <c r="A46" s="1"/>
      <c r="B46" s="52">
        <v>1</v>
      </c>
      <c r="C46" s="52">
        <v>1</v>
      </c>
      <c r="D46" s="52">
        <v>1</v>
      </c>
      <c r="E46" s="52">
        <v>7</v>
      </c>
      <c r="F46" s="52">
        <v>1</v>
      </c>
      <c r="G46" s="52"/>
      <c r="H46" s="52"/>
      <c r="I46" s="52"/>
      <c r="J46" s="52">
        <v>2</v>
      </c>
      <c r="K46" s="52"/>
      <c r="L46" s="52">
        <v>2</v>
      </c>
      <c r="M46" s="52"/>
      <c r="N46" s="52"/>
      <c r="O46" s="52"/>
      <c r="P46" s="52"/>
      <c r="Q46" s="52">
        <v>4</v>
      </c>
      <c r="R46" s="52"/>
      <c r="S46" s="52"/>
      <c r="T46" s="52">
        <v>4</v>
      </c>
      <c r="U46" s="52"/>
      <c r="V46" s="52">
        <v>0</v>
      </c>
      <c r="W46" s="52">
        <v>3</v>
      </c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52">
        <v>7</v>
      </c>
      <c r="AX46" s="1"/>
      <c r="AY46" s="52">
        <v>1</v>
      </c>
      <c r="AZ46" s="52">
        <v>2</v>
      </c>
      <c r="BA46" s="52">
        <v>1</v>
      </c>
      <c r="BB46" s="52">
        <v>3</v>
      </c>
      <c r="BC46" s="1"/>
      <c r="BD46" s="1"/>
      <c r="BE46" s="1"/>
      <c r="BF46" s="1"/>
      <c r="BG46" s="1"/>
      <c r="BH46" s="1"/>
      <c r="BI46" s="52">
        <v>0</v>
      </c>
      <c r="BJ46" s="1"/>
      <c r="BK46" s="52">
        <v>2</v>
      </c>
      <c r="BL46" s="1"/>
      <c r="BM46" s="1"/>
      <c r="BN46" s="52">
        <v>7</v>
      </c>
      <c r="BO46" s="1"/>
      <c r="BP46" s="52">
        <v>1</v>
      </c>
      <c r="BQ46" s="1"/>
      <c r="BR46" s="1"/>
      <c r="BS46" s="52">
        <v>0</v>
      </c>
      <c r="BT46" s="52">
        <v>3</v>
      </c>
      <c r="BU46" s="52"/>
      <c r="BV46" s="52">
        <v>1</v>
      </c>
      <c r="BW46" s="1"/>
      <c r="BX46" s="1"/>
      <c r="BY46" s="1"/>
      <c r="BZ46" s="1"/>
      <c r="CA46" s="1"/>
      <c r="CB46" s="52">
        <v>1</v>
      </c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52">
        <v>3</v>
      </c>
      <c r="CO46" s="52">
        <v>0</v>
      </c>
      <c r="CP46" s="52">
        <v>1</v>
      </c>
      <c r="CQ46" s="52">
        <v>3</v>
      </c>
      <c r="CR46" s="1"/>
      <c r="CS46" s="1"/>
      <c r="CT46" s="1"/>
      <c r="CU46" s="52">
        <v>1</v>
      </c>
      <c r="CV46" s="1"/>
      <c r="CW46" s="1"/>
      <c r="CX46" s="1"/>
      <c r="CY46" s="52"/>
      <c r="CZ46" s="52">
        <v>5</v>
      </c>
    </row>
    <row r="47" spans="1:104" ht="15">
      <c r="A47" s="1"/>
      <c r="B47" s="52">
        <v>1</v>
      </c>
      <c r="C47" s="52">
        <v>1</v>
      </c>
      <c r="D47" s="52">
        <v>1</v>
      </c>
      <c r="E47" s="52">
        <v>7</v>
      </c>
      <c r="F47" s="52">
        <v>1</v>
      </c>
      <c r="G47" s="52"/>
      <c r="H47" s="52"/>
      <c r="I47" s="52"/>
      <c r="J47" s="52">
        <v>5</v>
      </c>
      <c r="K47" s="52"/>
      <c r="L47" s="52">
        <v>1</v>
      </c>
      <c r="M47" s="52"/>
      <c r="N47" s="52"/>
      <c r="O47" s="52"/>
      <c r="P47" s="52"/>
      <c r="Q47" s="52">
        <v>3</v>
      </c>
      <c r="R47" s="52"/>
      <c r="S47" s="52"/>
      <c r="T47" s="52">
        <v>6</v>
      </c>
      <c r="U47" s="52"/>
      <c r="V47" s="52"/>
      <c r="W47" s="52">
        <v>3</v>
      </c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52">
        <v>6</v>
      </c>
      <c r="AX47" s="1"/>
      <c r="AY47" s="52">
        <v>0</v>
      </c>
      <c r="AZ47" s="52">
        <v>2</v>
      </c>
      <c r="BA47" s="52">
        <v>2</v>
      </c>
      <c r="BB47" s="52">
        <v>3</v>
      </c>
      <c r="BC47" s="1"/>
      <c r="BD47" s="1"/>
      <c r="BE47" s="1"/>
      <c r="BF47" s="1"/>
      <c r="BG47" s="1"/>
      <c r="BH47" s="1"/>
      <c r="BI47" s="1"/>
      <c r="BJ47" s="1"/>
      <c r="BK47" s="52">
        <v>2</v>
      </c>
      <c r="BL47" s="1"/>
      <c r="BM47" s="1"/>
      <c r="BN47" s="52">
        <v>6</v>
      </c>
      <c r="BO47" s="1"/>
      <c r="BP47" s="52">
        <v>0</v>
      </c>
      <c r="BQ47" s="1"/>
      <c r="BR47" s="1"/>
      <c r="BS47" s="1"/>
      <c r="BT47" s="52">
        <v>3</v>
      </c>
      <c r="BU47" s="52"/>
      <c r="BV47" s="52">
        <v>2</v>
      </c>
      <c r="BW47" s="1"/>
      <c r="BX47" s="1"/>
      <c r="BY47" s="1"/>
      <c r="BZ47" s="1"/>
      <c r="CA47" s="1"/>
      <c r="CB47" s="52">
        <v>1</v>
      </c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52">
        <v>2</v>
      </c>
      <c r="CO47" s="1"/>
      <c r="CP47" s="52">
        <v>1</v>
      </c>
      <c r="CQ47" s="52">
        <v>2</v>
      </c>
      <c r="CR47" s="1"/>
      <c r="CS47" s="1"/>
      <c r="CT47" s="1"/>
      <c r="CU47" s="52">
        <v>1</v>
      </c>
      <c r="CV47" s="1"/>
      <c r="CW47" s="1"/>
      <c r="CX47" s="1"/>
      <c r="CY47" s="52"/>
      <c r="CZ47" s="52">
        <v>3</v>
      </c>
    </row>
    <row r="48" spans="1:104" ht="15">
      <c r="A48" s="1"/>
      <c r="B48" s="52">
        <v>1</v>
      </c>
      <c r="C48" s="52">
        <v>1</v>
      </c>
      <c r="D48" s="52">
        <v>1</v>
      </c>
      <c r="E48" s="52">
        <v>8</v>
      </c>
      <c r="F48" s="52">
        <v>1</v>
      </c>
      <c r="G48" s="52"/>
      <c r="H48" s="52"/>
      <c r="I48" s="52"/>
      <c r="J48" s="52">
        <v>4</v>
      </c>
      <c r="K48" s="52"/>
      <c r="L48" s="52">
        <v>1</v>
      </c>
      <c r="M48" s="52"/>
      <c r="N48" s="52"/>
      <c r="O48" s="52"/>
      <c r="P48" s="52"/>
      <c r="Q48" s="52">
        <v>3</v>
      </c>
      <c r="R48" s="52"/>
      <c r="S48" s="52"/>
      <c r="T48" s="52">
        <v>5</v>
      </c>
      <c r="U48" s="52"/>
      <c r="V48" s="52"/>
      <c r="W48" s="52">
        <v>5</v>
      </c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52">
        <v>3</v>
      </c>
      <c r="AX48" s="1"/>
      <c r="AY48" s="1"/>
      <c r="AZ48" s="52">
        <v>1</v>
      </c>
      <c r="BA48" s="52">
        <v>0</v>
      </c>
      <c r="BB48" s="52">
        <v>3</v>
      </c>
      <c r="BC48" s="1"/>
      <c r="BD48" s="1"/>
      <c r="BE48" s="1"/>
      <c r="BF48" s="1"/>
      <c r="BG48" s="1"/>
      <c r="BH48" s="1"/>
      <c r="BI48" s="1"/>
      <c r="BJ48" s="1"/>
      <c r="BK48" s="52">
        <v>1</v>
      </c>
      <c r="BL48" s="1"/>
      <c r="BM48" s="1"/>
      <c r="BN48" s="52">
        <v>3</v>
      </c>
      <c r="BO48" s="1"/>
      <c r="BP48" s="1"/>
      <c r="BQ48" s="1"/>
      <c r="BR48" s="1"/>
      <c r="BS48" s="1"/>
      <c r="BT48" s="52">
        <v>3</v>
      </c>
      <c r="BU48" s="52"/>
      <c r="BV48" s="52">
        <v>0</v>
      </c>
      <c r="BW48" s="1"/>
      <c r="BX48" s="1"/>
      <c r="BY48" s="1"/>
      <c r="BZ48" s="1"/>
      <c r="CA48" s="1"/>
      <c r="CB48" s="52">
        <v>1</v>
      </c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52">
        <v>1</v>
      </c>
      <c r="CO48" s="1"/>
      <c r="CP48" s="52">
        <v>2</v>
      </c>
      <c r="CQ48" s="52">
        <v>2</v>
      </c>
      <c r="CR48" s="1"/>
      <c r="CS48" s="1"/>
      <c r="CT48" s="1"/>
      <c r="CU48" s="52">
        <v>1</v>
      </c>
      <c r="CV48" s="1"/>
      <c r="CW48" s="1"/>
      <c r="CX48" s="1"/>
      <c r="CY48" s="52"/>
      <c r="CZ48" s="52">
        <v>4</v>
      </c>
    </row>
    <row r="49" spans="1:104" ht="15">
      <c r="A49" s="1"/>
      <c r="B49" s="52">
        <v>1</v>
      </c>
      <c r="C49" s="52">
        <v>3</v>
      </c>
      <c r="D49" s="52">
        <v>1</v>
      </c>
      <c r="E49" s="52">
        <v>10</v>
      </c>
      <c r="F49" s="52">
        <v>0</v>
      </c>
      <c r="G49" s="52"/>
      <c r="H49" s="52"/>
      <c r="I49" s="52"/>
      <c r="J49" s="52">
        <v>3</v>
      </c>
      <c r="K49" s="52"/>
      <c r="L49" s="52">
        <v>1</v>
      </c>
      <c r="M49" s="52"/>
      <c r="N49" s="52"/>
      <c r="O49" s="52"/>
      <c r="P49" s="52"/>
      <c r="Q49" s="52">
        <v>3</v>
      </c>
      <c r="R49" s="52"/>
      <c r="S49" s="52"/>
      <c r="T49" s="52">
        <v>4</v>
      </c>
      <c r="U49" s="52"/>
      <c r="V49" s="52"/>
      <c r="W49" s="52">
        <v>3</v>
      </c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52">
        <v>2</v>
      </c>
      <c r="AX49" s="1"/>
      <c r="AY49" s="1"/>
      <c r="AZ49" s="52">
        <v>0</v>
      </c>
      <c r="BA49" s="1"/>
      <c r="BB49" s="52">
        <v>1</v>
      </c>
      <c r="BC49" s="1"/>
      <c r="BD49" s="1"/>
      <c r="BE49" s="1"/>
      <c r="BF49" s="1"/>
      <c r="BG49" s="1"/>
      <c r="BH49" s="1"/>
      <c r="BI49" s="1"/>
      <c r="BJ49" s="1"/>
      <c r="BK49" s="52">
        <v>1</v>
      </c>
      <c r="BL49" s="1"/>
      <c r="BM49" s="1"/>
      <c r="BN49" s="52">
        <v>2</v>
      </c>
      <c r="BO49" s="1"/>
      <c r="BP49" s="1"/>
      <c r="BQ49" s="1"/>
      <c r="BR49" s="1"/>
      <c r="BS49" s="1"/>
      <c r="BT49" s="52">
        <v>1</v>
      </c>
      <c r="BU49" s="52"/>
      <c r="BV49" s="52"/>
      <c r="BW49" s="1"/>
      <c r="BX49" s="1"/>
      <c r="BY49" s="1"/>
      <c r="BZ49" s="1"/>
      <c r="CA49" s="1"/>
      <c r="CB49" s="52">
        <v>2</v>
      </c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52">
        <v>0</v>
      </c>
      <c r="CO49" s="1"/>
      <c r="CP49" s="52">
        <v>0</v>
      </c>
      <c r="CQ49" s="52">
        <v>2</v>
      </c>
      <c r="CR49" s="1"/>
      <c r="CS49" s="1"/>
      <c r="CT49" s="1"/>
      <c r="CU49" s="52">
        <v>1</v>
      </c>
      <c r="CV49" s="1"/>
      <c r="CW49" s="1"/>
      <c r="CX49" s="1"/>
      <c r="CY49" s="52"/>
      <c r="CZ49" s="52">
        <v>3</v>
      </c>
    </row>
    <row r="50" spans="1:104" ht="15">
      <c r="A50" s="1"/>
      <c r="B50" s="52">
        <v>1</v>
      </c>
      <c r="C50" s="52">
        <v>1</v>
      </c>
      <c r="D50" s="52">
        <v>2</v>
      </c>
      <c r="E50" s="52">
        <v>10</v>
      </c>
      <c r="F50" s="52"/>
      <c r="G50" s="52"/>
      <c r="H50" s="52"/>
      <c r="I50" s="52"/>
      <c r="J50" s="52">
        <v>4</v>
      </c>
      <c r="K50" s="52"/>
      <c r="L50" s="52">
        <v>0</v>
      </c>
      <c r="M50" s="52"/>
      <c r="N50" s="52"/>
      <c r="O50" s="52"/>
      <c r="P50" s="52"/>
      <c r="Q50" s="52">
        <v>2</v>
      </c>
      <c r="R50" s="52"/>
      <c r="S50" s="52"/>
      <c r="T50" s="52">
        <v>3</v>
      </c>
      <c r="U50" s="52"/>
      <c r="V50" s="52"/>
      <c r="W50" s="52">
        <v>3</v>
      </c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52">
        <v>1</v>
      </c>
      <c r="AX50" s="1"/>
      <c r="AY50" s="1"/>
      <c r="AZ50" s="1"/>
      <c r="BA50" s="1"/>
      <c r="BB50" s="52">
        <v>1</v>
      </c>
      <c r="BC50" s="1"/>
      <c r="BD50" s="1"/>
      <c r="BE50" s="1"/>
      <c r="BF50" s="1"/>
      <c r="BG50" s="1"/>
      <c r="BH50" s="1"/>
      <c r="BI50" s="1"/>
      <c r="BJ50" s="1"/>
      <c r="BK50" s="52">
        <v>1</v>
      </c>
      <c r="BL50" s="1"/>
      <c r="BM50" s="1"/>
      <c r="BN50" s="52">
        <v>1</v>
      </c>
      <c r="BO50" s="1"/>
      <c r="BP50" s="1"/>
      <c r="BQ50" s="1"/>
      <c r="BR50" s="1"/>
      <c r="BS50" s="1"/>
      <c r="BT50" s="52">
        <v>1</v>
      </c>
      <c r="BU50" s="52"/>
      <c r="BV50" s="52"/>
      <c r="BW50" s="1"/>
      <c r="BX50" s="1"/>
      <c r="BY50" s="1"/>
      <c r="BZ50" s="1"/>
      <c r="CA50" s="1"/>
      <c r="CB50" s="52">
        <v>1</v>
      </c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52">
        <v>2</v>
      </c>
      <c r="CR50" s="1"/>
      <c r="CS50" s="1"/>
      <c r="CT50" s="1"/>
      <c r="CU50" s="52">
        <v>2</v>
      </c>
      <c r="CV50" s="1"/>
      <c r="CW50" s="1"/>
      <c r="CX50" s="1"/>
      <c r="CY50" s="1"/>
      <c r="CZ50" s="52">
        <v>3</v>
      </c>
    </row>
    <row r="51" spans="1:104" ht="15">
      <c r="A51" s="1"/>
      <c r="B51" s="52">
        <v>1</v>
      </c>
      <c r="C51" s="52">
        <v>1</v>
      </c>
      <c r="D51" s="52">
        <v>2</v>
      </c>
      <c r="E51" s="52">
        <v>7</v>
      </c>
      <c r="F51" s="52"/>
      <c r="G51" s="52"/>
      <c r="H51" s="52"/>
      <c r="I51" s="52"/>
      <c r="J51" s="52">
        <v>2</v>
      </c>
      <c r="K51" s="52"/>
      <c r="L51" s="52"/>
      <c r="M51" s="52"/>
      <c r="N51" s="52"/>
      <c r="O51" s="52"/>
      <c r="P51" s="52"/>
      <c r="Q51" s="52">
        <v>3</v>
      </c>
      <c r="R51" s="52"/>
      <c r="S51" s="52"/>
      <c r="T51" s="52">
        <v>2</v>
      </c>
      <c r="U51" s="52"/>
      <c r="V51" s="52"/>
      <c r="W51" s="52">
        <v>2</v>
      </c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52">
        <v>2</v>
      </c>
      <c r="AX51" s="1"/>
      <c r="AY51" s="1"/>
      <c r="AZ51" s="1"/>
      <c r="BA51" s="1"/>
      <c r="BB51" s="52">
        <v>0</v>
      </c>
      <c r="BC51" s="1"/>
      <c r="BD51" s="1"/>
      <c r="BE51" s="1"/>
      <c r="BF51" s="1"/>
      <c r="BG51" s="1"/>
      <c r="BH51" s="1"/>
      <c r="BI51" s="1"/>
      <c r="BJ51" s="1"/>
      <c r="BK51" s="52">
        <v>0</v>
      </c>
      <c r="BL51" s="1"/>
      <c r="BM51" s="1"/>
      <c r="BN51" s="52">
        <v>2</v>
      </c>
      <c r="BO51" s="1"/>
      <c r="BP51" s="1"/>
      <c r="BQ51" s="1"/>
      <c r="BR51" s="1"/>
      <c r="BS51" s="1"/>
      <c r="BT51" s="52">
        <v>0</v>
      </c>
      <c r="BU51" s="52"/>
      <c r="BV51" s="52"/>
      <c r="BW51" s="1"/>
      <c r="BX51" s="1"/>
      <c r="BY51" s="1"/>
      <c r="BZ51" s="1"/>
      <c r="CA51" s="1"/>
      <c r="CB51" s="52">
        <v>1</v>
      </c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52">
        <v>2</v>
      </c>
      <c r="CR51" s="1"/>
      <c r="CS51" s="1"/>
      <c r="CT51" s="1"/>
      <c r="CU51" s="52">
        <v>2</v>
      </c>
      <c r="CV51" s="1"/>
      <c r="CW51" s="1"/>
      <c r="CX51" s="1"/>
      <c r="CY51" s="1"/>
      <c r="CZ51" s="52">
        <v>2</v>
      </c>
    </row>
    <row r="52" spans="1:104" ht="15">
      <c r="A52" s="1"/>
      <c r="B52" s="52">
        <v>1</v>
      </c>
      <c r="C52" s="52">
        <v>2</v>
      </c>
      <c r="D52" s="52">
        <v>2</v>
      </c>
      <c r="E52" s="52">
        <v>7</v>
      </c>
      <c r="F52" s="52"/>
      <c r="G52" s="52"/>
      <c r="H52" s="52"/>
      <c r="I52" s="52"/>
      <c r="J52" s="52">
        <v>3</v>
      </c>
      <c r="K52" s="52"/>
      <c r="L52" s="52"/>
      <c r="M52" s="52"/>
      <c r="N52" s="52"/>
      <c r="O52" s="52"/>
      <c r="P52" s="52"/>
      <c r="Q52" s="52">
        <v>2</v>
      </c>
      <c r="R52" s="52"/>
      <c r="S52" s="52"/>
      <c r="T52" s="52">
        <v>2</v>
      </c>
      <c r="U52" s="52"/>
      <c r="V52" s="52"/>
      <c r="W52" s="52">
        <v>0</v>
      </c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52">
        <v>2</v>
      </c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52">
        <v>2</v>
      </c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52">
        <v>0</v>
      </c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52">
        <v>2</v>
      </c>
      <c r="CR52" s="1"/>
      <c r="CS52" s="1"/>
      <c r="CT52" s="1"/>
      <c r="CU52" s="52">
        <v>0</v>
      </c>
      <c r="CV52" s="1"/>
      <c r="CW52" s="1"/>
      <c r="CX52" s="1"/>
      <c r="CY52" s="1"/>
      <c r="CZ52" s="52">
        <v>3</v>
      </c>
    </row>
    <row r="53" spans="1:104" ht="15">
      <c r="A53" s="1"/>
      <c r="B53" s="52">
        <v>2</v>
      </c>
      <c r="C53" s="52">
        <v>0</v>
      </c>
      <c r="D53" s="52">
        <v>1</v>
      </c>
      <c r="E53" s="52">
        <v>5</v>
      </c>
      <c r="F53" s="52"/>
      <c r="G53" s="52"/>
      <c r="H53" s="52"/>
      <c r="I53" s="52"/>
      <c r="J53" s="52">
        <v>4</v>
      </c>
      <c r="K53" s="52"/>
      <c r="L53" s="52"/>
      <c r="M53" s="52"/>
      <c r="N53" s="52"/>
      <c r="O53" s="52"/>
      <c r="P53" s="52"/>
      <c r="Q53" s="52">
        <v>2</v>
      </c>
      <c r="R53" s="52"/>
      <c r="S53" s="52"/>
      <c r="T53" s="52">
        <v>3</v>
      </c>
      <c r="U53" s="52"/>
      <c r="V53" s="52"/>
      <c r="W53" s="52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52">
        <v>2</v>
      </c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52">
        <v>2</v>
      </c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52">
        <v>2</v>
      </c>
      <c r="CR53" s="1"/>
      <c r="CS53" s="1"/>
      <c r="CT53" s="1"/>
      <c r="CU53" s="1"/>
      <c r="CV53" s="1"/>
      <c r="CW53" s="1"/>
      <c r="CX53" s="1"/>
      <c r="CY53" s="1"/>
      <c r="CZ53" s="52">
        <v>2</v>
      </c>
    </row>
    <row r="54" spans="1:104" ht="15">
      <c r="A54" s="1"/>
      <c r="B54" s="52">
        <v>0</v>
      </c>
      <c r="C54" s="52"/>
      <c r="D54" s="52">
        <v>0</v>
      </c>
      <c r="E54" s="52">
        <v>4</v>
      </c>
      <c r="F54" s="52"/>
      <c r="G54" s="52"/>
      <c r="H54" s="52"/>
      <c r="I54" s="52"/>
      <c r="J54" s="52">
        <v>4</v>
      </c>
      <c r="K54" s="52"/>
      <c r="L54" s="52"/>
      <c r="M54" s="52"/>
      <c r="N54" s="52"/>
      <c r="O54" s="52"/>
      <c r="P54" s="52"/>
      <c r="Q54" s="52">
        <v>2</v>
      </c>
      <c r="R54" s="52"/>
      <c r="S54" s="52"/>
      <c r="T54" s="52">
        <v>1</v>
      </c>
      <c r="U54" s="52"/>
      <c r="V54" s="52"/>
      <c r="W54" s="52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52">
        <v>1</v>
      </c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52">
        <v>1</v>
      </c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52">
        <v>2</v>
      </c>
      <c r="CR54" s="1"/>
      <c r="CS54" s="1"/>
      <c r="CT54" s="1"/>
      <c r="CU54" s="1"/>
      <c r="CV54" s="1"/>
      <c r="CW54" s="1"/>
      <c r="CX54" s="1"/>
      <c r="CY54" s="1"/>
      <c r="CZ54" s="52">
        <v>2</v>
      </c>
    </row>
    <row r="55" spans="1:104" ht="15">
      <c r="A55" s="1"/>
      <c r="B55" s="52"/>
      <c r="C55" s="52"/>
      <c r="D55" s="52"/>
      <c r="E55" s="52">
        <v>4</v>
      </c>
      <c r="F55" s="52"/>
      <c r="G55" s="52"/>
      <c r="H55" s="52"/>
      <c r="I55" s="52"/>
      <c r="J55" s="52">
        <v>4</v>
      </c>
      <c r="K55" s="52"/>
      <c r="L55" s="52"/>
      <c r="M55" s="52"/>
      <c r="N55" s="52"/>
      <c r="O55" s="52"/>
      <c r="P55" s="52"/>
      <c r="Q55" s="52">
        <v>2</v>
      </c>
      <c r="R55" s="52"/>
      <c r="S55" s="52"/>
      <c r="T55" s="52">
        <v>1</v>
      </c>
      <c r="U55" s="52"/>
      <c r="V55" s="52"/>
      <c r="W55" s="52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52">
        <v>0</v>
      </c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52">
        <v>0</v>
      </c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52">
        <v>2</v>
      </c>
      <c r="CR55" s="1"/>
      <c r="CS55" s="1"/>
      <c r="CT55" s="1"/>
      <c r="CU55" s="1"/>
      <c r="CV55" s="1"/>
      <c r="CW55" s="1"/>
      <c r="CX55" s="1"/>
      <c r="CY55" s="1"/>
      <c r="CZ55" s="52">
        <v>2</v>
      </c>
    </row>
    <row r="56" spans="1:104" ht="15">
      <c r="A56" s="1"/>
      <c r="B56" s="52"/>
      <c r="C56" s="52"/>
      <c r="D56" s="52"/>
      <c r="E56" s="52">
        <v>5</v>
      </c>
      <c r="F56" s="52"/>
      <c r="G56" s="52"/>
      <c r="H56" s="52"/>
      <c r="I56" s="52"/>
      <c r="J56" s="52">
        <v>5</v>
      </c>
      <c r="K56" s="52"/>
      <c r="L56" s="52"/>
      <c r="M56" s="52"/>
      <c r="N56" s="52"/>
      <c r="O56" s="52"/>
      <c r="P56" s="52"/>
      <c r="Q56" s="52">
        <v>2</v>
      </c>
      <c r="R56" s="52"/>
      <c r="S56" s="52"/>
      <c r="T56" s="52">
        <v>1</v>
      </c>
      <c r="U56" s="52"/>
      <c r="V56" s="52"/>
      <c r="W56" s="52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52">
        <v>1</v>
      </c>
      <c r="CR56" s="1"/>
      <c r="CS56" s="1"/>
      <c r="CT56" s="1"/>
      <c r="CU56" s="1"/>
      <c r="CV56" s="1"/>
      <c r="CW56" s="1"/>
      <c r="CX56" s="1"/>
      <c r="CY56" s="1"/>
      <c r="CZ56" s="52">
        <v>1</v>
      </c>
    </row>
    <row r="57" spans="1:104" ht="15">
      <c r="A57" s="1"/>
      <c r="B57" s="52"/>
      <c r="C57" s="52"/>
      <c r="D57" s="52"/>
      <c r="E57" s="52">
        <v>3</v>
      </c>
      <c r="F57" s="52"/>
      <c r="G57" s="52"/>
      <c r="H57" s="52"/>
      <c r="I57" s="52"/>
      <c r="J57" s="52">
        <v>3</v>
      </c>
      <c r="K57" s="52"/>
      <c r="L57" s="52"/>
      <c r="M57" s="52"/>
      <c r="N57" s="52"/>
      <c r="O57" s="52"/>
      <c r="P57" s="52"/>
      <c r="Q57" s="52">
        <v>1</v>
      </c>
      <c r="R57" s="52"/>
      <c r="S57" s="52"/>
      <c r="T57" s="52">
        <v>1</v>
      </c>
      <c r="U57" s="52"/>
      <c r="V57" s="52"/>
      <c r="W57" s="52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52">
        <v>1</v>
      </c>
      <c r="CR57" s="1"/>
      <c r="CS57" s="1"/>
      <c r="CT57" s="1"/>
      <c r="CU57" s="1"/>
      <c r="CV57" s="1"/>
      <c r="CW57" s="1"/>
      <c r="CX57" s="1"/>
      <c r="CY57" s="1"/>
      <c r="CZ57" s="52">
        <v>0</v>
      </c>
    </row>
    <row r="58" spans="1:104" ht="15">
      <c r="A58" s="1"/>
      <c r="B58" s="52"/>
      <c r="C58" s="52"/>
      <c r="D58" s="52"/>
      <c r="E58" s="52">
        <v>3</v>
      </c>
      <c r="F58" s="52"/>
      <c r="G58" s="52"/>
      <c r="H58" s="52"/>
      <c r="I58" s="52"/>
      <c r="J58" s="52">
        <v>3</v>
      </c>
      <c r="K58" s="52"/>
      <c r="L58" s="52"/>
      <c r="M58" s="52"/>
      <c r="N58" s="52"/>
      <c r="O58" s="52"/>
      <c r="P58" s="52"/>
      <c r="Q58" s="52">
        <v>0</v>
      </c>
      <c r="R58" s="52"/>
      <c r="S58" s="52"/>
      <c r="T58" s="52">
        <v>0</v>
      </c>
      <c r="U58" s="52"/>
      <c r="V58" s="52"/>
      <c r="W58" s="52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52">
        <v>1</v>
      </c>
      <c r="CR58" s="1"/>
      <c r="CS58" s="1"/>
      <c r="CT58" s="1"/>
      <c r="CU58" s="1"/>
      <c r="CV58" s="1"/>
      <c r="CW58" s="1"/>
      <c r="CX58" s="1"/>
      <c r="CY58" s="1"/>
      <c r="CZ58" s="52"/>
    </row>
    <row r="59" spans="1:104" ht="15">
      <c r="A59" s="1"/>
      <c r="B59" s="52"/>
      <c r="C59" s="52"/>
      <c r="D59" s="52"/>
      <c r="E59" s="52">
        <v>2</v>
      </c>
      <c r="F59" s="52"/>
      <c r="G59" s="52"/>
      <c r="H59" s="52"/>
      <c r="I59" s="52"/>
      <c r="J59" s="52">
        <v>3</v>
      </c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52">
        <v>1</v>
      </c>
      <c r="CR59" s="1"/>
      <c r="CS59" s="1"/>
      <c r="CT59" s="1"/>
      <c r="CU59" s="1"/>
      <c r="CV59" s="1"/>
      <c r="CW59" s="1"/>
      <c r="CX59" s="1"/>
      <c r="CY59" s="1"/>
      <c r="CZ59" s="52"/>
    </row>
    <row r="60" spans="1:104" ht="15">
      <c r="A60" s="1"/>
      <c r="B60" s="52"/>
      <c r="C60" s="52"/>
      <c r="D60" s="52"/>
      <c r="E60" s="52">
        <v>2</v>
      </c>
      <c r="F60" s="52"/>
      <c r="G60" s="52"/>
      <c r="H60" s="52"/>
      <c r="I60" s="52"/>
      <c r="J60" s="52">
        <v>2</v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52">
        <v>0</v>
      </c>
      <c r="CR60" s="1"/>
      <c r="CS60" s="1"/>
      <c r="CT60" s="1"/>
      <c r="CU60" s="1"/>
      <c r="CV60" s="1"/>
      <c r="CW60" s="1"/>
      <c r="CX60" s="1"/>
      <c r="CY60" s="1"/>
      <c r="CZ60" s="52"/>
    </row>
    <row r="61" spans="1:104" ht="15">
      <c r="A61" s="1"/>
      <c r="B61" s="52"/>
      <c r="C61" s="52"/>
      <c r="D61" s="52"/>
      <c r="E61" s="52">
        <v>1</v>
      </c>
      <c r="F61" s="52"/>
      <c r="G61" s="52"/>
      <c r="H61" s="52"/>
      <c r="I61" s="52"/>
      <c r="J61" s="52">
        <v>2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</row>
    <row r="62" spans="1:104" ht="15">
      <c r="A62" s="1"/>
      <c r="B62" s="52"/>
      <c r="C62" s="52"/>
      <c r="D62" s="52"/>
      <c r="E62" s="52">
        <v>1</v>
      </c>
      <c r="F62" s="52"/>
      <c r="G62" s="52"/>
      <c r="H62" s="52"/>
      <c r="I62" s="52"/>
      <c r="J62" s="52">
        <v>2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</row>
    <row r="63" spans="1:104" ht="15">
      <c r="A63" s="1"/>
      <c r="B63" s="52"/>
      <c r="C63" s="52"/>
      <c r="D63" s="52"/>
      <c r="E63" s="52">
        <v>1</v>
      </c>
      <c r="F63" s="52"/>
      <c r="G63" s="52"/>
      <c r="H63" s="52"/>
      <c r="I63" s="52"/>
      <c r="J63" s="52">
        <v>1</v>
      </c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</row>
    <row r="64" spans="1:104" ht="15">
      <c r="A64" s="1"/>
      <c r="B64" s="52"/>
      <c r="C64" s="52"/>
      <c r="D64" s="52"/>
      <c r="E64" s="52">
        <v>1</v>
      </c>
      <c r="F64" s="52"/>
      <c r="G64" s="52"/>
      <c r="H64" s="52"/>
      <c r="I64" s="52"/>
      <c r="J64" s="52">
        <v>1</v>
      </c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</row>
    <row r="65" spans="1:104" ht="15">
      <c r="A65" s="1"/>
      <c r="B65" s="52"/>
      <c r="C65" s="52"/>
      <c r="D65" s="52"/>
      <c r="E65" s="52">
        <v>1</v>
      </c>
      <c r="F65" s="52"/>
      <c r="G65" s="52"/>
      <c r="H65" s="52"/>
      <c r="I65" s="52"/>
      <c r="J65" s="52">
        <v>2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</row>
    <row r="66" spans="1:104" ht="15">
      <c r="A66" s="1"/>
      <c r="B66" s="52"/>
      <c r="C66" s="52"/>
      <c r="D66" s="52"/>
      <c r="E66" s="52">
        <v>2</v>
      </c>
      <c r="F66" s="52"/>
      <c r="G66" s="52"/>
      <c r="H66" s="52"/>
      <c r="I66" s="52"/>
      <c r="J66" s="52">
        <v>2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</row>
    <row r="67" spans="1:104" ht="15">
      <c r="A67" s="1"/>
      <c r="B67" s="52"/>
      <c r="C67" s="52"/>
      <c r="D67" s="52"/>
      <c r="E67" s="52">
        <v>2</v>
      </c>
      <c r="F67" s="52"/>
      <c r="G67" s="52"/>
      <c r="H67" s="52"/>
      <c r="I67" s="52"/>
      <c r="J67" s="52">
        <v>2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</row>
    <row r="68" spans="1:104" ht="15">
      <c r="A68" s="1"/>
      <c r="B68" s="52"/>
      <c r="C68" s="52"/>
      <c r="D68" s="52"/>
      <c r="E68" s="52">
        <v>0</v>
      </c>
      <c r="F68" s="52"/>
      <c r="G68" s="52"/>
      <c r="H68" s="52"/>
      <c r="I68" s="52"/>
      <c r="J68" s="52">
        <v>2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  <row r="69" spans="1:104" ht="15">
      <c r="A69" s="1"/>
      <c r="B69" s="52"/>
      <c r="C69" s="52"/>
      <c r="D69" s="52"/>
      <c r="E69" s="52"/>
      <c r="F69" s="52"/>
      <c r="G69" s="52"/>
      <c r="H69" s="52"/>
      <c r="I69" s="52"/>
      <c r="J69" s="52">
        <v>2</v>
      </c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</row>
    <row r="70" spans="1:104" ht="15">
      <c r="A70" s="1"/>
      <c r="B70" s="52"/>
      <c r="C70" s="52"/>
      <c r="D70" s="52"/>
      <c r="E70" s="52"/>
      <c r="F70" s="52"/>
      <c r="G70" s="52"/>
      <c r="H70" s="52"/>
      <c r="I70" s="52"/>
      <c r="J70" s="52">
        <v>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</row>
    <row r="71" spans="1:104" ht="15">
      <c r="A71" s="1"/>
      <c r="B71" s="52"/>
      <c r="C71" s="52"/>
      <c r="D71" s="52"/>
      <c r="E71" s="52"/>
      <c r="F71" s="52"/>
      <c r="G71" s="52"/>
      <c r="H71" s="52"/>
      <c r="I71" s="52"/>
      <c r="J71" s="52">
        <v>3</v>
      </c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</row>
    <row r="72" spans="1:104" ht="15">
      <c r="A72" s="1"/>
      <c r="B72" s="52"/>
      <c r="C72" s="52"/>
      <c r="D72" s="52"/>
      <c r="E72" s="52"/>
      <c r="F72" s="52"/>
      <c r="G72" s="52"/>
      <c r="H72" s="52"/>
      <c r="I72" s="52"/>
      <c r="J72" s="52">
        <v>3</v>
      </c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</row>
    <row r="73" spans="1:104" ht="15">
      <c r="A73" s="1"/>
      <c r="B73" s="52"/>
      <c r="C73" s="52"/>
      <c r="D73" s="52"/>
      <c r="E73" s="52"/>
      <c r="F73" s="52"/>
      <c r="G73" s="52"/>
      <c r="H73" s="52"/>
      <c r="I73" s="52"/>
      <c r="J73" s="52">
        <v>3</v>
      </c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</row>
    <row r="74" spans="1:104" ht="15">
      <c r="A74" s="1"/>
      <c r="B74" s="52"/>
      <c r="C74" s="52"/>
      <c r="D74" s="52"/>
      <c r="E74" s="52"/>
      <c r="F74" s="52"/>
      <c r="G74" s="52"/>
      <c r="H74" s="52"/>
      <c r="I74" s="52"/>
      <c r="J74" s="52">
        <v>1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1:104" ht="15">
      <c r="A75" s="1"/>
      <c r="B75" s="52"/>
      <c r="C75" s="52"/>
      <c r="D75" s="52"/>
      <c r="E75" s="52"/>
      <c r="F75" s="52"/>
      <c r="G75" s="52"/>
      <c r="H75" s="52"/>
      <c r="I75" s="52"/>
      <c r="J75" s="52">
        <v>1</v>
      </c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1:104" ht="15">
      <c r="A76" s="1"/>
      <c r="B76" s="52"/>
      <c r="C76" s="52"/>
      <c r="D76" s="52"/>
      <c r="E76" s="52"/>
      <c r="F76" s="52"/>
      <c r="G76" s="52"/>
      <c r="H76" s="52"/>
      <c r="I76" s="52"/>
      <c r="J76" s="52">
        <v>1</v>
      </c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1:104" ht="15">
      <c r="A77" s="1"/>
      <c r="B77" s="52"/>
      <c r="C77" s="52"/>
      <c r="D77" s="52"/>
      <c r="E77" s="52"/>
      <c r="F77" s="52"/>
      <c r="G77" s="52"/>
      <c r="H77" s="52"/>
      <c r="I77" s="52"/>
      <c r="J77" s="52">
        <v>1</v>
      </c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1:104" ht="15">
      <c r="A78" s="1"/>
      <c r="B78" s="52"/>
      <c r="C78" s="52"/>
      <c r="D78" s="52"/>
      <c r="E78" s="52"/>
      <c r="F78" s="52"/>
      <c r="G78" s="52"/>
      <c r="H78" s="52"/>
      <c r="I78" s="52"/>
      <c r="J78" s="52">
        <v>1</v>
      </c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1:104" ht="15">
      <c r="A79" s="1"/>
      <c r="B79" s="52"/>
      <c r="C79" s="52"/>
      <c r="D79" s="52"/>
      <c r="E79" s="52"/>
      <c r="F79" s="52"/>
      <c r="G79" s="52"/>
      <c r="H79" s="52"/>
      <c r="I79" s="52"/>
      <c r="J79" s="52">
        <v>3</v>
      </c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1:104" ht="15">
      <c r="A80" s="1"/>
      <c r="B80" s="52"/>
      <c r="C80" s="52"/>
      <c r="D80" s="52"/>
      <c r="E80" s="52"/>
      <c r="F80" s="52"/>
      <c r="G80" s="52"/>
      <c r="H80" s="52"/>
      <c r="I80" s="52"/>
      <c r="J80" s="52">
        <v>2</v>
      </c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1:104" ht="15">
      <c r="A81" s="1"/>
      <c r="B81" s="52"/>
      <c r="C81" s="52"/>
      <c r="D81" s="52"/>
      <c r="E81" s="52"/>
      <c r="F81" s="52"/>
      <c r="G81" s="52"/>
      <c r="H81" s="52"/>
      <c r="I81" s="52"/>
      <c r="J81" s="52">
        <v>0</v>
      </c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1:10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1:10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1:10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1:10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1:10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1:10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1:10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1:10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1:10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1:10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1:10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1:104">
      <c r="A93" s="9"/>
      <c r="B93" s="9"/>
      <c r="C93" s="5" t="s">
        <v>51</v>
      </c>
      <c r="D93" s="4" t="s">
        <v>354</v>
      </c>
      <c r="E93" s="4"/>
      <c r="F93" s="4"/>
      <c r="G93" s="4"/>
      <c r="H93" s="4"/>
      <c r="I93" s="9"/>
      <c r="J93" s="9"/>
      <c r="K93" s="9"/>
      <c r="L93" s="9"/>
      <c r="M93" s="8" t="s">
        <v>168</v>
      </c>
      <c r="N93" s="9"/>
      <c r="O93" s="9"/>
      <c r="P93" s="9"/>
      <c r="Q93" s="9"/>
      <c r="R93" s="9"/>
      <c r="S93" s="9"/>
      <c r="T93" s="9"/>
      <c r="U93" s="9"/>
      <c r="V93" s="9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1:104">
      <c r="A94" s="9"/>
      <c r="B94" s="9"/>
      <c r="C94" s="5"/>
      <c r="D94" s="4"/>
      <c r="E94" s="4"/>
      <c r="F94" s="4"/>
      <c r="G94" s="4"/>
      <c r="H94" s="4"/>
      <c r="I94" s="9"/>
      <c r="J94" s="9"/>
      <c r="K94" s="9"/>
      <c r="L94" s="9"/>
      <c r="M94" s="8"/>
      <c r="N94" s="9"/>
      <c r="O94" s="9"/>
      <c r="P94" s="9"/>
      <c r="Q94" s="9"/>
      <c r="R94" s="9"/>
      <c r="S94" s="9"/>
      <c r="T94" s="9"/>
      <c r="U94" s="9"/>
      <c r="V94" s="9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1:104">
      <c r="A95" s="9"/>
      <c r="B95" s="9"/>
      <c r="C95" s="5" t="s">
        <v>328</v>
      </c>
      <c r="D95" s="4" t="s">
        <v>170</v>
      </c>
      <c r="E95" s="4"/>
      <c r="F95" s="4"/>
      <c r="G95" s="4"/>
      <c r="H95" s="4"/>
      <c r="I95" s="9"/>
      <c r="J95" s="9"/>
      <c r="K95" s="9"/>
      <c r="L95" s="9"/>
      <c r="M95" s="8" t="s">
        <v>5</v>
      </c>
      <c r="N95" s="9">
        <v>1</v>
      </c>
      <c r="O95" s="9"/>
      <c r="P95" s="9"/>
      <c r="Q95" s="9"/>
      <c r="R95" s="9"/>
      <c r="S95" s="9"/>
      <c r="T95" s="9"/>
      <c r="U95" s="9"/>
      <c r="V95" s="9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1:104">
      <c r="A96" s="9"/>
      <c r="B96" s="9"/>
      <c r="C96" s="5" t="s">
        <v>171</v>
      </c>
      <c r="D96" s="4" t="s">
        <v>16</v>
      </c>
      <c r="E96" s="4"/>
      <c r="F96" s="4"/>
      <c r="G96" s="4"/>
      <c r="H96" s="4"/>
      <c r="I96" s="9"/>
      <c r="J96" s="9"/>
      <c r="K96" s="9"/>
      <c r="L96" s="9"/>
      <c r="M96" s="8" t="s">
        <v>6</v>
      </c>
      <c r="N96" s="9">
        <v>6</v>
      </c>
      <c r="O96" s="9"/>
      <c r="P96" s="9"/>
      <c r="Q96" s="9"/>
      <c r="R96" s="9"/>
      <c r="S96" s="9"/>
      <c r="T96" s="9"/>
      <c r="U96" s="9"/>
      <c r="V96" s="9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1:104">
      <c r="A97" s="9"/>
      <c r="B97" s="9"/>
      <c r="C97" s="5" t="s">
        <v>7</v>
      </c>
      <c r="D97" s="4">
        <v>0.05</v>
      </c>
      <c r="E97" s="4"/>
      <c r="F97" s="4"/>
      <c r="G97" s="4"/>
      <c r="H97" s="4"/>
      <c r="I97" s="9"/>
      <c r="J97" s="9"/>
      <c r="K97" s="9"/>
      <c r="L97" s="9"/>
      <c r="M97" s="8" t="s">
        <v>7</v>
      </c>
      <c r="N97" s="9">
        <v>0.05</v>
      </c>
      <c r="O97" s="9"/>
      <c r="P97" s="9"/>
      <c r="Q97" s="9"/>
      <c r="R97" s="9"/>
      <c r="S97" s="9"/>
      <c r="T97" s="9"/>
      <c r="U97" s="9"/>
      <c r="V97" s="9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1:104">
      <c r="A98" s="9"/>
      <c r="B98" s="9"/>
      <c r="C98" s="5"/>
      <c r="D98" s="4"/>
      <c r="E98" s="4"/>
      <c r="F98" s="4"/>
      <c r="G98" s="4"/>
      <c r="H98" s="4"/>
      <c r="I98" s="9"/>
      <c r="J98" s="9"/>
      <c r="K98" s="9"/>
      <c r="L98" s="9"/>
      <c r="M98" s="8"/>
      <c r="N98" s="9"/>
      <c r="O98" s="9"/>
      <c r="P98" s="9"/>
      <c r="Q98" s="9"/>
      <c r="R98" s="9"/>
      <c r="S98" s="9"/>
      <c r="T98" s="9"/>
      <c r="U98" s="9"/>
      <c r="V98" s="9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1:104">
      <c r="A99" s="9"/>
      <c r="B99" s="9"/>
      <c r="C99" s="5" t="s">
        <v>330</v>
      </c>
      <c r="D99" s="4" t="s">
        <v>58</v>
      </c>
      <c r="E99" s="4" t="s">
        <v>59</v>
      </c>
      <c r="F99" s="4" t="s">
        <v>331</v>
      </c>
      <c r="G99" s="4" t="s">
        <v>123</v>
      </c>
      <c r="H99" s="4"/>
      <c r="I99" s="9"/>
      <c r="J99" s="9"/>
      <c r="K99" s="9"/>
      <c r="L99" s="9"/>
      <c r="M99" s="8" t="s">
        <v>8</v>
      </c>
      <c r="N99" s="9" t="s">
        <v>355</v>
      </c>
      <c r="O99" s="9" t="s">
        <v>10</v>
      </c>
      <c r="P99" s="9" t="s">
        <v>113</v>
      </c>
      <c r="Q99" s="9" t="s">
        <v>12</v>
      </c>
      <c r="R99" s="9" t="s">
        <v>13</v>
      </c>
      <c r="S99" s="9"/>
      <c r="T99" s="9"/>
      <c r="U99" s="9"/>
      <c r="V99" s="9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1:104">
      <c r="A100" s="9"/>
      <c r="B100" s="9"/>
      <c r="C100" s="5" t="s">
        <v>304</v>
      </c>
      <c r="D100" s="6" t="s">
        <v>177</v>
      </c>
      <c r="E100" s="4" t="s">
        <v>178</v>
      </c>
      <c r="F100" s="4" t="s">
        <v>16</v>
      </c>
      <c r="G100" s="4" t="s">
        <v>356</v>
      </c>
      <c r="H100" s="4"/>
      <c r="I100" s="9"/>
      <c r="J100" s="9"/>
      <c r="K100" s="9"/>
      <c r="L100" s="9"/>
      <c r="M100" s="8"/>
      <c r="N100" s="9"/>
      <c r="O100" s="9"/>
      <c r="P100" s="9"/>
      <c r="Q100" s="9"/>
      <c r="R100" s="9"/>
      <c r="S100" s="9"/>
      <c r="T100" s="9"/>
      <c r="U100" s="9"/>
      <c r="V100" s="9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1:104">
      <c r="A101" s="9"/>
      <c r="B101" s="9"/>
      <c r="C101" s="5" t="s">
        <v>353</v>
      </c>
      <c r="D101" s="4" t="s">
        <v>177</v>
      </c>
      <c r="E101" s="4" t="s">
        <v>178</v>
      </c>
      <c r="F101" s="4" t="s">
        <v>16</v>
      </c>
      <c r="G101" s="4" t="s">
        <v>357</v>
      </c>
      <c r="H101" s="4"/>
      <c r="I101" s="9"/>
      <c r="J101" s="9"/>
      <c r="K101" s="9"/>
      <c r="L101" s="9"/>
      <c r="M101" s="10" t="s">
        <v>358</v>
      </c>
      <c r="N101" s="11">
        <v>3.72</v>
      </c>
      <c r="O101" s="11" t="s">
        <v>359</v>
      </c>
      <c r="P101" s="11" t="s">
        <v>16</v>
      </c>
      <c r="Q101" s="11" t="s">
        <v>178</v>
      </c>
      <c r="R101" s="11" t="s">
        <v>177</v>
      </c>
      <c r="S101" s="9"/>
      <c r="T101" s="9"/>
      <c r="U101" s="9"/>
      <c r="V101" s="9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1:104">
      <c r="A102" s="9"/>
      <c r="B102" s="9"/>
      <c r="C102" s="5"/>
      <c r="D102" s="4"/>
      <c r="E102" s="4"/>
      <c r="F102" s="4"/>
      <c r="G102" s="4"/>
      <c r="H102" s="4"/>
      <c r="I102" s="9"/>
      <c r="J102" s="9"/>
      <c r="K102" s="9"/>
      <c r="L102" s="9"/>
      <c r="M102" s="8" t="s">
        <v>360</v>
      </c>
      <c r="N102" s="9">
        <v>-1.39</v>
      </c>
      <c r="O102" s="9" t="s">
        <v>361</v>
      </c>
      <c r="P102" s="9" t="s">
        <v>28</v>
      </c>
      <c r="Q102" s="9" t="s">
        <v>29</v>
      </c>
      <c r="R102" s="9">
        <v>0.18</v>
      </c>
      <c r="S102" s="9"/>
      <c r="T102" s="9"/>
      <c r="U102" s="9"/>
      <c r="V102" s="9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1:104">
      <c r="A103" s="9"/>
      <c r="B103" s="9"/>
      <c r="C103" s="5" t="s">
        <v>336</v>
      </c>
      <c r="D103" s="4" t="s">
        <v>337</v>
      </c>
      <c r="E103" s="4" t="s">
        <v>338</v>
      </c>
      <c r="F103" s="4"/>
      <c r="G103" s="4"/>
      <c r="H103" s="4"/>
      <c r="I103" s="9"/>
      <c r="J103" s="9"/>
      <c r="K103" s="9"/>
      <c r="L103" s="9"/>
      <c r="M103" s="8" t="s">
        <v>362</v>
      </c>
      <c r="N103" s="9">
        <v>1.1020000000000001</v>
      </c>
      <c r="O103" s="9" t="s">
        <v>363</v>
      </c>
      <c r="P103" s="9" t="s">
        <v>28</v>
      </c>
      <c r="Q103" s="9" t="s">
        <v>29</v>
      </c>
      <c r="R103" s="9">
        <v>0.42220000000000002</v>
      </c>
      <c r="S103" s="9"/>
      <c r="T103" s="9"/>
      <c r="U103" s="9"/>
      <c r="V103" s="9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1:104">
      <c r="A104" s="9"/>
      <c r="B104" s="9"/>
      <c r="C104" s="5" t="s">
        <v>184</v>
      </c>
      <c r="D104" s="4">
        <v>2.3849999999999998</v>
      </c>
      <c r="E104" s="4">
        <v>5.6890000000000001</v>
      </c>
      <c r="F104" s="4"/>
      <c r="G104" s="4"/>
      <c r="H104" s="4"/>
      <c r="I104" s="9"/>
      <c r="J104" s="9"/>
      <c r="K104" s="9"/>
      <c r="L104" s="9"/>
      <c r="M104" s="8" t="s">
        <v>364</v>
      </c>
      <c r="N104" s="9">
        <v>-5.1100000000000003</v>
      </c>
      <c r="O104" s="9" t="s">
        <v>365</v>
      </c>
      <c r="P104" s="9" t="s">
        <v>16</v>
      </c>
      <c r="Q104" s="9" t="s">
        <v>178</v>
      </c>
      <c r="R104" s="9" t="s">
        <v>177</v>
      </c>
      <c r="S104" s="9"/>
      <c r="T104" s="9"/>
      <c r="U104" s="9"/>
      <c r="V104" s="9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1:104">
      <c r="A105" s="9"/>
      <c r="B105" s="9"/>
      <c r="C105" s="5" t="s">
        <v>198</v>
      </c>
      <c r="D105" s="4">
        <v>4.5679999999999996</v>
      </c>
      <c r="E105" s="4">
        <v>20.86</v>
      </c>
      <c r="F105" s="4"/>
      <c r="G105" s="4"/>
      <c r="H105" s="4"/>
      <c r="I105" s="9"/>
      <c r="J105" s="9"/>
      <c r="K105" s="9"/>
      <c r="L105" s="9"/>
      <c r="M105" s="10" t="s">
        <v>366</v>
      </c>
      <c r="N105" s="11">
        <v>-2.6179999999999999</v>
      </c>
      <c r="O105" s="11" t="s">
        <v>367</v>
      </c>
      <c r="P105" s="11" t="s">
        <v>16</v>
      </c>
      <c r="Q105" s="11" t="s">
        <v>21</v>
      </c>
      <c r="R105" s="11">
        <v>5.3E-3</v>
      </c>
      <c r="S105" s="9"/>
      <c r="T105" s="9"/>
      <c r="U105" s="9"/>
      <c r="V105" s="9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1:104">
      <c r="A106" s="9"/>
      <c r="B106" s="9"/>
      <c r="C106" s="5"/>
      <c r="D106" s="4"/>
      <c r="E106" s="4"/>
      <c r="F106" s="4"/>
      <c r="G106" s="4"/>
      <c r="H106" s="4"/>
      <c r="I106" s="9"/>
      <c r="J106" s="9"/>
      <c r="K106" s="9"/>
      <c r="L106" s="9"/>
      <c r="M106" s="8" t="s">
        <v>368</v>
      </c>
      <c r="N106" s="9">
        <v>2.492</v>
      </c>
      <c r="O106" s="9" t="s">
        <v>369</v>
      </c>
      <c r="P106" s="9" t="s">
        <v>16</v>
      </c>
      <c r="Q106" s="9" t="s">
        <v>21</v>
      </c>
      <c r="R106" s="9">
        <v>1.6999999999999999E-3</v>
      </c>
      <c r="S106" s="9"/>
      <c r="T106" s="9"/>
      <c r="U106" s="9"/>
      <c r="V106" s="9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1:104">
      <c r="A107" s="9"/>
      <c r="B107" s="9"/>
      <c r="C107" s="5" t="s">
        <v>340</v>
      </c>
      <c r="D107" s="5"/>
      <c r="E107" s="5"/>
      <c r="F107" s="4"/>
      <c r="G107" s="4"/>
      <c r="H107" s="4"/>
      <c r="I107" s="9"/>
      <c r="J107" s="9"/>
      <c r="K107" s="9"/>
      <c r="L107" s="9"/>
      <c r="M107" s="8"/>
      <c r="N107" s="9"/>
      <c r="O107" s="9"/>
      <c r="P107" s="9"/>
      <c r="Q107" s="9"/>
      <c r="R107" s="9"/>
      <c r="S107" s="9"/>
      <c r="T107" s="9"/>
      <c r="U107" s="9"/>
      <c r="V107" s="9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1:104">
      <c r="A108" s="9"/>
      <c r="B108" s="9"/>
      <c r="C108" s="5" t="s">
        <v>341</v>
      </c>
      <c r="D108" s="4" t="s">
        <v>370</v>
      </c>
      <c r="E108" s="4"/>
      <c r="F108" s="4"/>
      <c r="G108" s="4"/>
      <c r="H108" s="4"/>
      <c r="I108" s="9"/>
      <c r="J108" s="9"/>
      <c r="K108" s="9"/>
      <c r="L108" s="9"/>
      <c r="M108" s="8"/>
      <c r="N108" s="9"/>
      <c r="O108" s="9"/>
      <c r="P108" s="9"/>
      <c r="Q108" s="9"/>
      <c r="R108" s="9"/>
      <c r="S108" s="9"/>
      <c r="T108" s="9"/>
      <c r="U108" s="9"/>
      <c r="V108" s="9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1:104">
      <c r="A109" s="9"/>
      <c r="B109" s="9"/>
      <c r="C109" s="5" t="s">
        <v>58</v>
      </c>
      <c r="D109" s="4" t="s">
        <v>177</v>
      </c>
      <c r="E109" s="4"/>
      <c r="F109" s="4"/>
      <c r="G109" s="4"/>
      <c r="H109" s="4"/>
      <c r="I109" s="9"/>
      <c r="J109" s="9"/>
      <c r="K109" s="9"/>
      <c r="L109" s="9"/>
      <c r="M109" s="8" t="s">
        <v>37</v>
      </c>
      <c r="N109" s="9" t="s">
        <v>371</v>
      </c>
      <c r="O109" s="9" t="s">
        <v>372</v>
      </c>
      <c r="P109" s="9" t="s">
        <v>355</v>
      </c>
      <c r="Q109" s="9" t="s">
        <v>40</v>
      </c>
      <c r="R109" s="9" t="s">
        <v>189</v>
      </c>
      <c r="S109" s="9" t="s">
        <v>190</v>
      </c>
      <c r="T109" s="9" t="s">
        <v>43</v>
      </c>
      <c r="U109" s="9" t="s">
        <v>44</v>
      </c>
      <c r="V109" s="9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1:104">
      <c r="A110" s="9"/>
      <c r="B110" s="9"/>
      <c r="C110" s="5" t="s">
        <v>59</v>
      </c>
      <c r="D110" s="4" t="s">
        <v>178</v>
      </c>
      <c r="E110" s="4"/>
      <c r="F110" s="4"/>
      <c r="G110" s="4"/>
      <c r="H110" s="4"/>
      <c r="I110" s="9"/>
      <c r="J110" s="9"/>
      <c r="K110" s="9"/>
      <c r="L110" s="9"/>
      <c r="M110" s="8"/>
      <c r="N110" s="9"/>
      <c r="O110" s="9"/>
      <c r="P110" s="9"/>
      <c r="Q110" s="9"/>
      <c r="R110" s="9"/>
      <c r="S110" s="9"/>
      <c r="T110" s="9"/>
      <c r="U110" s="9"/>
      <c r="V110" s="9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1:104">
      <c r="A111" s="9"/>
      <c r="B111" s="9"/>
      <c r="C111" s="5" t="s">
        <v>343</v>
      </c>
      <c r="D111" s="4" t="s">
        <v>16</v>
      </c>
      <c r="E111" s="4"/>
      <c r="F111" s="4"/>
      <c r="G111" s="4"/>
      <c r="H111" s="4"/>
      <c r="I111" s="9"/>
      <c r="J111" s="9"/>
      <c r="K111" s="9"/>
      <c r="L111" s="9"/>
      <c r="M111" s="8" t="s">
        <v>358</v>
      </c>
      <c r="N111" s="9">
        <v>4.6619999999999999</v>
      </c>
      <c r="O111" s="9">
        <v>0.94130000000000003</v>
      </c>
      <c r="P111" s="9">
        <v>3.72</v>
      </c>
      <c r="Q111" s="9">
        <v>0.78239999999999998</v>
      </c>
      <c r="R111" s="9">
        <v>1036</v>
      </c>
      <c r="S111" s="9">
        <v>525</v>
      </c>
      <c r="T111" s="9">
        <v>6.7249999999999996</v>
      </c>
      <c r="U111" s="9">
        <v>95</v>
      </c>
      <c r="V111" s="9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1:104">
      <c r="A112" s="1"/>
      <c r="B112" s="1"/>
      <c r="C112" s="5"/>
      <c r="D112" s="4"/>
      <c r="E112" s="4"/>
      <c r="F112" s="4"/>
      <c r="G112" s="4"/>
      <c r="H112" s="4"/>
      <c r="I112" s="1"/>
      <c r="J112" s="1"/>
      <c r="K112" s="1"/>
      <c r="L112" s="1"/>
      <c r="M112" s="8" t="s">
        <v>360</v>
      </c>
      <c r="N112" s="9">
        <v>4.6619999999999999</v>
      </c>
      <c r="O112" s="9">
        <v>6.0519999999999996</v>
      </c>
      <c r="P112" s="9">
        <v>-1.39</v>
      </c>
      <c r="Q112" s="9">
        <v>0.68059999999999998</v>
      </c>
      <c r="R112" s="9">
        <v>1036</v>
      </c>
      <c r="S112" s="9">
        <v>1311</v>
      </c>
      <c r="T112" s="9">
        <v>2.8879999999999999</v>
      </c>
      <c r="U112" s="9">
        <v>95</v>
      </c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1:104">
      <c r="A113" s="1"/>
      <c r="B113" s="1"/>
      <c r="C113" s="5" t="s">
        <v>136</v>
      </c>
      <c r="D113" s="5"/>
      <c r="E113" s="4"/>
      <c r="F113" s="4"/>
      <c r="G113" s="4"/>
      <c r="H113" s="4"/>
      <c r="I113" s="1"/>
      <c r="J113" s="1"/>
      <c r="K113" s="1"/>
      <c r="L113" s="1"/>
      <c r="M113" s="8" t="s">
        <v>362</v>
      </c>
      <c r="N113" s="9">
        <v>4.6619999999999999</v>
      </c>
      <c r="O113" s="9">
        <v>3.5590000000000002</v>
      </c>
      <c r="P113" s="9">
        <v>1.1020000000000001</v>
      </c>
      <c r="Q113" s="9">
        <v>0.71909999999999996</v>
      </c>
      <c r="R113" s="9">
        <v>1036</v>
      </c>
      <c r="S113" s="9">
        <v>1034</v>
      </c>
      <c r="T113" s="9">
        <v>2.1680000000000001</v>
      </c>
      <c r="U113" s="9">
        <v>95</v>
      </c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1:104">
      <c r="A114" s="1"/>
      <c r="B114" s="1"/>
      <c r="C114" s="5" t="s">
        <v>373</v>
      </c>
      <c r="D114" s="4">
        <v>4</v>
      </c>
      <c r="E114" s="4"/>
      <c r="F114" s="4"/>
      <c r="G114" s="4"/>
      <c r="H114" s="4"/>
      <c r="I114" s="1"/>
      <c r="J114" s="1"/>
      <c r="K114" s="1"/>
      <c r="L114" s="1"/>
      <c r="M114" s="8" t="s">
        <v>364</v>
      </c>
      <c r="N114" s="9">
        <v>0.94130000000000003</v>
      </c>
      <c r="O114" s="9">
        <v>6.0519999999999996</v>
      </c>
      <c r="P114" s="9">
        <v>-5.1100000000000003</v>
      </c>
      <c r="Q114" s="9">
        <v>0.73250000000000004</v>
      </c>
      <c r="R114" s="9">
        <v>525</v>
      </c>
      <c r="S114" s="9">
        <v>1311</v>
      </c>
      <c r="T114" s="9">
        <v>9.8659999999999997</v>
      </c>
      <c r="U114" s="9">
        <v>95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1:104">
      <c r="A115" s="1"/>
      <c r="B115" s="1"/>
      <c r="C115" s="5" t="s">
        <v>374</v>
      </c>
      <c r="D115" s="4">
        <v>78</v>
      </c>
      <c r="E115" s="4"/>
      <c r="F115" s="4"/>
      <c r="G115" s="4"/>
      <c r="H115" s="4"/>
      <c r="I115" s="1"/>
      <c r="J115" s="1"/>
      <c r="K115" s="1"/>
      <c r="L115" s="1"/>
      <c r="M115" s="8" t="s">
        <v>366</v>
      </c>
      <c r="N115" s="9">
        <v>0.94130000000000003</v>
      </c>
      <c r="O115" s="9">
        <v>3.5590000000000002</v>
      </c>
      <c r="P115" s="9">
        <v>-2.6179999999999999</v>
      </c>
      <c r="Q115" s="9">
        <v>0.76859999999999995</v>
      </c>
      <c r="R115" s="9">
        <v>525</v>
      </c>
      <c r="S115" s="9">
        <v>1034</v>
      </c>
      <c r="T115" s="9">
        <v>4.8170000000000002</v>
      </c>
      <c r="U115" s="9">
        <v>95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1:104">
      <c r="A116" s="1"/>
      <c r="B116" s="1"/>
      <c r="C116" s="5" t="s">
        <v>201</v>
      </c>
      <c r="D116" s="4">
        <v>99</v>
      </c>
      <c r="E116" s="4"/>
      <c r="F116" s="4"/>
      <c r="G116" s="4"/>
      <c r="H116" s="4"/>
      <c r="I116" s="1"/>
      <c r="J116" s="1"/>
      <c r="K116" s="1"/>
      <c r="L116" s="1"/>
      <c r="M116" s="8" t="s">
        <v>368</v>
      </c>
      <c r="N116" s="9">
        <v>6.0519999999999996</v>
      </c>
      <c r="O116" s="9">
        <v>3.5590000000000002</v>
      </c>
      <c r="P116" s="9">
        <v>2.492</v>
      </c>
      <c r="Q116" s="9">
        <v>0.66490000000000005</v>
      </c>
      <c r="R116" s="9">
        <v>1311</v>
      </c>
      <c r="S116" s="9">
        <v>1034</v>
      </c>
      <c r="T116" s="9">
        <v>5.3010000000000002</v>
      </c>
      <c r="U116" s="9">
        <v>95</v>
      </c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1:104">
      <c r="A117" s="1"/>
      <c r="B117" s="1"/>
      <c r="C117" s="5" t="s">
        <v>245</v>
      </c>
      <c r="D117" s="4">
        <v>3816</v>
      </c>
      <c r="E117" s="4"/>
      <c r="F117" s="4"/>
      <c r="G117" s="4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1:104">
      <c r="A118" s="1"/>
      <c r="B118" s="1"/>
      <c r="C118" s="5"/>
      <c r="D118" s="4"/>
      <c r="E118" s="4"/>
      <c r="F118" s="4"/>
      <c r="G118" s="4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0D5F-A5E1-114D-B5AC-776BF6017C16}">
  <dimension ref="A1:P40"/>
  <sheetViews>
    <sheetView topLeftCell="A10" workbookViewId="0"/>
  </sheetViews>
  <sheetFormatPr defaultColWidth="11" defaultRowHeight="14.25"/>
  <sheetData>
    <row r="1" spans="1:16">
      <c r="A1" t="s">
        <v>845</v>
      </c>
    </row>
    <row r="2" spans="1:16">
      <c r="A2" s="57" t="s">
        <v>422</v>
      </c>
      <c r="B2" s="57" t="s">
        <v>3</v>
      </c>
      <c r="C2" s="57" t="s">
        <v>423</v>
      </c>
      <c r="D2" s="57" t="s">
        <v>424</v>
      </c>
    </row>
    <row r="3" spans="1:16">
      <c r="A3" s="9">
        <v>210.381168</v>
      </c>
      <c r="B3" s="9">
        <v>181.4084368</v>
      </c>
      <c r="C3" s="9">
        <v>143.8075801</v>
      </c>
      <c r="D3" s="9">
        <v>123.980419</v>
      </c>
    </row>
    <row r="4" spans="1:16">
      <c r="A4" s="9">
        <v>243.56340299999999</v>
      </c>
      <c r="B4" s="9">
        <v>151.60562250000001</v>
      </c>
      <c r="C4" s="9">
        <v>196.8270225</v>
      </c>
      <c r="D4" s="9">
        <v>373.83692200000002</v>
      </c>
    </row>
    <row r="5" spans="1:16">
      <c r="A5" s="9">
        <v>220.62268499999999</v>
      </c>
      <c r="B5" s="9">
        <v>155.82692850000001</v>
      </c>
      <c r="C5" s="9">
        <v>140.05266929999999</v>
      </c>
      <c r="D5" s="9">
        <v>343.287713</v>
      </c>
    </row>
    <row r="6" spans="1:16">
      <c r="A6" s="9">
        <v>236.38842700000001</v>
      </c>
      <c r="B6" s="9">
        <v>129.0320619</v>
      </c>
      <c r="C6" s="9">
        <v>153.2202753</v>
      </c>
      <c r="D6" s="9">
        <v>287.76204200000001</v>
      </c>
    </row>
    <row r="7" spans="1:16">
      <c r="A7" s="9">
        <v>306.85357299999998</v>
      </c>
      <c r="B7" s="9">
        <v>232.14230330000001</v>
      </c>
      <c r="C7" s="9">
        <v>108.6235471</v>
      </c>
      <c r="D7" s="9">
        <v>342.00268699999998</v>
      </c>
    </row>
    <row r="8" spans="1:16">
      <c r="A8" s="9">
        <v>222.091151</v>
      </c>
      <c r="B8" s="9">
        <v>219.89588040000001</v>
      </c>
      <c r="C8" s="9">
        <v>161.97619850000001</v>
      </c>
      <c r="D8" s="9">
        <v>226.59165999999999</v>
      </c>
    </row>
    <row r="9" spans="1:16">
      <c r="A9" s="9">
        <v>331.02806600000002</v>
      </c>
      <c r="B9" s="9">
        <v>126.5356038</v>
      </c>
      <c r="C9" s="9">
        <v>208.8149052</v>
      </c>
      <c r="D9" s="9">
        <v>271.044442</v>
      </c>
    </row>
    <row r="10" spans="1:16">
      <c r="A10" s="9">
        <v>241.125068</v>
      </c>
      <c r="B10" s="9">
        <v>130.10094290000001</v>
      </c>
      <c r="C10" s="9">
        <v>126.8822567</v>
      </c>
      <c r="D10" s="9">
        <v>261.87839200000002</v>
      </c>
    </row>
    <row r="13" spans="1:16">
      <c r="A13" s="8" t="s">
        <v>121</v>
      </c>
      <c r="B13" s="9">
        <v>0.62029999999999996</v>
      </c>
      <c r="C13" s="9"/>
      <c r="D13" s="9"/>
      <c r="E13" s="9"/>
      <c r="F13" s="9"/>
      <c r="G13" s="8"/>
      <c r="H13" s="8" t="s">
        <v>5</v>
      </c>
      <c r="I13" s="9">
        <v>1</v>
      </c>
      <c r="J13" s="9"/>
      <c r="K13" s="9"/>
      <c r="L13" s="9"/>
      <c r="M13" s="9"/>
      <c r="N13" s="9"/>
      <c r="O13" s="9"/>
      <c r="P13" s="9"/>
    </row>
    <row r="14" spans="1:16">
      <c r="A14" s="8"/>
      <c r="B14" s="9"/>
      <c r="C14" s="9"/>
      <c r="D14" s="9"/>
      <c r="E14" s="9"/>
      <c r="F14" s="9"/>
      <c r="G14" s="8"/>
      <c r="H14" s="8" t="s">
        <v>6</v>
      </c>
      <c r="I14" s="9">
        <v>6</v>
      </c>
      <c r="J14" s="9"/>
      <c r="K14" s="9"/>
      <c r="L14" s="9"/>
      <c r="M14" s="9"/>
      <c r="N14" s="9"/>
      <c r="O14" s="9"/>
      <c r="P14" s="9"/>
    </row>
    <row r="15" spans="1:16">
      <c r="A15" s="8" t="s">
        <v>340</v>
      </c>
      <c r="B15" s="9"/>
      <c r="C15" s="9"/>
      <c r="D15" s="9"/>
      <c r="E15" s="9"/>
      <c r="F15" s="9"/>
      <c r="G15" s="8"/>
      <c r="H15" s="8" t="s">
        <v>7</v>
      </c>
      <c r="I15" s="9">
        <v>0.05</v>
      </c>
      <c r="J15" s="9"/>
      <c r="K15" s="9"/>
      <c r="L15" s="9"/>
      <c r="M15" s="9"/>
      <c r="N15" s="9"/>
      <c r="O15" s="9"/>
      <c r="P15" s="9"/>
    </row>
    <row r="16" spans="1:16">
      <c r="A16" s="8" t="s">
        <v>112</v>
      </c>
      <c r="B16" s="9">
        <v>1.173</v>
      </c>
      <c r="C16" s="9"/>
      <c r="D16" s="9"/>
      <c r="E16" s="9"/>
      <c r="F16" s="9"/>
      <c r="G16" s="8"/>
      <c r="H16" s="8"/>
      <c r="I16" s="9"/>
      <c r="J16" s="9"/>
      <c r="K16" s="9"/>
      <c r="L16" s="9"/>
      <c r="M16" s="9"/>
      <c r="N16" s="9"/>
      <c r="O16" s="9"/>
      <c r="P16" s="9"/>
    </row>
    <row r="17" spans="1:16">
      <c r="A17" s="8" t="s">
        <v>58</v>
      </c>
      <c r="B17" s="9">
        <v>0.35920000000000002</v>
      </c>
      <c r="C17" s="9"/>
      <c r="D17" s="9"/>
      <c r="E17" s="9"/>
      <c r="F17" s="9"/>
      <c r="G17" s="8"/>
      <c r="H17" s="8" t="s">
        <v>8</v>
      </c>
      <c r="I17" s="9" t="s">
        <v>9</v>
      </c>
      <c r="J17" s="9" t="s">
        <v>10</v>
      </c>
      <c r="K17" s="9" t="s">
        <v>113</v>
      </c>
      <c r="L17" s="9" t="s">
        <v>12</v>
      </c>
      <c r="M17" s="9" t="s">
        <v>13</v>
      </c>
      <c r="N17" s="9"/>
      <c r="O17" s="9"/>
      <c r="P17" s="9"/>
    </row>
    <row r="18" spans="1:16">
      <c r="A18" s="8" t="s">
        <v>59</v>
      </c>
      <c r="B18" s="9" t="s">
        <v>29</v>
      </c>
      <c r="C18" s="9"/>
      <c r="D18" s="9"/>
      <c r="E18" s="9"/>
      <c r="F18" s="9"/>
      <c r="G18" s="8"/>
      <c r="H18" s="8" t="s">
        <v>814</v>
      </c>
      <c r="I18" s="9">
        <v>85.69</v>
      </c>
      <c r="J18" s="9" t="s">
        <v>815</v>
      </c>
      <c r="K18" s="9" t="s">
        <v>16</v>
      </c>
      <c r="L18" s="9" t="s">
        <v>17</v>
      </c>
      <c r="M18" s="32">
        <v>2.1600000000000001E-2</v>
      </c>
      <c r="N18" s="9" t="s">
        <v>18</v>
      </c>
      <c r="O18" s="9"/>
      <c r="P18" s="9"/>
    </row>
    <row r="19" spans="1:16">
      <c r="A19" s="8" t="s">
        <v>343</v>
      </c>
      <c r="B19" s="9" t="s">
        <v>28</v>
      </c>
      <c r="C19" s="9"/>
      <c r="D19" s="9"/>
      <c r="E19" s="9"/>
      <c r="F19" s="9"/>
      <c r="G19" s="8"/>
      <c r="H19" s="8" t="s">
        <v>816</v>
      </c>
      <c r="I19" s="9">
        <v>96.48</v>
      </c>
      <c r="J19" s="9" t="s">
        <v>817</v>
      </c>
      <c r="K19" s="9" t="s">
        <v>16</v>
      </c>
      <c r="L19" s="9" t="s">
        <v>21</v>
      </c>
      <c r="M19" s="9">
        <v>3.3999999999999998E-3</v>
      </c>
      <c r="N19" s="9" t="s">
        <v>22</v>
      </c>
      <c r="O19" s="9"/>
      <c r="P19" s="9"/>
    </row>
    <row r="20" spans="1:16">
      <c r="A20" s="8" t="s">
        <v>121</v>
      </c>
      <c r="B20" s="9">
        <v>0.12920000000000001</v>
      </c>
      <c r="C20" s="9"/>
      <c r="D20" s="9"/>
      <c r="E20" s="9"/>
      <c r="F20" s="9"/>
      <c r="G20" s="8"/>
      <c r="H20" s="8" t="s">
        <v>818</v>
      </c>
      <c r="I20" s="9">
        <v>-27.29</v>
      </c>
      <c r="J20" s="9" t="s">
        <v>819</v>
      </c>
      <c r="K20" s="9" t="s">
        <v>28</v>
      </c>
      <c r="L20" s="9" t="s">
        <v>29</v>
      </c>
      <c r="M20" s="9">
        <v>0.75280000000000002</v>
      </c>
      <c r="N20" s="9" t="s">
        <v>25</v>
      </c>
      <c r="O20" s="9"/>
      <c r="P20" s="9"/>
    </row>
    <row r="21" spans="1:16">
      <c r="A21" s="8"/>
      <c r="B21" s="9"/>
      <c r="C21" s="9"/>
      <c r="D21" s="9"/>
      <c r="E21" s="9"/>
      <c r="F21" s="9"/>
      <c r="G21" s="8"/>
      <c r="H21" s="8" t="s">
        <v>427</v>
      </c>
      <c r="I21" s="9">
        <v>10.79</v>
      </c>
      <c r="J21" s="9" t="s">
        <v>820</v>
      </c>
      <c r="K21" s="9" t="s">
        <v>28</v>
      </c>
      <c r="L21" s="9" t="s">
        <v>29</v>
      </c>
      <c r="M21" s="9">
        <v>0.96199999999999997</v>
      </c>
      <c r="N21" s="9" t="s">
        <v>30</v>
      </c>
      <c r="O21" s="9"/>
      <c r="P21" s="9"/>
    </row>
    <row r="22" spans="1:16">
      <c r="A22" s="8" t="s">
        <v>128</v>
      </c>
      <c r="B22" s="9" t="s">
        <v>129</v>
      </c>
      <c r="C22" s="9" t="s">
        <v>44</v>
      </c>
      <c r="D22" s="9" t="s">
        <v>130</v>
      </c>
      <c r="E22" s="9" t="s">
        <v>123</v>
      </c>
      <c r="F22" s="9" t="s">
        <v>58</v>
      </c>
      <c r="G22" s="8"/>
      <c r="H22" s="8" t="s">
        <v>429</v>
      </c>
      <c r="I22" s="9">
        <v>-113</v>
      </c>
      <c r="J22" s="9" t="s">
        <v>821</v>
      </c>
      <c r="K22" s="9" t="s">
        <v>16</v>
      </c>
      <c r="L22" s="9" t="s">
        <v>17</v>
      </c>
      <c r="M22" s="32">
        <v>4.3700000000000003E-2</v>
      </c>
      <c r="N22" s="9" t="s">
        <v>33</v>
      </c>
      <c r="O22" s="9"/>
      <c r="P22" s="9"/>
    </row>
    <row r="23" spans="1:16">
      <c r="A23" s="8" t="s">
        <v>131</v>
      </c>
      <c r="B23" s="9">
        <v>91193</v>
      </c>
      <c r="C23" s="9">
        <v>3</v>
      </c>
      <c r="D23" s="9">
        <v>30398</v>
      </c>
      <c r="E23" s="9" t="s">
        <v>810</v>
      </c>
      <c r="F23" s="9" t="s">
        <v>811</v>
      </c>
      <c r="G23" s="8"/>
      <c r="H23" s="8" t="s">
        <v>431</v>
      </c>
      <c r="I23" s="9">
        <v>-123.8</v>
      </c>
      <c r="J23" s="9" t="s">
        <v>822</v>
      </c>
      <c r="K23" s="9" t="s">
        <v>16</v>
      </c>
      <c r="L23" s="9" t="s">
        <v>17</v>
      </c>
      <c r="M23" s="32">
        <v>1.7100000000000001E-2</v>
      </c>
      <c r="N23" s="9" t="s">
        <v>36</v>
      </c>
      <c r="O23" s="9"/>
      <c r="P23" s="9"/>
    </row>
    <row r="24" spans="1:16">
      <c r="A24" s="8" t="s">
        <v>435</v>
      </c>
      <c r="B24" s="9">
        <v>21820</v>
      </c>
      <c r="C24" s="9">
        <v>7</v>
      </c>
      <c r="D24" s="9">
        <v>3117</v>
      </c>
      <c r="E24" s="9" t="s">
        <v>812</v>
      </c>
      <c r="F24" s="9" t="s">
        <v>813</v>
      </c>
      <c r="G24" s="8"/>
      <c r="H24" s="8"/>
      <c r="I24" s="9"/>
      <c r="J24" s="9"/>
      <c r="K24" s="9"/>
      <c r="L24" s="9"/>
      <c r="M24" s="9"/>
      <c r="N24" s="9"/>
      <c r="O24" s="9"/>
      <c r="P24" s="9"/>
    </row>
    <row r="25" spans="1:16">
      <c r="A25" s="8" t="s">
        <v>438</v>
      </c>
      <c r="B25" s="9">
        <v>55811</v>
      </c>
      <c r="C25" s="9">
        <v>21</v>
      </c>
      <c r="D25" s="9">
        <v>2658</v>
      </c>
      <c r="E25" s="9"/>
      <c r="F25" s="9"/>
      <c r="G25" s="8"/>
      <c r="H25" s="8" t="s">
        <v>37</v>
      </c>
      <c r="I25" s="9" t="s">
        <v>38</v>
      </c>
      <c r="J25" s="9" t="s">
        <v>39</v>
      </c>
      <c r="K25" s="9" t="s">
        <v>9</v>
      </c>
      <c r="L25" s="9" t="s">
        <v>40</v>
      </c>
      <c r="M25" s="9" t="s">
        <v>41</v>
      </c>
      <c r="N25" s="9" t="s">
        <v>42</v>
      </c>
      <c r="O25" s="9" t="s">
        <v>43</v>
      </c>
      <c r="P25" s="9" t="s">
        <v>44</v>
      </c>
    </row>
    <row r="26" spans="1:16">
      <c r="A26" s="8" t="s">
        <v>135</v>
      </c>
      <c r="B26" s="9">
        <v>168824</v>
      </c>
      <c r="C26" s="9">
        <v>31</v>
      </c>
      <c r="D26" s="9"/>
      <c r="E26" s="9"/>
      <c r="F26" s="9"/>
      <c r="G26" s="8"/>
      <c r="H26" s="8" t="s">
        <v>814</v>
      </c>
      <c r="I26" s="9">
        <v>251.5</v>
      </c>
      <c r="J26" s="9">
        <v>165.8</v>
      </c>
      <c r="K26" s="9">
        <v>85.69</v>
      </c>
      <c r="L26" s="9">
        <v>21.55</v>
      </c>
      <c r="M26" s="9">
        <v>8</v>
      </c>
      <c r="N26" s="9">
        <v>8</v>
      </c>
      <c r="O26" s="9">
        <v>5.6230000000000002</v>
      </c>
      <c r="P26" s="9">
        <v>7</v>
      </c>
    </row>
    <row r="27" spans="1:16">
      <c r="A27" s="8"/>
      <c r="B27" s="9"/>
      <c r="C27" s="9"/>
      <c r="D27" s="9"/>
      <c r="E27" s="9"/>
      <c r="F27" s="9"/>
      <c r="G27" s="8"/>
      <c r="H27" s="8" t="s">
        <v>816</v>
      </c>
      <c r="I27" s="9">
        <v>251.5</v>
      </c>
      <c r="J27" s="9">
        <v>155</v>
      </c>
      <c r="K27" s="9">
        <v>96.48</v>
      </c>
      <c r="L27" s="9">
        <v>17.14</v>
      </c>
      <c r="M27" s="9">
        <v>8</v>
      </c>
      <c r="N27" s="9">
        <v>8</v>
      </c>
      <c r="O27" s="9">
        <v>7.96</v>
      </c>
      <c r="P27" s="9">
        <v>7</v>
      </c>
    </row>
    <row r="28" spans="1:16">
      <c r="A28" s="8" t="s">
        <v>136</v>
      </c>
      <c r="B28" s="9"/>
      <c r="C28" s="9"/>
      <c r="D28" s="9"/>
      <c r="E28" s="9"/>
      <c r="F28" s="9"/>
      <c r="G28" s="8"/>
      <c r="H28" s="8" t="s">
        <v>818</v>
      </c>
      <c r="I28" s="9">
        <v>251.5</v>
      </c>
      <c r="J28" s="9">
        <v>278.8</v>
      </c>
      <c r="K28" s="9">
        <v>-27.29</v>
      </c>
      <c r="L28" s="9">
        <v>27.21</v>
      </c>
      <c r="M28" s="9">
        <v>8</v>
      </c>
      <c r="N28" s="9">
        <v>8</v>
      </c>
      <c r="O28" s="9">
        <v>1.419</v>
      </c>
      <c r="P28" s="9">
        <v>7</v>
      </c>
    </row>
    <row r="29" spans="1:16">
      <c r="A29" s="8" t="s">
        <v>137</v>
      </c>
      <c r="B29" s="9">
        <v>4</v>
      </c>
      <c r="C29" s="9"/>
      <c r="D29" s="9"/>
      <c r="E29" s="9"/>
      <c r="F29" s="9"/>
      <c r="G29" s="8"/>
      <c r="H29" s="8" t="s">
        <v>427</v>
      </c>
      <c r="I29" s="9">
        <v>165.8</v>
      </c>
      <c r="J29" s="9">
        <v>155</v>
      </c>
      <c r="K29" s="9">
        <v>10.79</v>
      </c>
      <c r="L29" s="9">
        <v>22.66</v>
      </c>
      <c r="M29" s="9">
        <v>8</v>
      </c>
      <c r="N29" s="9">
        <v>8</v>
      </c>
      <c r="O29" s="9">
        <v>0.67359999999999998</v>
      </c>
      <c r="P29" s="9">
        <v>7</v>
      </c>
    </row>
    <row r="30" spans="1:16">
      <c r="A30" s="8" t="s">
        <v>439</v>
      </c>
      <c r="B30" s="9">
        <v>8</v>
      </c>
      <c r="C30" s="9"/>
      <c r="D30" s="9"/>
      <c r="E30" s="9"/>
      <c r="F30" s="9"/>
      <c r="G30" s="8"/>
      <c r="H30" s="8" t="s">
        <v>429</v>
      </c>
      <c r="I30" s="9">
        <v>165.8</v>
      </c>
      <c r="J30" s="9">
        <v>278.8</v>
      </c>
      <c r="K30" s="9">
        <v>-113</v>
      </c>
      <c r="L30" s="9">
        <v>33.08</v>
      </c>
      <c r="M30" s="9">
        <v>8</v>
      </c>
      <c r="N30" s="9">
        <v>8</v>
      </c>
      <c r="O30" s="9">
        <v>4.83</v>
      </c>
      <c r="P30" s="9">
        <v>7</v>
      </c>
    </row>
    <row r="31" spans="1:16">
      <c r="A31" s="8" t="s">
        <v>245</v>
      </c>
      <c r="B31" s="9">
        <v>0</v>
      </c>
      <c r="C31" s="9"/>
      <c r="D31" s="9"/>
      <c r="E31" s="9"/>
      <c r="F31" s="9"/>
      <c r="G31" s="8"/>
      <c r="H31" s="8" t="s">
        <v>431</v>
      </c>
      <c r="I31" s="9">
        <v>155</v>
      </c>
      <c r="J31" s="9">
        <v>278.8</v>
      </c>
      <c r="K31" s="9">
        <v>-123.8</v>
      </c>
      <c r="L31" s="9">
        <v>29.67</v>
      </c>
      <c r="M31" s="9">
        <v>8</v>
      </c>
      <c r="N31" s="9">
        <v>8</v>
      </c>
      <c r="O31" s="9">
        <v>5.899</v>
      </c>
      <c r="P31" s="9">
        <v>7</v>
      </c>
    </row>
    <row r="32" spans="1:16">
      <c r="A32" s="8"/>
      <c r="B32" s="9"/>
      <c r="C32" s="9"/>
      <c r="D32" s="9"/>
      <c r="E32" s="9"/>
      <c r="F32" s="9"/>
    </row>
    <row r="33" spans="1:6">
      <c r="A33" s="8"/>
      <c r="B33" s="9"/>
      <c r="C33" s="9"/>
      <c r="D33" s="9"/>
      <c r="E33" s="9"/>
      <c r="F33" s="9"/>
    </row>
    <row r="34" spans="1:6">
      <c r="A34" s="8"/>
      <c r="B34" s="9"/>
      <c r="C34" s="9"/>
      <c r="D34" s="9"/>
      <c r="E34" s="9"/>
      <c r="F34" s="9"/>
    </row>
    <row r="35" spans="1:6">
      <c r="A35" s="8"/>
      <c r="B35" s="9"/>
      <c r="C35" s="9"/>
      <c r="D35" s="9"/>
      <c r="E35" s="9"/>
      <c r="F35" s="9"/>
    </row>
    <row r="36" spans="1:6">
      <c r="A36" s="8"/>
      <c r="B36" s="9"/>
      <c r="C36" s="9"/>
      <c r="D36" s="9"/>
      <c r="E36" s="9"/>
      <c r="F36" s="9"/>
    </row>
    <row r="37" spans="1:6">
      <c r="A37" s="8"/>
      <c r="B37" s="9"/>
      <c r="C37" s="9"/>
      <c r="D37" s="9"/>
      <c r="E37" s="9"/>
      <c r="F37" s="9"/>
    </row>
    <row r="38" spans="1:6">
      <c r="A38" s="8"/>
      <c r="B38" s="9"/>
      <c r="C38" s="9"/>
      <c r="D38" s="9"/>
      <c r="E38" s="9"/>
      <c r="F38" s="9"/>
    </row>
    <row r="39" spans="1:6">
      <c r="A39" s="8"/>
      <c r="B39" s="9"/>
      <c r="C39" s="9"/>
      <c r="D39" s="9"/>
      <c r="E39" s="9"/>
      <c r="F39" s="9"/>
    </row>
    <row r="40" spans="1:6">
      <c r="A40" s="8"/>
      <c r="B40" s="9"/>
      <c r="C40" s="9"/>
      <c r="D40" s="9"/>
      <c r="E40" s="9"/>
      <c r="F40" s="9"/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A479-0DF2-B844-87DE-3A3B4FC5C8BC}">
  <dimension ref="A1:O40"/>
  <sheetViews>
    <sheetView topLeftCell="A14" workbookViewId="0">
      <selection activeCell="L23" sqref="L23"/>
    </sheetView>
  </sheetViews>
  <sheetFormatPr defaultColWidth="11" defaultRowHeight="14.25"/>
  <sheetData>
    <row r="1" spans="1:15">
      <c r="A1" t="s">
        <v>846</v>
      </c>
    </row>
    <row r="2" spans="1:15">
      <c r="A2" s="57" t="s">
        <v>422</v>
      </c>
      <c r="B2" s="57" t="s">
        <v>3</v>
      </c>
      <c r="C2" s="57" t="s">
        <v>423</v>
      </c>
      <c r="D2" s="57" t="s">
        <v>424</v>
      </c>
    </row>
    <row r="3" spans="1:15">
      <c r="A3" s="9">
        <v>4.266</v>
      </c>
      <c r="B3" s="9">
        <v>3.0009999999999999</v>
      </c>
      <c r="C3" s="9">
        <v>2.3540000000000001</v>
      </c>
      <c r="D3" s="9">
        <v>1.5609999999999999</v>
      </c>
    </row>
    <row r="4" spans="1:15">
      <c r="A4" s="9">
        <v>4.0819999999999999</v>
      </c>
      <c r="B4" s="9">
        <v>2.23</v>
      </c>
      <c r="C4" s="9">
        <v>3.6150000000000002</v>
      </c>
      <c r="D4" s="9">
        <v>6.4610000000000003</v>
      </c>
    </row>
    <row r="5" spans="1:15">
      <c r="A5" s="9">
        <v>3.798</v>
      </c>
      <c r="B5" s="9">
        <v>3.2959999999999998</v>
      </c>
      <c r="C5" s="9">
        <v>2.33</v>
      </c>
      <c r="D5" s="9">
        <v>5.8879999999999999</v>
      </c>
    </row>
    <row r="6" spans="1:15">
      <c r="A6" s="9">
        <v>4.085</v>
      </c>
      <c r="B6" s="9">
        <v>2.38</v>
      </c>
      <c r="C6" s="9">
        <v>2.343</v>
      </c>
      <c r="D6" s="9">
        <v>5.55</v>
      </c>
    </row>
    <row r="7" spans="1:15">
      <c r="A7" s="9">
        <v>5.3220000000000001</v>
      </c>
      <c r="B7" s="9">
        <v>4.3230000000000004</v>
      </c>
      <c r="C7" s="9">
        <v>1.83</v>
      </c>
      <c r="D7" s="9">
        <v>6.0940000000000003</v>
      </c>
    </row>
    <row r="8" spans="1:15">
      <c r="A8" s="9">
        <v>4.0119999999999996</v>
      </c>
      <c r="B8" s="9">
        <v>3.65</v>
      </c>
      <c r="C8" s="9">
        <v>2.577</v>
      </c>
      <c r="D8" s="9">
        <v>3.0489999999999999</v>
      </c>
    </row>
    <row r="9" spans="1:15">
      <c r="A9" s="9">
        <v>8.36</v>
      </c>
      <c r="B9" s="9">
        <v>2.625</v>
      </c>
      <c r="C9" s="9">
        <v>4.9290000000000003</v>
      </c>
      <c r="D9" s="9">
        <v>4.8380000000000001</v>
      </c>
    </row>
    <row r="10" spans="1:15">
      <c r="A10" s="9">
        <v>5.5010000000000003</v>
      </c>
      <c r="B10" s="9">
        <v>2.4140000000000001</v>
      </c>
      <c r="C10" s="9">
        <v>1.589</v>
      </c>
      <c r="D10" s="9">
        <v>4.8490000000000002</v>
      </c>
    </row>
    <row r="13" spans="1:15">
      <c r="A13" s="8" t="s">
        <v>51</v>
      </c>
      <c r="B13" s="9" t="s">
        <v>425</v>
      </c>
      <c r="C13" s="9"/>
      <c r="D13" s="9"/>
      <c r="E13" s="9"/>
      <c r="F13" s="9"/>
      <c r="G13" s="8" t="s">
        <v>5</v>
      </c>
      <c r="H13" s="9">
        <v>1</v>
      </c>
      <c r="I13" s="9"/>
      <c r="J13" s="9"/>
      <c r="K13" s="9"/>
      <c r="L13" s="9"/>
      <c r="M13" s="9"/>
      <c r="N13" s="9"/>
      <c r="O13" s="9"/>
    </row>
    <row r="14" spans="1:15">
      <c r="A14" s="8"/>
      <c r="B14" s="9"/>
      <c r="C14" s="9"/>
      <c r="D14" s="9"/>
      <c r="E14" s="9"/>
      <c r="F14" s="9"/>
      <c r="G14" s="8" t="s">
        <v>6</v>
      </c>
      <c r="H14" s="9">
        <v>6</v>
      </c>
      <c r="I14" s="9"/>
      <c r="J14" s="9"/>
      <c r="K14" s="9"/>
      <c r="L14" s="9"/>
      <c r="M14" s="9"/>
      <c r="N14" s="9"/>
      <c r="O14" s="9"/>
    </row>
    <row r="15" spans="1:15">
      <c r="A15" s="8" t="s">
        <v>426</v>
      </c>
      <c r="B15" s="9"/>
      <c r="C15" s="9"/>
      <c r="D15" s="9"/>
      <c r="E15" s="9"/>
      <c r="F15" s="9"/>
      <c r="G15" s="8" t="s">
        <v>7</v>
      </c>
      <c r="H15" s="9">
        <v>0.05</v>
      </c>
      <c r="I15" s="9"/>
      <c r="J15" s="9"/>
      <c r="K15" s="9"/>
      <c r="L15" s="9"/>
      <c r="M15" s="9"/>
      <c r="N15" s="9"/>
      <c r="O15" s="9"/>
    </row>
    <row r="16" spans="1:15">
      <c r="A16" s="8" t="s">
        <v>171</v>
      </c>
      <c r="B16" s="9" t="s">
        <v>28</v>
      </c>
      <c r="C16" s="9"/>
      <c r="D16" s="9"/>
      <c r="E16" s="9"/>
      <c r="F16" s="9"/>
      <c r="G16" s="8"/>
      <c r="H16" s="9"/>
      <c r="I16" s="9"/>
      <c r="J16" s="9"/>
      <c r="K16" s="9"/>
      <c r="L16" s="9"/>
      <c r="M16" s="9"/>
      <c r="N16" s="9"/>
      <c r="O16" s="9"/>
    </row>
    <row r="17" spans="1:15">
      <c r="A17" s="8" t="s">
        <v>112</v>
      </c>
      <c r="B17" s="9">
        <v>6.9329999999999998</v>
      </c>
      <c r="C17" s="9"/>
      <c r="D17" s="9"/>
      <c r="E17" s="9"/>
      <c r="F17" s="9"/>
      <c r="G17" s="8" t="s">
        <v>8</v>
      </c>
      <c r="H17" s="9" t="s">
        <v>9</v>
      </c>
      <c r="I17" s="9" t="s">
        <v>10</v>
      </c>
      <c r="J17" s="9" t="s">
        <v>113</v>
      </c>
      <c r="K17" s="9" t="s">
        <v>12</v>
      </c>
      <c r="L17" s="9" t="s">
        <v>13</v>
      </c>
      <c r="M17" s="9"/>
      <c r="N17" s="9"/>
      <c r="O17" s="9"/>
    </row>
    <row r="18" spans="1:15">
      <c r="A18" s="8" t="s">
        <v>58</v>
      </c>
      <c r="B18" s="9">
        <v>4.7999999999999996E-3</v>
      </c>
      <c r="C18" s="9"/>
      <c r="D18" s="9"/>
      <c r="E18" s="9"/>
      <c r="F18" s="9"/>
      <c r="G18" s="8" t="s">
        <v>814</v>
      </c>
      <c r="H18" s="9">
        <v>1.9379999999999999</v>
      </c>
      <c r="I18" s="9" t="s">
        <v>847</v>
      </c>
      <c r="J18" s="9" t="s">
        <v>28</v>
      </c>
      <c r="K18" s="9" t="s">
        <v>29</v>
      </c>
      <c r="L18" s="32">
        <v>6.4399999999999999E-2</v>
      </c>
      <c r="M18" s="9" t="s">
        <v>18</v>
      </c>
      <c r="N18" s="9"/>
      <c r="O18" s="9"/>
    </row>
    <row r="19" spans="1:15">
      <c r="A19" s="8" t="s">
        <v>59</v>
      </c>
      <c r="B19" s="9" t="s">
        <v>21</v>
      </c>
      <c r="C19" s="9"/>
      <c r="D19" s="9"/>
      <c r="E19" s="9"/>
      <c r="F19" s="9"/>
      <c r="G19" s="8" t="s">
        <v>816</v>
      </c>
      <c r="H19" s="9">
        <v>2.2320000000000002</v>
      </c>
      <c r="I19" s="9" t="s">
        <v>848</v>
      </c>
      <c r="J19" s="9" t="s">
        <v>16</v>
      </c>
      <c r="K19" s="9" t="s">
        <v>21</v>
      </c>
      <c r="L19" s="9">
        <v>5.5999999999999999E-3</v>
      </c>
      <c r="M19" s="9" t="s">
        <v>22</v>
      </c>
      <c r="N19" s="9"/>
      <c r="O19" s="9"/>
    </row>
    <row r="20" spans="1:15">
      <c r="A20" s="8" t="s">
        <v>331</v>
      </c>
      <c r="B20" s="9" t="s">
        <v>16</v>
      </c>
      <c r="C20" s="9"/>
      <c r="D20" s="9"/>
      <c r="E20" s="9"/>
      <c r="F20" s="9"/>
      <c r="G20" s="8" t="s">
        <v>818</v>
      </c>
      <c r="H20" s="9">
        <v>0.14199999999999999</v>
      </c>
      <c r="I20" s="9" t="s">
        <v>849</v>
      </c>
      <c r="J20" s="9" t="s">
        <v>28</v>
      </c>
      <c r="K20" s="9" t="s">
        <v>29</v>
      </c>
      <c r="L20" s="9">
        <v>0.99760000000000004</v>
      </c>
      <c r="M20" s="9" t="s">
        <v>25</v>
      </c>
      <c r="N20" s="9"/>
      <c r="O20" s="9"/>
    </row>
    <row r="21" spans="1:15">
      <c r="A21" s="8" t="s">
        <v>174</v>
      </c>
      <c r="B21" s="9">
        <v>0.79249999999999998</v>
      </c>
      <c r="C21" s="9"/>
      <c r="D21" s="9"/>
      <c r="E21" s="9"/>
      <c r="F21" s="9"/>
      <c r="G21" s="8" t="s">
        <v>427</v>
      </c>
      <c r="H21" s="9">
        <v>0.29399999999999998</v>
      </c>
      <c r="I21" s="9" t="s">
        <v>428</v>
      </c>
      <c r="J21" s="9" t="s">
        <v>28</v>
      </c>
      <c r="K21" s="9" t="s">
        <v>29</v>
      </c>
      <c r="L21" s="9">
        <v>0.94330000000000003</v>
      </c>
      <c r="M21" s="9" t="s">
        <v>30</v>
      </c>
      <c r="N21" s="9"/>
      <c r="O21" s="9"/>
    </row>
    <row r="22" spans="1:15">
      <c r="A22" s="8" t="s">
        <v>121</v>
      </c>
      <c r="B22" s="9">
        <v>0.49759999999999999</v>
      </c>
      <c r="C22" s="9"/>
      <c r="D22" s="9"/>
      <c r="E22" s="9"/>
      <c r="F22" s="9"/>
      <c r="G22" s="8" t="s">
        <v>429</v>
      </c>
      <c r="H22" s="9">
        <v>-1.796</v>
      </c>
      <c r="I22" s="9" t="s">
        <v>430</v>
      </c>
      <c r="J22" s="9" t="s">
        <v>28</v>
      </c>
      <c r="K22" s="9" t="s">
        <v>29</v>
      </c>
      <c r="L22" s="32">
        <v>0.1147</v>
      </c>
      <c r="M22" s="9" t="s">
        <v>33</v>
      </c>
      <c r="N22" s="9"/>
      <c r="O22" s="9"/>
    </row>
    <row r="23" spans="1:15">
      <c r="A23" s="8"/>
      <c r="B23" s="9"/>
      <c r="C23" s="9"/>
      <c r="D23" s="9"/>
      <c r="E23" s="9"/>
      <c r="F23" s="9"/>
      <c r="G23" s="8" t="s">
        <v>431</v>
      </c>
      <c r="H23" s="9">
        <v>-2.09</v>
      </c>
      <c r="I23" s="9" t="s">
        <v>432</v>
      </c>
      <c r="J23" s="9" t="s">
        <v>28</v>
      </c>
      <c r="K23" s="9" t="s">
        <v>29</v>
      </c>
      <c r="L23" s="32">
        <v>6.7199999999999996E-2</v>
      </c>
      <c r="M23" s="9" t="s">
        <v>36</v>
      </c>
      <c r="N23" s="9"/>
      <c r="O23" s="9"/>
    </row>
    <row r="24" spans="1:15">
      <c r="A24" s="8" t="s">
        <v>340</v>
      </c>
      <c r="B24" s="9"/>
      <c r="C24" s="9"/>
      <c r="D24" s="9"/>
      <c r="E24" s="9"/>
      <c r="F24" s="9"/>
      <c r="G24" s="8"/>
      <c r="H24" s="9"/>
      <c r="I24" s="9"/>
      <c r="J24" s="9"/>
      <c r="K24" s="9"/>
      <c r="L24" s="9"/>
      <c r="M24" s="9"/>
      <c r="N24" s="9"/>
      <c r="O24" s="9"/>
    </row>
    <row r="25" spans="1:15">
      <c r="A25" s="8" t="s">
        <v>112</v>
      </c>
      <c r="B25" s="9">
        <v>1.327</v>
      </c>
      <c r="C25" s="9"/>
      <c r="D25" s="9"/>
      <c r="E25" s="9"/>
      <c r="F25" s="9"/>
      <c r="G25" s="8" t="s">
        <v>37</v>
      </c>
      <c r="H25" s="9" t="s">
        <v>38</v>
      </c>
      <c r="I25" s="9" t="s">
        <v>39</v>
      </c>
      <c r="J25" s="9" t="s">
        <v>9</v>
      </c>
      <c r="K25" s="9" t="s">
        <v>40</v>
      </c>
      <c r="L25" s="9" t="s">
        <v>41</v>
      </c>
      <c r="M25" s="9" t="s">
        <v>42</v>
      </c>
      <c r="N25" s="9" t="s">
        <v>43</v>
      </c>
      <c r="O25" s="9" t="s">
        <v>44</v>
      </c>
    </row>
    <row r="26" spans="1:15">
      <c r="A26" s="8" t="s">
        <v>58</v>
      </c>
      <c r="B26" s="9">
        <v>0.28649999999999998</v>
      </c>
      <c r="C26" s="9"/>
      <c r="D26" s="9"/>
      <c r="E26" s="9"/>
      <c r="F26" s="9"/>
      <c r="G26" s="8" t="s">
        <v>814</v>
      </c>
      <c r="H26" s="9">
        <v>4.9279999999999999</v>
      </c>
      <c r="I26" s="9">
        <v>2.99</v>
      </c>
      <c r="J26" s="9">
        <v>1.9379999999999999</v>
      </c>
      <c r="K26" s="9">
        <v>0.62219999999999998</v>
      </c>
      <c r="L26" s="9">
        <v>8</v>
      </c>
      <c r="M26" s="9">
        <v>8</v>
      </c>
      <c r="N26" s="9">
        <v>4.4059999999999997</v>
      </c>
      <c r="O26" s="9">
        <v>7</v>
      </c>
    </row>
    <row r="27" spans="1:15">
      <c r="A27" s="8" t="s">
        <v>59</v>
      </c>
      <c r="B27" s="9" t="s">
        <v>29</v>
      </c>
      <c r="C27" s="9"/>
      <c r="D27" s="9"/>
      <c r="E27" s="9"/>
      <c r="F27" s="9"/>
      <c r="G27" s="8" t="s">
        <v>816</v>
      </c>
      <c r="H27" s="9">
        <v>4.9279999999999999</v>
      </c>
      <c r="I27" s="9">
        <v>2.6960000000000002</v>
      </c>
      <c r="J27" s="9">
        <v>2.2320000000000002</v>
      </c>
      <c r="K27" s="9">
        <v>0.4335</v>
      </c>
      <c r="L27" s="9">
        <v>8</v>
      </c>
      <c r="M27" s="9">
        <v>8</v>
      </c>
      <c r="N27" s="9">
        <v>7.2830000000000004</v>
      </c>
      <c r="O27" s="9">
        <v>7</v>
      </c>
    </row>
    <row r="28" spans="1:15">
      <c r="A28" s="8" t="s">
        <v>343</v>
      </c>
      <c r="B28" s="9" t="s">
        <v>28</v>
      </c>
      <c r="C28" s="9"/>
      <c r="D28" s="9"/>
      <c r="E28" s="9"/>
      <c r="F28" s="9"/>
      <c r="G28" s="8" t="s">
        <v>818</v>
      </c>
      <c r="H28" s="9">
        <v>4.9279999999999999</v>
      </c>
      <c r="I28" s="9">
        <v>4.7859999999999996</v>
      </c>
      <c r="J28" s="9">
        <v>0.14199999999999999</v>
      </c>
      <c r="K28" s="9">
        <v>0.77549999999999997</v>
      </c>
      <c r="L28" s="9">
        <v>8</v>
      </c>
      <c r="M28" s="9">
        <v>8</v>
      </c>
      <c r="N28" s="9">
        <v>0.25890000000000002</v>
      </c>
      <c r="O28" s="9">
        <v>7</v>
      </c>
    </row>
    <row r="29" spans="1:15">
      <c r="A29" s="8" t="s">
        <v>121</v>
      </c>
      <c r="B29" s="9">
        <v>0.18190000000000001</v>
      </c>
      <c r="C29" s="9"/>
      <c r="D29" s="9"/>
      <c r="E29" s="9"/>
      <c r="F29" s="9"/>
      <c r="G29" s="8" t="s">
        <v>427</v>
      </c>
      <c r="H29" s="9">
        <v>2.99</v>
      </c>
      <c r="I29" s="9">
        <v>2.6960000000000002</v>
      </c>
      <c r="J29" s="9">
        <v>0.29399999999999998</v>
      </c>
      <c r="K29" s="9">
        <v>0.53339999999999999</v>
      </c>
      <c r="L29" s="9">
        <v>8</v>
      </c>
      <c r="M29" s="9">
        <v>8</v>
      </c>
      <c r="N29" s="9">
        <v>0.77939999999999998</v>
      </c>
      <c r="O29" s="9">
        <v>7</v>
      </c>
    </row>
    <row r="30" spans="1:15">
      <c r="A30" s="8"/>
      <c r="B30" s="9"/>
      <c r="C30" s="9"/>
      <c r="D30" s="9"/>
      <c r="E30" s="9"/>
      <c r="F30" s="9"/>
      <c r="G30" s="8" t="s">
        <v>429</v>
      </c>
      <c r="H30" s="9">
        <v>2.99</v>
      </c>
      <c r="I30" s="9">
        <v>4.7859999999999996</v>
      </c>
      <c r="J30" s="9">
        <v>-1.796</v>
      </c>
      <c r="K30" s="9">
        <v>0.67149999999999999</v>
      </c>
      <c r="L30" s="9">
        <v>8</v>
      </c>
      <c r="M30" s="9">
        <v>8</v>
      </c>
      <c r="N30" s="9">
        <v>3.7829999999999999</v>
      </c>
      <c r="O30" s="9">
        <v>7</v>
      </c>
    </row>
    <row r="31" spans="1:15">
      <c r="A31" s="8" t="s">
        <v>128</v>
      </c>
      <c r="B31" s="9" t="s">
        <v>129</v>
      </c>
      <c r="C31" s="9" t="s">
        <v>44</v>
      </c>
      <c r="D31" s="9" t="s">
        <v>130</v>
      </c>
      <c r="E31" s="9" t="s">
        <v>123</v>
      </c>
      <c r="F31" s="9" t="s">
        <v>58</v>
      </c>
      <c r="G31" s="8" t="s">
        <v>431</v>
      </c>
      <c r="H31" s="9">
        <v>2.6960000000000002</v>
      </c>
      <c r="I31" s="9">
        <v>4.7859999999999996</v>
      </c>
      <c r="J31" s="9">
        <v>-2.09</v>
      </c>
      <c r="K31" s="9">
        <v>0.67820000000000003</v>
      </c>
      <c r="L31" s="9">
        <v>8</v>
      </c>
      <c r="M31" s="9">
        <v>8</v>
      </c>
      <c r="N31" s="9">
        <v>4.359</v>
      </c>
      <c r="O31" s="9">
        <v>7</v>
      </c>
    </row>
    <row r="32" spans="1:15">
      <c r="A32" s="8" t="s">
        <v>131</v>
      </c>
      <c r="B32" s="9">
        <v>32.89</v>
      </c>
      <c r="C32" s="9">
        <v>3</v>
      </c>
      <c r="D32" s="9">
        <v>10.96</v>
      </c>
      <c r="E32" s="9" t="s">
        <v>433</v>
      </c>
      <c r="F32" s="9" t="s">
        <v>434</v>
      </c>
    </row>
    <row r="33" spans="1:6">
      <c r="A33" s="8" t="s">
        <v>435</v>
      </c>
      <c r="B33" s="9">
        <v>14.69</v>
      </c>
      <c r="C33" s="9">
        <v>7</v>
      </c>
      <c r="D33" s="9">
        <v>2.0990000000000002</v>
      </c>
      <c r="E33" s="9" t="s">
        <v>436</v>
      </c>
      <c r="F33" s="9" t="s">
        <v>437</v>
      </c>
    </row>
    <row r="34" spans="1:6">
      <c r="A34" s="8" t="s">
        <v>438</v>
      </c>
      <c r="B34" s="9">
        <v>33.21</v>
      </c>
      <c r="C34" s="9">
        <v>21</v>
      </c>
      <c r="D34" s="9">
        <v>1.581</v>
      </c>
      <c r="E34" s="9"/>
      <c r="F34" s="9"/>
    </row>
    <row r="35" spans="1:6">
      <c r="A35" s="8" t="s">
        <v>135</v>
      </c>
      <c r="B35" s="9">
        <v>80.790000000000006</v>
      </c>
      <c r="C35" s="9">
        <v>31</v>
      </c>
      <c r="D35" s="9"/>
      <c r="E35" s="9"/>
      <c r="F35" s="9"/>
    </row>
    <row r="36" spans="1:6">
      <c r="A36" s="8"/>
      <c r="B36" s="9"/>
      <c r="C36" s="9"/>
      <c r="D36" s="9"/>
      <c r="E36" s="9"/>
      <c r="F36" s="9"/>
    </row>
    <row r="37" spans="1:6">
      <c r="A37" s="8" t="s">
        <v>136</v>
      </c>
      <c r="B37" s="9"/>
      <c r="C37" s="9"/>
      <c r="D37" s="9"/>
      <c r="E37" s="9"/>
      <c r="F37" s="9"/>
    </row>
    <row r="38" spans="1:6">
      <c r="A38" s="8" t="s">
        <v>137</v>
      </c>
      <c r="B38" s="9">
        <v>4</v>
      </c>
      <c r="C38" s="9"/>
      <c r="D38" s="9"/>
      <c r="E38" s="9"/>
      <c r="F38" s="9"/>
    </row>
    <row r="39" spans="1:6">
      <c r="A39" s="8" t="s">
        <v>439</v>
      </c>
      <c r="B39" s="9">
        <v>8</v>
      </c>
      <c r="C39" s="9"/>
      <c r="D39" s="9"/>
      <c r="E39" s="9"/>
      <c r="F39" s="9"/>
    </row>
    <row r="40" spans="1:6">
      <c r="A40" s="8" t="s">
        <v>245</v>
      </c>
      <c r="B40" s="9">
        <v>0</v>
      </c>
      <c r="C40" s="9"/>
      <c r="D40" s="9"/>
      <c r="E40" s="9"/>
      <c r="F40" s="9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6BE6-1FE5-6343-AE30-23C60A05E6E9}">
  <dimension ref="A1:O36"/>
  <sheetViews>
    <sheetView topLeftCell="A4" workbookViewId="0">
      <selection activeCell="O11" sqref="O11"/>
    </sheetView>
  </sheetViews>
  <sheetFormatPr defaultColWidth="11" defaultRowHeight="14.25"/>
  <sheetData>
    <row r="1" spans="1:15">
      <c r="A1" t="s">
        <v>823</v>
      </c>
    </row>
    <row r="2" spans="1:15">
      <c r="A2" s="57" t="s">
        <v>3</v>
      </c>
      <c r="B2" s="57" t="s">
        <v>423</v>
      </c>
      <c r="C2" s="57" t="s">
        <v>424</v>
      </c>
      <c r="D2" s="57" t="s">
        <v>422</v>
      </c>
    </row>
    <row r="3" spans="1:15">
      <c r="A3" s="9">
        <v>4.8819999999999997</v>
      </c>
      <c r="B3" s="9">
        <v>5.8860000000000001</v>
      </c>
      <c r="C3" s="9">
        <v>12.278</v>
      </c>
      <c r="D3" s="9">
        <v>18.263000000000002</v>
      </c>
    </row>
    <row r="4" spans="1:15">
      <c r="A4" s="9">
        <v>5.0389999999999997</v>
      </c>
      <c r="B4" s="9">
        <v>8.9809999999999999</v>
      </c>
      <c r="C4" s="9">
        <v>9.8049999999999997</v>
      </c>
      <c r="D4" s="9">
        <v>18.821000000000002</v>
      </c>
    </row>
    <row r="5" spans="1:15">
      <c r="A5" s="9">
        <v>4.84</v>
      </c>
      <c r="B5" s="9">
        <v>7.3860000000000001</v>
      </c>
      <c r="C5" s="9">
        <v>7.4690000000000003</v>
      </c>
      <c r="D5" s="9">
        <v>14.555</v>
      </c>
    </row>
    <row r="6" spans="1:15">
      <c r="A6" s="9">
        <v>1.538</v>
      </c>
      <c r="B6" s="9">
        <v>1.79</v>
      </c>
      <c r="C6" s="9">
        <v>8.516</v>
      </c>
      <c r="D6" s="9">
        <v>7.6619999999999999</v>
      </c>
    </row>
    <row r="9" spans="1:15">
      <c r="A9" s="8" t="s">
        <v>51</v>
      </c>
      <c r="B9" s="9" t="s">
        <v>824</v>
      </c>
      <c r="C9" s="9"/>
      <c r="D9" s="9"/>
      <c r="E9" s="9"/>
      <c r="F9" s="9"/>
      <c r="G9" s="8" t="s">
        <v>5</v>
      </c>
      <c r="H9" s="9">
        <v>1</v>
      </c>
      <c r="I9" s="9"/>
      <c r="J9" s="9"/>
      <c r="K9" s="9"/>
      <c r="L9" s="9"/>
      <c r="M9" s="9"/>
      <c r="N9" s="9"/>
      <c r="O9" s="9"/>
    </row>
    <row r="10" spans="1:15">
      <c r="A10" s="8"/>
      <c r="B10" s="9"/>
      <c r="C10" s="9"/>
      <c r="D10" s="9"/>
      <c r="E10" s="9"/>
      <c r="F10" s="9"/>
      <c r="G10" s="8" t="s">
        <v>6</v>
      </c>
      <c r="H10" s="9">
        <v>6</v>
      </c>
      <c r="I10" s="9"/>
      <c r="J10" s="9"/>
      <c r="K10" s="9"/>
      <c r="L10" s="9"/>
      <c r="M10" s="9"/>
      <c r="N10" s="9"/>
      <c r="O10" s="9"/>
    </row>
    <row r="11" spans="1:15">
      <c r="A11" s="8" t="s">
        <v>426</v>
      </c>
      <c r="B11" s="9"/>
      <c r="C11" s="9"/>
      <c r="D11" s="9"/>
      <c r="E11" s="9"/>
      <c r="F11" s="9"/>
      <c r="G11" s="8" t="s">
        <v>7</v>
      </c>
      <c r="H11" s="9">
        <v>0.05</v>
      </c>
      <c r="I11" s="9"/>
      <c r="J11" s="9"/>
      <c r="K11" s="9"/>
      <c r="L11" s="9"/>
      <c r="M11" s="9"/>
      <c r="N11" s="9"/>
      <c r="O11" s="9"/>
    </row>
    <row r="12" spans="1:15">
      <c r="A12" s="8" t="s">
        <v>171</v>
      </c>
      <c r="B12" s="9" t="s">
        <v>28</v>
      </c>
      <c r="C12" s="9"/>
      <c r="D12" s="9"/>
      <c r="E12" s="9"/>
      <c r="F12" s="9"/>
      <c r="G12" s="8"/>
      <c r="H12" s="9"/>
      <c r="I12" s="9"/>
      <c r="J12" s="9"/>
      <c r="K12" s="9"/>
      <c r="L12" s="9"/>
      <c r="M12" s="9"/>
      <c r="N12" s="9"/>
      <c r="O12" s="9"/>
    </row>
    <row r="13" spans="1:15">
      <c r="A13" s="8" t="s">
        <v>112</v>
      </c>
      <c r="B13" s="9">
        <v>17.88</v>
      </c>
      <c r="C13" s="9"/>
      <c r="D13" s="9"/>
      <c r="E13" s="9"/>
      <c r="F13" s="9"/>
      <c r="G13" s="8" t="s">
        <v>8</v>
      </c>
      <c r="H13" s="9" t="s">
        <v>9</v>
      </c>
      <c r="I13" s="9" t="s">
        <v>10</v>
      </c>
      <c r="J13" s="9" t="s">
        <v>113</v>
      </c>
      <c r="K13" s="9" t="s">
        <v>12</v>
      </c>
      <c r="L13" s="9" t="s">
        <v>13</v>
      </c>
      <c r="M13" s="9"/>
      <c r="N13" s="9"/>
      <c r="O13" s="9"/>
    </row>
    <row r="14" spans="1:15">
      <c r="A14" s="8" t="s">
        <v>58</v>
      </c>
      <c r="B14" s="9">
        <v>4.7999999999999996E-3</v>
      </c>
      <c r="C14" s="9"/>
      <c r="D14" s="9"/>
      <c r="E14" s="9"/>
      <c r="F14" s="9"/>
      <c r="G14" s="8" t="s">
        <v>814</v>
      </c>
      <c r="H14" s="9">
        <v>10.75</v>
      </c>
      <c r="I14" s="9" t="s">
        <v>828</v>
      </c>
      <c r="J14" s="9" t="s">
        <v>16</v>
      </c>
      <c r="K14" s="9" t="s">
        <v>17</v>
      </c>
      <c r="L14" s="32">
        <v>2.7799999999999998E-2</v>
      </c>
      <c r="M14" s="9" t="s">
        <v>18</v>
      </c>
      <c r="N14" s="9"/>
      <c r="O14" s="9"/>
    </row>
    <row r="15" spans="1:15">
      <c r="A15" s="8" t="s">
        <v>59</v>
      </c>
      <c r="B15" s="9" t="s">
        <v>21</v>
      </c>
      <c r="C15" s="9"/>
      <c r="D15" s="9"/>
      <c r="E15" s="9"/>
      <c r="F15" s="9"/>
      <c r="G15" s="8" t="s">
        <v>816</v>
      </c>
      <c r="H15" s="9">
        <v>8.8149999999999995</v>
      </c>
      <c r="I15" s="9" t="s">
        <v>829</v>
      </c>
      <c r="J15" s="9" t="s">
        <v>16</v>
      </c>
      <c r="K15" s="9" t="s">
        <v>17</v>
      </c>
      <c r="L15" s="9">
        <v>2.6599999999999999E-2</v>
      </c>
      <c r="M15" s="9" t="s">
        <v>22</v>
      </c>
      <c r="N15" s="9"/>
      <c r="O15" s="9"/>
    </row>
    <row r="16" spans="1:15">
      <c r="A16" s="8" t="s">
        <v>331</v>
      </c>
      <c r="B16" s="9" t="s">
        <v>16</v>
      </c>
      <c r="C16" s="9"/>
      <c r="D16" s="9"/>
      <c r="E16" s="9"/>
      <c r="F16" s="9"/>
      <c r="G16" s="8" t="s">
        <v>818</v>
      </c>
      <c r="H16" s="9">
        <v>5.3079999999999998</v>
      </c>
      <c r="I16" s="9" t="s">
        <v>830</v>
      </c>
      <c r="J16" s="9" t="s">
        <v>28</v>
      </c>
      <c r="K16" s="9" t="s">
        <v>29</v>
      </c>
      <c r="L16" s="9">
        <v>0.24110000000000001</v>
      </c>
      <c r="M16" s="9" t="s">
        <v>25</v>
      </c>
      <c r="N16" s="9"/>
      <c r="O16" s="9"/>
    </row>
    <row r="17" spans="1:15">
      <c r="A17" s="8" t="s">
        <v>174</v>
      </c>
      <c r="B17" s="9">
        <v>0.59019999999999995</v>
      </c>
      <c r="C17" s="9"/>
      <c r="D17" s="9"/>
      <c r="E17" s="9"/>
      <c r="F17" s="9"/>
      <c r="G17" s="8" t="s">
        <v>427</v>
      </c>
      <c r="H17" s="9">
        <v>-1.9359999999999999</v>
      </c>
      <c r="I17" s="9" t="s">
        <v>831</v>
      </c>
      <c r="J17" s="9" t="s">
        <v>28</v>
      </c>
      <c r="K17" s="9" t="s">
        <v>29</v>
      </c>
      <c r="L17" s="32">
        <v>0.26440000000000002</v>
      </c>
      <c r="M17" s="9" t="s">
        <v>30</v>
      </c>
      <c r="N17" s="9"/>
      <c r="O17" s="9"/>
    </row>
    <row r="18" spans="1:15">
      <c r="A18" s="8" t="s">
        <v>121</v>
      </c>
      <c r="B18" s="9">
        <v>0.85629999999999995</v>
      </c>
      <c r="C18" s="9"/>
      <c r="D18" s="9"/>
      <c r="E18" s="9"/>
      <c r="F18" s="9"/>
      <c r="G18" s="8" t="s">
        <v>429</v>
      </c>
      <c r="H18" s="9">
        <v>-5.4420000000000002</v>
      </c>
      <c r="I18" s="9" t="s">
        <v>832</v>
      </c>
      <c r="J18" s="9" t="s">
        <v>16</v>
      </c>
      <c r="K18" s="9" t="s">
        <v>17</v>
      </c>
      <c r="L18" s="32">
        <v>4.6899999999999997E-2</v>
      </c>
      <c r="M18" s="9" t="s">
        <v>33</v>
      </c>
      <c r="N18" s="9"/>
      <c r="O18" s="9"/>
    </row>
    <row r="19" spans="1:15">
      <c r="A19" s="8"/>
      <c r="B19" s="9"/>
      <c r="C19" s="9"/>
      <c r="D19" s="9"/>
      <c r="E19" s="9"/>
      <c r="F19" s="9"/>
      <c r="G19" s="8" t="s">
        <v>431</v>
      </c>
      <c r="H19" s="9">
        <v>-3.5059999999999998</v>
      </c>
      <c r="I19" s="9" t="s">
        <v>833</v>
      </c>
      <c r="J19" s="9" t="s">
        <v>28</v>
      </c>
      <c r="K19" s="9" t="s">
        <v>29</v>
      </c>
      <c r="L19" s="32">
        <v>0.3594</v>
      </c>
      <c r="M19" s="9" t="s">
        <v>36</v>
      </c>
      <c r="N19" s="9"/>
      <c r="O19" s="9"/>
    </row>
    <row r="20" spans="1:15">
      <c r="A20" s="8" t="s">
        <v>340</v>
      </c>
      <c r="B20" s="9"/>
      <c r="C20" s="9"/>
      <c r="D20" s="9"/>
      <c r="E20" s="9"/>
      <c r="F20" s="9"/>
      <c r="G20" s="8"/>
      <c r="H20" s="9"/>
      <c r="I20" s="9"/>
      <c r="J20" s="9"/>
      <c r="K20" s="9"/>
      <c r="L20" s="9"/>
      <c r="M20" s="9"/>
      <c r="N20" s="9"/>
      <c r="O20" s="9"/>
    </row>
    <row r="21" spans="1:15">
      <c r="A21" s="8" t="s">
        <v>112</v>
      </c>
      <c r="B21" s="9">
        <v>5.649</v>
      </c>
      <c r="C21" s="9"/>
      <c r="D21" s="9"/>
      <c r="E21" s="9"/>
      <c r="F21" s="9"/>
      <c r="G21" s="8" t="s">
        <v>37</v>
      </c>
      <c r="H21" s="9" t="s">
        <v>38</v>
      </c>
      <c r="I21" s="9" t="s">
        <v>39</v>
      </c>
      <c r="J21" s="9" t="s">
        <v>9</v>
      </c>
      <c r="K21" s="9" t="s">
        <v>40</v>
      </c>
      <c r="L21" s="9" t="s">
        <v>41</v>
      </c>
      <c r="M21" s="9" t="s">
        <v>42</v>
      </c>
      <c r="N21" s="9" t="s">
        <v>43</v>
      </c>
      <c r="O21" s="9" t="s">
        <v>44</v>
      </c>
    </row>
    <row r="22" spans="1:15">
      <c r="A22" s="8" t="s">
        <v>58</v>
      </c>
      <c r="B22" s="9">
        <v>1.8700000000000001E-2</v>
      </c>
      <c r="C22" s="9"/>
      <c r="D22" s="9"/>
      <c r="E22" s="9"/>
      <c r="F22" s="9"/>
      <c r="G22" s="8" t="s">
        <v>814</v>
      </c>
      <c r="H22" s="9">
        <v>14.83</v>
      </c>
      <c r="I22" s="9">
        <v>4.0750000000000002</v>
      </c>
      <c r="J22" s="9">
        <v>10.75</v>
      </c>
      <c r="K22" s="9">
        <v>1.7929999999999999</v>
      </c>
      <c r="L22" s="9">
        <v>4</v>
      </c>
      <c r="M22" s="9">
        <v>4</v>
      </c>
      <c r="N22" s="9">
        <v>8.4779999999999998</v>
      </c>
      <c r="O22" s="9">
        <v>3</v>
      </c>
    </row>
    <row r="23" spans="1:15">
      <c r="A23" s="8" t="s">
        <v>59</v>
      </c>
      <c r="B23" s="9" t="s">
        <v>17</v>
      </c>
      <c r="C23" s="9"/>
      <c r="D23" s="9"/>
      <c r="E23" s="9"/>
      <c r="F23" s="9"/>
      <c r="G23" s="8" t="s">
        <v>816</v>
      </c>
      <c r="H23" s="9">
        <v>14.83</v>
      </c>
      <c r="I23" s="9">
        <v>6.0110000000000001</v>
      </c>
      <c r="J23" s="9">
        <v>8.8149999999999995</v>
      </c>
      <c r="K23" s="9">
        <v>1.4470000000000001</v>
      </c>
      <c r="L23" s="9">
        <v>4</v>
      </c>
      <c r="M23" s="9">
        <v>4</v>
      </c>
      <c r="N23" s="9">
        <v>8.6180000000000003</v>
      </c>
      <c r="O23" s="9">
        <v>3</v>
      </c>
    </row>
    <row r="24" spans="1:15">
      <c r="A24" s="8" t="s">
        <v>343</v>
      </c>
      <c r="B24" s="9" t="s">
        <v>16</v>
      </c>
      <c r="C24" s="9"/>
      <c r="D24" s="9"/>
      <c r="E24" s="9"/>
      <c r="F24" s="9"/>
      <c r="G24" s="8" t="s">
        <v>818</v>
      </c>
      <c r="H24" s="9">
        <v>14.83</v>
      </c>
      <c r="I24" s="9">
        <v>9.5169999999999995</v>
      </c>
      <c r="J24" s="9">
        <v>5.3079999999999998</v>
      </c>
      <c r="K24" s="9">
        <v>2.1469999999999998</v>
      </c>
      <c r="L24" s="9">
        <v>4</v>
      </c>
      <c r="M24" s="9">
        <v>4</v>
      </c>
      <c r="N24" s="9">
        <v>3.496</v>
      </c>
      <c r="O24" s="9">
        <v>3</v>
      </c>
    </row>
    <row r="25" spans="1:15">
      <c r="A25" s="8" t="s">
        <v>121</v>
      </c>
      <c r="B25" s="9">
        <v>0.21290000000000001</v>
      </c>
      <c r="C25" s="9"/>
      <c r="D25" s="9"/>
      <c r="E25" s="9"/>
      <c r="F25" s="9"/>
      <c r="G25" s="8" t="s">
        <v>427</v>
      </c>
      <c r="H25" s="9">
        <v>4.0750000000000002</v>
      </c>
      <c r="I25" s="9">
        <v>6.0110000000000001</v>
      </c>
      <c r="J25" s="9">
        <v>-1.9359999999999999</v>
      </c>
      <c r="K25" s="9">
        <v>0.8216</v>
      </c>
      <c r="L25" s="9">
        <v>4</v>
      </c>
      <c r="M25" s="9">
        <v>4</v>
      </c>
      <c r="N25" s="9">
        <v>3.3319999999999999</v>
      </c>
      <c r="O25" s="9">
        <v>3</v>
      </c>
    </row>
    <row r="26" spans="1:15">
      <c r="A26" s="8"/>
      <c r="B26" s="9"/>
      <c r="C26" s="9"/>
      <c r="D26" s="9"/>
      <c r="E26" s="9"/>
      <c r="F26" s="9"/>
      <c r="G26" s="8" t="s">
        <v>429</v>
      </c>
      <c r="H26" s="9">
        <v>4.0750000000000002</v>
      </c>
      <c r="I26" s="9">
        <v>9.5169999999999995</v>
      </c>
      <c r="J26" s="9">
        <v>-5.4420000000000002</v>
      </c>
      <c r="K26" s="9">
        <v>1.101</v>
      </c>
      <c r="L26" s="9">
        <v>4</v>
      </c>
      <c r="M26" s="9">
        <v>4</v>
      </c>
      <c r="N26" s="9">
        <v>6.99</v>
      </c>
      <c r="O26" s="9">
        <v>3</v>
      </c>
    </row>
    <row r="27" spans="1:15">
      <c r="A27" s="8" t="s">
        <v>128</v>
      </c>
      <c r="B27" s="9" t="s">
        <v>129</v>
      </c>
      <c r="C27" s="9" t="s">
        <v>44</v>
      </c>
      <c r="D27" s="9" t="s">
        <v>130</v>
      </c>
      <c r="E27" s="9" t="s">
        <v>123</v>
      </c>
      <c r="F27" s="9" t="s">
        <v>58</v>
      </c>
      <c r="G27" s="8" t="s">
        <v>431</v>
      </c>
      <c r="H27" s="9">
        <v>6.0110000000000001</v>
      </c>
      <c r="I27" s="9">
        <v>9.5169999999999995</v>
      </c>
      <c r="J27" s="9">
        <v>-3.5059999999999998</v>
      </c>
      <c r="K27" s="9">
        <v>1.77</v>
      </c>
      <c r="L27" s="9">
        <v>4</v>
      </c>
      <c r="M27" s="9">
        <v>4</v>
      </c>
      <c r="N27" s="9">
        <v>2.8010000000000002</v>
      </c>
      <c r="O27" s="9">
        <v>3</v>
      </c>
    </row>
    <row r="28" spans="1:15">
      <c r="A28" s="8" t="s">
        <v>131</v>
      </c>
      <c r="B28" s="9">
        <v>267.10000000000002</v>
      </c>
      <c r="C28" s="9">
        <v>3</v>
      </c>
      <c r="D28" s="9">
        <v>89.04</v>
      </c>
      <c r="E28" s="9" t="s">
        <v>825</v>
      </c>
      <c r="F28" s="9" t="s">
        <v>434</v>
      </c>
    </row>
    <row r="29" spans="1:15">
      <c r="A29" s="8" t="s">
        <v>435</v>
      </c>
      <c r="B29" s="9">
        <v>84.4</v>
      </c>
      <c r="C29" s="9">
        <v>3</v>
      </c>
      <c r="D29" s="9">
        <v>28.13</v>
      </c>
      <c r="E29" s="9" t="s">
        <v>826</v>
      </c>
      <c r="F29" s="9" t="s">
        <v>827</v>
      </c>
    </row>
    <row r="30" spans="1:15">
      <c r="A30" s="8" t="s">
        <v>438</v>
      </c>
      <c r="B30" s="9">
        <v>44.82</v>
      </c>
      <c r="C30" s="9">
        <v>9</v>
      </c>
      <c r="D30" s="9">
        <v>4.9800000000000004</v>
      </c>
      <c r="E30" s="9"/>
      <c r="F30" s="9"/>
    </row>
    <row r="31" spans="1:15">
      <c r="A31" s="8" t="s">
        <v>135</v>
      </c>
      <c r="B31" s="9">
        <v>396.3</v>
      </c>
      <c r="C31" s="9">
        <v>15</v>
      </c>
      <c r="D31" s="9"/>
      <c r="E31" s="9"/>
      <c r="F31" s="9"/>
    </row>
    <row r="32" spans="1:15">
      <c r="A32" s="8"/>
      <c r="B32" s="9"/>
      <c r="C32" s="9"/>
      <c r="D32" s="9"/>
      <c r="E32" s="9"/>
      <c r="F32" s="9"/>
    </row>
    <row r="33" spans="1:6">
      <c r="A33" s="8" t="s">
        <v>136</v>
      </c>
      <c r="B33" s="9"/>
      <c r="C33" s="9"/>
      <c r="D33" s="9"/>
      <c r="E33" s="9"/>
      <c r="F33" s="9"/>
    </row>
    <row r="34" spans="1:6">
      <c r="A34" s="8" t="s">
        <v>137</v>
      </c>
      <c r="B34" s="9">
        <v>4</v>
      </c>
      <c r="C34" s="9"/>
      <c r="D34" s="9"/>
      <c r="E34" s="9"/>
      <c r="F34" s="9"/>
    </row>
    <row r="35" spans="1:6">
      <c r="A35" s="8" t="s">
        <v>439</v>
      </c>
      <c r="B35" s="9">
        <v>4</v>
      </c>
      <c r="C35" s="9"/>
      <c r="D35" s="9"/>
      <c r="E35" s="9"/>
      <c r="F35" s="9"/>
    </row>
    <row r="36" spans="1:6">
      <c r="A36" s="8" t="s">
        <v>245</v>
      </c>
      <c r="B36" s="9">
        <v>0</v>
      </c>
      <c r="C36" s="9"/>
      <c r="D36" s="9"/>
      <c r="E36" s="9"/>
      <c r="F36" s="9"/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28E1-0BAE-644E-BD4C-B2054AF5DA5F}">
  <dimension ref="A1:M36"/>
  <sheetViews>
    <sheetView workbookViewId="0">
      <selection sqref="A1:XFD1048576"/>
    </sheetView>
  </sheetViews>
  <sheetFormatPr defaultColWidth="11" defaultRowHeight="14.25"/>
  <cols>
    <col min="5" max="5" width="27.875" customWidth="1"/>
  </cols>
  <sheetData>
    <row r="1" spans="1:13">
      <c r="A1" s="57" t="s">
        <v>440</v>
      </c>
      <c r="B1" s="57" t="s">
        <v>441</v>
      </c>
      <c r="C1" s="57" t="s">
        <v>442</v>
      </c>
      <c r="D1" s="57" t="s">
        <v>443</v>
      </c>
    </row>
    <row r="2" spans="1:13">
      <c r="A2" s="9">
        <v>210.38116840000001</v>
      </c>
      <c r="B2" s="9">
        <v>209.10646800000001</v>
      </c>
      <c r="C2" s="9">
        <v>248.1447178</v>
      </c>
      <c r="D2" s="9">
        <v>126.392735</v>
      </c>
    </row>
    <row r="3" spans="1:13">
      <c r="A3" s="9">
        <v>243.56340270000001</v>
      </c>
      <c r="B3" s="9">
        <v>63.000020399999997</v>
      </c>
      <c r="C3" s="9">
        <v>235.45232669999999</v>
      </c>
      <c r="D3" s="9">
        <v>126.771553</v>
      </c>
    </row>
    <row r="4" spans="1:13">
      <c r="A4" s="9">
        <v>220.62268510000001</v>
      </c>
      <c r="B4" s="9">
        <v>127.94104900000001</v>
      </c>
      <c r="C4" s="9">
        <v>253.581132</v>
      </c>
      <c r="D4" s="9">
        <v>210.39202399999999</v>
      </c>
    </row>
    <row r="5" spans="1:13">
      <c r="A5" s="9">
        <v>236.3884267</v>
      </c>
      <c r="B5" s="9">
        <v>157.051051</v>
      </c>
      <c r="C5" s="9">
        <v>211.58314809999999</v>
      </c>
      <c r="D5" s="9">
        <v>196.566554</v>
      </c>
    </row>
    <row r="6" spans="1:13">
      <c r="A6" s="9">
        <v>306.85357290000002</v>
      </c>
      <c r="B6" s="9">
        <v>92.712235800000002</v>
      </c>
      <c r="C6" s="9">
        <v>165.9972185</v>
      </c>
      <c r="D6" s="9">
        <v>277.54803700000002</v>
      </c>
    </row>
    <row r="7" spans="1:13">
      <c r="A7" s="9">
        <v>222.09115059999999</v>
      </c>
      <c r="B7" s="9">
        <v>116.304672</v>
      </c>
      <c r="C7" s="9">
        <v>184.75232159999999</v>
      </c>
      <c r="D7" s="9">
        <v>284.69599699999998</v>
      </c>
    </row>
    <row r="8" spans="1:13">
      <c r="A8" s="9">
        <v>331.0280664</v>
      </c>
      <c r="B8" s="9">
        <v>116.12352199999999</v>
      </c>
      <c r="C8" s="9"/>
      <c r="D8" s="9">
        <v>235.51213100000001</v>
      </c>
    </row>
    <row r="9" spans="1:13">
      <c r="A9" s="9">
        <v>241.1250679</v>
      </c>
      <c r="B9" s="9">
        <v>152.46107699999999</v>
      </c>
      <c r="C9" s="9"/>
      <c r="D9" s="9">
        <v>163.30868100000001</v>
      </c>
    </row>
    <row r="13" spans="1:13">
      <c r="A13" s="8" t="s">
        <v>411</v>
      </c>
      <c r="B13" s="9"/>
      <c r="C13" s="9"/>
      <c r="E13" s="8" t="s">
        <v>388</v>
      </c>
      <c r="F13" s="9"/>
      <c r="G13" s="9"/>
      <c r="H13" s="9"/>
      <c r="I13" s="9"/>
      <c r="J13" s="9"/>
      <c r="K13" s="9"/>
      <c r="L13" s="9"/>
      <c r="M13" s="9"/>
    </row>
    <row r="14" spans="1:13">
      <c r="A14" s="8" t="s">
        <v>412</v>
      </c>
      <c r="B14" s="9">
        <v>190.4</v>
      </c>
      <c r="C14" s="9"/>
      <c r="E14" s="8"/>
      <c r="F14" s="9"/>
      <c r="G14" s="9"/>
      <c r="H14" s="9"/>
      <c r="I14" s="9"/>
      <c r="J14" s="9"/>
      <c r="K14" s="9"/>
      <c r="L14" s="9"/>
      <c r="M14" s="9"/>
    </row>
    <row r="15" spans="1:13">
      <c r="A15" s="8" t="s">
        <v>413</v>
      </c>
      <c r="B15" s="9">
        <v>209.6</v>
      </c>
      <c r="C15" s="9"/>
      <c r="E15" s="8" t="s">
        <v>5</v>
      </c>
      <c r="F15" s="9">
        <v>1</v>
      </c>
      <c r="G15" s="9"/>
      <c r="H15" s="9"/>
      <c r="I15" s="9"/>
      <c r="J15" s="9"/>
      <c r="K15" s="9"/>
      <c r="L15" s="9"/>
      <c r="M15" s="9"/>
    </row>
    <row r="16" spans="1:13">
      <c r="A16" s="8" t="s">
        <v>346</v>
      </c>
      <c r="B16" s="9">
        <v>-19.190000000000001</v>
      </c>
      <c r="C16" s="9"/>
      <c r="E16" s="8" t="s">
        <v>6</v>
      </c>
      <c r="F16" s="9">
        <v>6</v>
      </c>
      <c r="G16" s="9"/>
      <c r="H16" s="9"/>
      <c r="I16" s="9"/>
      <c r="J16" s="9"/>
      <c r="K16" s="9"/>
      <c r="L16" s="9"/>
      <c r="M16" s="9"/>
    </row>
    <row r="17" spans="1:13">
      <c r="A17" s="8" t="s">
        <v>241</v>
      </c>
      <c r="B17" s="9">
        <v>17.68</v>
      </c>
      <c r="C17" s="9"/>
      <c r="E17" s="8" t="s">
        <v>7</v>
      </c>
      <c r="F17" s="9">
        <v>0.05</v>
      </c>
      <c r="G17" s="9"/>
      <c r="H17" s="9"/>
      <c r="I17" s="9"/>
      <c r="J17" s="9"/>
      <c r="K17" s="9"/>
      <c r="L17" s="9"/>
      <c r="M17" s="9"/>
    </row>
    <row r="18" spans="1:13">
      <c r="A18" s="8" t="s">
        <v>242</v>
      </c>
      <c r="B18" s="9" t="s">
        <v>444</v>
      </c>
      <c r="C18" s="9"/>
      <c r="E18" s="8"/>
      <c r="F18" s="9"/>
      <c r="G18" s="9"/>
      <c r="H18" s="9"/>
      <c r="I18" s="9"/>
      <c r="J18" s="9"/>
      <c r="K18" s="9"/>
      <c r="L18" s="9"/>
      <c r="M18" s="9"/>
    </row>
    <row r="19" spans="1:13">
      <c r="A19" s="8"/>
      <c r="B19" s="9"/>
      <c r="C19" s="9"/>
      <c r="E19" s="8" t="s">
        <v>175</v>
      </c>
      <c r="F19" s="9" t="s">
        <v>9</v>
      </c>
      <c r="G19" s="9" t="s">
        <v>10</v>
      </c>
      <c r="H19" s="9" t="s">
        <v>11</v>
      </c>
      <c r="I19" s="9" t="s">
        <v>12</v>
      </c>
      <c r="J19" s="9" t="s">
        <v>13</v>
      </c>
      <c r="K19" s="9"/>
      <c r="L19" s="9"/>
      <c r="M19" s="9"/>
    </row>
    <row r="20" spans="1:13">
      <c r="A20" s="8" t="s">
        <v>415</v>
      </c>
      <c r="B20" s="9"/>
      <c r="C20" s="9"/>
      <c r="E20" s="8"/>
      <c r="F20" s="9"/>
      <c r="G20" s="9"/>
      <c r="H20" s="9"/>
      <c r="I20" s="9"/>
      <c r="J20" s="9"/>
      <c r="K20" s="9"/>
      <c r="L20" s="9"/>
      <c r="M20" s="9"/>
    </row>
    <row r="21" spans="1:13">
      <c r="A21" s="8" t="s">
        <v>416</v>
      </c>
      <c r="B21" s="9">
        <v>122.2</v>
      </c>
      <c r="C21" s="9"/>
      <c r="E21" s="8" t="s">
        <v>393</v>
      </c>
      <c r="F21" s="9">
        <v>122.2</v>
      </c>
      <c r="G21" s="9" t="s">
        <v>445</v>
      </c>
      <c r="H21" s="9" t="s">
        <v>16</v>
      </c>
      <c r="I21" s="9" t="s">
        <v>91</v>
      </c>
      <c r="J21" s="32">
        <v>2.0000000000000001E-4</v>
      </c>
      <c r="K21" s="9"/>
      <c r="L21" s="9"/>
      <c r="M21" s="9"/>
    </row>
    <row r="22" spans="1:13">
      <c r="A22" s="8" t="s">
        <v>417</v>
      </c>
      <c r="B22" s="9">
        <v>13.94</v>
      </c>
      <c r="C22" s="9"/>
      <c r="E22" s="8" t="s">
        <v>396</v>
      </c>
      <c r="F22" s="9">
        <v>34.92</v>
      </c>
      <c r="G22" s="9" t="s">
        <v>446</v>
      </c>
      <c r="H22" s="9" t="s">
        <v>28</v>
      </c>
      <c r="I22" s="9" t="s">
        <v>29</v>
      </c>
      <c r="J22" s="9">
        <v>0.71740000000000004</v>
      </c>
      <c r="K22" s="9"/>
      <c r="L22" s="9"/>
      <c r="M22" s="9"/>
    </row>
    <row r="23" spans="1:13">
      <c r="A23" s="8" t="s">
        <v>418</v>
      </c>
      <c r="B23" s="9">
        <v>108.2</v>
      </c>
      <c r="C23" s="9"/>
      <c r="E23" s="8" t="s">
        <v>401</v>
      </c>
      <c r="F23" s="9">
        <v>48.86</v>
      </c>
      <c r="G23" s="9" t="s">
        <v>447</v>
      </c>
      <c r="H23" s="9" t="s">
        <v>28</v>
      </c>
      <c r="I23" s="9" t="s">
        <v>29</v>
      </c>
      <c r="J23" s="9">
        <v>0.27539999999999998</v>
      </c>
      <c r="K23" s="9"/>
      <c r="L23" s="9"/>
      <c r="M23" s="9"/>
    </row>
    <row r="24" spans="1:13">
      <c r="A24" s="8" t="s">
        <v>242</v>
      </c>
      <c r="B24" s="9" t="s">
        <v>448</v>
      </c>
      <c r="C24" s="9"/>
      <c r="E24" s="8" t="s">
        <v>404</v>
      </c>
      <c r="F24" s="9">
        <v>-87.25</v>
      </c>
      <c r="G24" s="9" t="s">
        <v>449</v>
      </c>
      <c r="H24" s="9" t="s">
        <v>16</v>
      </c>
      <c r="I24" s="9" t="s">
        <v>17</v>
      </c>
      <c r="J24" s="9">
        <v>1.43E-2</v>
      </c>
      <c r="K24" s="9"/>
      <c r="L24" s="9"/>
      <c r="M24" s="9"/>
    </row>
    <row r="25" spans="1:13">
      <c r="A25" s="8" t="s">
        <v>419</v>
      </c>
      <c r="B25" s="9">
        <v>-108.2</v>
      </c>
      <c r="C25" s="9"/>
      <c r="E25" s="8" t="s">
        <v>406</v>
      </c>
      <c r="F25" s="9">
        <v>-73.31</v>
      </c>
      <c r="G25" s="9" t="s">
        <v>450</v>
      </c>
      <c r="H25" s="9" t="s">
        <v>16</v>
      </c>
      <c r="I25" s="9" t="s">
        <v>17</v>
      </c>
      <c r="J25" s="32">
        <v>3.0700000000000002E-2</v>
      </c>
      <c r="K25" s="9"/>
      <c r="L25" s="9"/>
      <c r="M25" s="9"/>
    </row>
    <row r="26" spans="1:13">
      <c r="A26" s="8" t="s">
        <v>242</v>
      </c>
      <c r="B26" s="9" t="s">
        <v>451</v>
      </c>
      <c r="C26" s="9"/>
      <c r="E26" s="56" t="s">
        <v>407</v>
      </c>
      <c r="F26" s="9">
        <v>13.94</v>
      </c>
      <c r="G26" s="9" t="s">
        <v>452</v>
      </c>
      <c r="H26" s="9" t="s">
        <v>28</v>
      </c>
      <c r="I26" s="9" t="s">
        <v>29</v>
      </c>
      <c r="J26" s="9">
        <v>0.99560000000000004</v>
      </c>
      <c r="K26" s="9"/>
      <c r="L26" s="9"/>
      <c r="M26" s="9"/>
    </row>
    <row r="27" spans="1:13">
      <c r="E27" s="8"/>
      <c r="F27" s="9"/>
      <c r="G27" s="9"/>
      <c r="H27" s="9"/>
      <c r="I27" s="9"/>
      <c r="J27" s="9"/>
      <c r="K27" s="9"/>
      <c r="L27" s="9"/>
      <c r="M27" s="9"/>
    </row>
    <row r="28" spans="1:13">
      <c r="E28" s="8"/>
      <c r="F28" s="9"/>
      <c r="G28" s="9"/>
      <c r="H28" s="9"/>
      <c r="I28" s="9"/>
      <c r="J28" s="9"/>
      <c r="K28" s="9"/>
      <c r="L28" s="9"/>
      <c r="M28" s="9"/>
    </row>
    <row r="29" spans="1:13">
      <c r="E29" s="8" t="s">
        <v>37</v>
      </c>
      <c r="F29" s="9" t="s">
        <v>38</v>
      </c>
      <c r="G29" s="9" t="s">
        <v>39</v>
      </c>
      <c r="H29" s="9" t="s">
        <v>9</v>
      </c>
      <c r="I29" s="9" t="s">
        <v>40</v>
      </c>
      <c r="J29" s="9" t="s">
        <v>189</v>
      </c>
      <c r="K29" s="9" t="s">
        <v>190</v>
      </c>
      <c r="L29" s="9" t="s">
        <v>191</v>
      </c>
      <c r="M29" s="9" t="s">
        <v>44</v>
      </c>
    </row>
    <row r="30" spans="1:13">
      <c r="E30" s="8"/>
      <c r="F30" s="9"/>
      <c r="G30" s="9"/>
      <c r="H30" s="9"/>
      <c r="I30" s="9"/>
      <c r="J30" s="9"/>
      <c r="K30" s="9"/>
      <c r="L30" s="9"/>
      <c r="M30" s="9"/>
    </row>
    <row r="31" spans="1:13">
      <c r="E31" s="8" t="s">
        <v>393</v>
      </c>
      <c r="F31" s="9">
        <v>251.5</v>
      </c>
      <c r="G31" s="9">
        <v>129.30000000000001</v>
      </c>
      <c r="H31" s="9">
        <v>122.2</v>
      </c>
      <c r="I31" s="9">
        <v>24.02</v>
      </c>
      <c r="J31" s="9">
        <v>8</v>
      </c>
      <c r="K31" s="9">
        <v>8</v>
      </c>
      <c r="L31" s="9">
        <v>5.0860000000000003</v>
      </c>
      <c r="M31" s="9">
        <v>26</v>
      </c>
    </row>
    <row r="32" spans="1:13">
      <c r="E32" s="8" t="s">
        <v>396</v>
      </c>
      <c r="F32" s="9">
        <v>251.5</v>
      </c>
      <c r="G32" s="9">
        <v>216.6</v>
      </c>
      <c r="H32" s="9">
        <v>34.92</v>
      </c>
      <c r="I32" s="9">
        <v>25.95</v>
      </c>
      <c r="J32" s="9">
        <v>8</v>
      </c>
      <c r="K32" s="9">
        <v>6</v>
      </c>
      <c r="L32" s="9">
        <v>1.3460000000000001</v>
      </c>
      <c r="M32" s="9">
        <v>26</v>
      </c>
    </row>
    <row r="33" spans="5:13">
      <c r="E33" s="8" t="s">
        <v>401</v>
      </c>
      <c r="F33" s="9">
        <v>251.5</v>
      </c>
      <c r="G33" s="9">
        <v>202.6</v>
      </c>
      <c r="H33" s="9">
        <v>48.86</v>
      </c>
      <c r="I33" s="9">
        <v>24.02</v>
      </c>
      <c r="J33" s="9">
        <v>8</v>
      </c>
      <c r="K33" s="9">
        <v>8</v>
      </c>
      <c r="L33" s="9">
        <v>2.0339999999999998</v>
      </c>
      <c r="M33" s="9">
        <v>26</v>
      </c>
    </row>
    <row r="34" spans="5:13">
      <c r="E34" s="8" t="s">
        <v>404</v>
      </c>
      <c r="F34" s="9">
        <v>129.30000000000001</v>
      </c>
      <c r="G34" s="9">
        <v>216.6</v>
      </c>
      <c r="H34" s="9">
        <v>-87.25</v>
      </c>
      <c r="I34" s="9">
        <v>25.95</v>
      </c>
      <c r="J34" s="9">
        <v>8</v>
      </c>
      <c r="K34" s="9">
        <v>6</v>
      </c>
      <c r="L34" s="9">
        <v>3.363</v>
      </c>
      <c r="M34" s="9">
        <v>26</v>
      </c>
    </row>
    <row r="35" spans="5:13">
      <c r="E35" s="8" t="s">
        <v>406</v>
      </c>
      <c r="F35" s="9">
        <v>129.30000000000001</v>
      </c>
      <c r="G35" s="9">
        <v>202.6</v>
      </c>
      <c r="H35" s="9">
        <v>-73.31</v>
      </c>
      <c r="I35" s="9">
        <v>24.02</v>
      </c>
      <c r="J35" s="9">
        <v>8</v>
      </c>
      <c r="K35" s="9">
        <v>8</v>
      </c>
      <c r="L35" s="9">
        <v>3.052</v>
      </c>
      <c r="M35" s="9">
        <v>26</v>
      </c>
    </row>
    <row r="36" spans="5:13">
      <c r="E36" s="56" t="s">
        <v>407</v>
      </c>
      <c r="F36" s="9">
        <v>216.6</v>
      </c>
      <c r="G36" s="9">
        <v>202.6</v>
      </c>
      <c r="H36" s="9">
        <v>13.94</v>
      </c>
      <c r="I36" s="9">
        <v>25.95</v>
      </c>
      <c r="J36" s="9">
        <v>6</v>
      </c>
      <c r="K36" s="9">
        <v>8</v>
      </c>
      <c r="L36" s="9">
        <v>0.53720000000000001</v>
      </c>
      <c r="M36" s="9">
        <v>26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585E-58F9-8F40-B42A-4B2EBB0118E8}">
  <dimension ref="A1:G39"/>
  <sheetViews>
    <sheetView workbookViewId="0">
      <selection sqref="A1:G39"/>
    </sheetView>
  </sheetViews>
  <sheetFormatPr defaultColWidth="11" defaultRowHeight="14.25"/>
  <sheetData>
    <row r="1" spans="1:7">
      <c r="A1" s="1"/>
      <c r="B1" s="1"/>
      <c r="C1" s="1"/>
      <c r="D1" s="1"/>
      <c r="E1" s="1"/>
      <c r="F1" s="1"/>
      <c r="G1" s="1"/>
    </row>
    <row r="2" spans="1:7">
      <c r="A2" s="2" t="s">
        <v>45</v>
      </c>
      <c r="B2" s="2" t="s">
        <v>46</v>
      </c>
      <c r="C2" s="2"/>
      <c r="D2" s="2"/>
      <c r="E2" s="2" t="s">
        <v>47</v>
      </c>
      <c r="F2" s="2" t="s">
        <v>48</v>
      </c>
      <c r="G2" s="2"/>
    </row>
    <row r="3" spans="1:7">
      <c r="A3" s="1"/>
      <c r="B3" s="2" t="s">
        <v>1</v>
      </c>
      <c r="C3" s="2" t="s">
        <v>49</v>
      </c>
      <c r="D3" s="2"/>
      <c r="E3" s="2"/>
      <c r="F3" s="2" t="s">
        <v>1</v>
      </c>
      <c r="G3" s="2" t="s">
        <v>50</v>
      </c>
    </row>
    <row r="4" spans="1:7">
      <c r="A4" s="1"/>
      <c r="B4" s="2">
        <v>10</v>
      </c>
      <c r="C4" s="2">
        <v>152</v>
      </c>
      <c r="D4" s="2"/>
      <c r="E4" s="2"/>
      <c r="F4" s="2">
        <v>8</v>
      </c>
      <c r="G4" s="2">
        <v>70</v>
      </c>
    </row>
    <row r="5" spans="1:7">
      <c r="A5" s="1"/>
      <c r="B5" s="2">
        <v>19</v>
      </c>
      <c r="C5" s="2">
        <v>95</v>
      </c>
      <c r="D5" s="2"/>
      <c r="E5" s="2"/>
      <c r="F5" s="2">
        <v>2</v>
      </c>
      <c r="G5" s="2">
        <v>87</v>
      </c>
    </row>
    <row r="6" spans="1:7">
      <c r="A6" s="1"/>
      <c r="B6" s="2">
        <v>8</v>
      </c>
      <c r="C6" s="2">
        <v>104</v>
      </c>
      <c r="D6" s="2"/>
      <c r="E6" s="2"/>
      <c r="F6" s="2">
        <v>5</v>
      </c>
      <c r="G6" s="2">
        <v>114</v>
      </c>
    </row>
    <row r="7" spans="1:7">
      <c r="A7" s="1"/>
      <c r="B7" s="2">
        <v>21</v>
      </c>
      <c r="C7" s="2">
        <v>74</v>
      </c>
      <c r="D7" s="2"/>
      <c r="E7" s="2"/>
      <c r="F7" s="2"/>
      <c r="G7" s="2">
        <v>67</v>
      </c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8" t="s">
        <v>51</v>
      </c>
      <c r="C11" s="9" t="s">
        <v>52</v>
      </c>
      <c r="D11" s="9"/>
      <c r="E11" s="1"/>
      <c r="F11" s="8" t="s">
        <v>51</v>
      </c>
      <c r="G11" s="9" t="s">
        <v>53</v>
      </c>
    </row>
    <row r="12" spans="1:7">
      <c r="A12" s="1"/>
      <c r="B12" s="8"/>
      <c r="C12" s="9"/>
      <c r="D12" s="9"/>
      <c r="E12" s="1"/>
      <c r="F12" s="8"/>
      <c r="G12" s="9"/>
    </row>
    <row r="13" spans="1:7">
      <c r="A13" s="1"/>
      <c r="B13" s="8" t="s">
        <v>54</v>
      </c>
      <c r="C13" s="9" t="s">
        <v>1</v>
      </c>
      <c r="D13" s="9"/>
      <c r="E13" s="1"/>
      <c r="F13" s="8" t="s">
        <v>54</v>
      </c>
      <c r="G13" s="9" t="s">
        <v>1</v>
      </c>
    </row>
    <row r="14" spans="1:7">
      <c r="A14" s="1"/>
      <c r="B14" s="8" t="s">
        <v>55</v>
      </c>
      <c r="C14" s="9" t="s">
        <v>55</v>
      </c>
      <c r="D14" s="9"/>
      <c r="E14" s="1"/>
      <c r="F14" s="8" t="s">
        <v>55</v>
      </c>
      <c r="G14" s="9" t="s">
        <v>55</v>
      </c>
    </row>
    <row r="15" spans="1:7">
      <c r="A15" s="1"/>
      <c r="B15" s="8" t="s">
        <v>56</v>
      </c>
      <c r="C15" s="9" t="s">
        <v>49</v>
      </c>
      <c r="D15" s="9"/>
      <c r="E15" s="1"/>
      <c r="F15" s="8" t="s">
        <v>56</v>
      </c>
      <c r="G15" s="9" t="s">
        <v>49</v>
      </c>
    </row>
    <row r="16" spans="1:7">
      <c r="A16" s="1"/>
      <c r="B16" s="8"/>
      <c r="C16" s="9"/>
      <c r="D16" s="9"/>
      <c r="E16" s="1"/>
      <c r="F16" s="8"/>
      <c r="G16" s="9"/>
    </row>
    <row r="17" spans="1:7">
      <c r="A17" s="1"/>
      <c r="B17" s="8" t="s">
        <v>57</v>
      </c>
      <c r="C17" s="9"/>
      <c r="D17" s="9"/>
      <c r="E17" s="1"/>
      <c r="F17" s="8" t="s">
        <v>57</v>
      </c>
      <c r="G17" s="9"/>
    </row>
    <row r="18" spans="1:7">
      <c r="A18" s="1"/>
      <c r="B18" s="10" t="s">
        <v>58</v>
      </c>
      <c r="C18" s="11">
        <v>1.6000000000000001E-3</v>
      </c>
      <c r="D18" s="11"/>
      <c r="E18" s="1"/>
      <c r="F18" s="10" t="s">
        <v>58</v>
      </c>
      <c r="G18" s="11">
        <v>1.6000000000000001E-3</v>
      </c>
    </row>
    <row r="19" spans="1:7">
      <c r="A19" s="1"/>
      <c r="B19" s="8" t="s">
        <v>59</v>
      </c>
      <c r="C19" s="9" t="s">
        <v>21</v>
      </c>
      <c r="D19" s="9"/>
      <c r="E19" s="1"/>
      <c r="F19" s="8" t="s">
        <v>59</v>
      </c>
      <c r="G19" s="9" t="s">
        <v>21</v>
      </c>
    </row>
    <row r="20" spans="1:7">
      <c r="A20" s="1"/>
      <c r="B20" s="8" t="s">
        <v>60</v>
      </c>
      <c r="C20" s="9" t="s">
        <v>16</v>
      </c>
      <c r="D20" s="9"/>
      <c r="E20" s="1"/>
      <c r="F20" s="8" t="s">
        <v>60</v>
      </c>
      <c r="G20" s="9" t="s">
        <v>16</v>
      </c>
    </row>
    <row r="21" spans="1:7">
      <c r="A21" s="1"/>
      <c r="B21" s="8" t="s">
        <v>61</v>
      </c>
      <c r="C21" s="9" t="s">
        <v>62</v>
      </c>
      <c r="D21" s="9"/>
      <c r="E21" s="1"/>
      <c r="F21" s="8" t="s">
        <v>61</v>
      </c>
      <c r="G21" s="9" t="s">
        <v>62</v>
      </c>
    </row>
    <row r="22" spans="1:7">
      <c r="A22" s="1"/>
      <c r="B22" s="8" t="s">
        <v>63</v>
      </c>
      <c r="C22" s="9" t="s">
        <v>64</v>
      </c>
      <c r="D22" s="9"/>
      <c r="E22" s="1"/>
      <c r="F22" s="8" t="s">
        <v>63</v>
      </c>
      <c r="G22" s="9" t="s">
        <v>65</v>
      </c>
    </row>
    <row r="23" spans="1:7">
      <c r="A23" s="1"/>
      <c r="B23" s="8"/>
      <c r="C23" s="9"/>
      <c r="D23" s="9"/>
      <c r="E23" s="1"/>
      <c r="F23" s="8"/>
      <c r="G23" s="9"/>
    </row>
    <row r="24" spans="1:7">
      <c r="A24" s="1"/>
      <c r="B24" s="8" t="s">
        <v>66</v>
      </c>
      <c r="C24" s="9"/>
      <c r="D24" s="9"/>
      <c r="E24" s="1"/>
      <c r="F24" s="8" t="s">
        <v>66</v>
      </c>
      <c r="G24" s="8"/>
    </row>
    <row r="25" spans="1:7">
      <c r="A25" s="1"/>
      <c r="B25" s="8" t="s">
        <v>67</v>
      </c>
      <c r="C25" s="9">
        <v>106.3</v>
      </c>
      <c r="D25" s="9"/>
      <c r="E25" s="1"/>
      <c r="F25" s="8" t="s">
        <v>67</v>
      </c>
      <c r="G25" s="9">
        <v>84.5</v>
      </c>
    </row>
    <row r="26" spans="1:7">
      <c r="A26" s="1"/>
      <c r="B26" s="8" t="s">
        <v>68</v>
      </c>
      <c r="C26" s="9">
        <v>14.5</v>
      </c>
      <c r="D26" s="9"/>
      <c r="E26" s="1"/>
      <c r="F26" s="8" t="s">
        <v>68</v>
      </c>
      <c r="G26" s="9">
        <v>5</v>
      </c>
    </row>
    <row r="27" spans="1:7">
      <c r="A27" s="1"/>
      <c r="B27" s="8" t="s">
        <v>69</v>
      </c>
      <c r="C27" s="9" t="s">
        <v>70</v>
      </c>
      <c r="D27" s="9"/>
      <c r="E27" s="1"/>
      <c r="F27" s="8" t="s">
        <v>69</v>
      </c>
      <c r="G27" s="9" t="s">
        <v>71</v>
      </c>
    </row>
    <row r="28" spans="1:7">
      <c r="A28" s="1"/>
      <c r="B28" s="8" t="s">
        <v>72</v>
      </c>
      <c r="C28" s="9" t="s">
        <v>73</v>
      </c>
      <c r="D28" s="9"/>
      <c r="E28" s="1"/>
      <c r="F28" s="8" t="s">
        <v>72</v>
      </c>
      <c r="G28" s="9" t="s">
        <v>74</v>
      </c>
    </row>
    <row r="29" spans="1:7">
      <c r="A29" s="1"/>
      <c r="B29" s="8" t="s">
        <v>75</v>
      </c>
      <c r="C29" s="9">
        <v>0.83240000000000003</v>
      </c>
      <c r="D29" s="9"/>
      <c r="E29" s="1"/>
      <c r="F29" s="8" t="s">
        <v>75</v>
      </c>
      <c r="G29" s="9">
        <v>0.88480000000000003</v>
      </c>
    </row>
    <row r="30" spans="1:7">
      <c r="A30" s="1"/>
      <c r="B30" s="8"/>
      <c r="C30" s="9"/>
      <c r="D30" s="9"/>
      <c r="E30" s="1"/>
      <c r="F30" s="8"/>
      <c r="G30" s="9"/>
    </row>
    <row r="31" spans="1:7">
      <c r="A31" s="1"/>
      <c r="B31" s="8" t="s">
        <v>76</v>
      </c>
      <c r="C31" s="9"/>
      <c r="D31" s="9"/>
      <c r="E31" s="1"/>
      <c r="F31" s="8" t="s">
        <v>76</v>
      </c>
      <c r="G31" s="8"/>
    </row>
    <row r="32" spans="1:7">
      <c r="A32" s="1"/>
      <c r="B32" s="8" t="s">
        <v>77</v>
      </c>
      <c r="C32" s="9" t="s">
        <v>78</v>
      </c>
      <c r="D32" s="9"/>
      <c r="E32" s="1"/>
      <c r="F32" s="8" t="s">
        <v>77</v>
      </c>
      <c r="G32" s="9" t="s">
        <v>79</v>
      </c>
    </row>
    <row r="33" spans="1:7">
      <c r="A33" s="1"/>
      <c r="B33" s="8" t="s">
        <v>58</v>
      </c>
      <c r="C33" s="9">
        <v>2.3800000000000002E-2</v>
      </c>
      <c r="D33" s="9"/>
      <c r="E33" s="1"/>
      <c r="F33" s="8" t="s">
        <v>58</v>
      </c>
      <c r="G33" s="9">
        <v>3.8100000000000002E-2</v>
      </c>
    </row>
    <row r="34" spans="1:7">
      <c r="A34" s="1"/>
      <c r="B34" s="8" t="s">
        <v>59</v>
      </c>
      <c r="C34" s="9" t="s">
        <v>17</v>
      </c>
      <c r="D34" s="9"/>
      <c r="E34" s="1"/>
      <c r="F34" s="8" t="s">
        <v>59</v>
      </c>
      <c r="G34" s="9" t="s">
        <v>17</v>
      </c>
    </row>
    <row r="35" spans="1:7">
      <c r="A35" s="1"/>
      <c r="B35" s="8" t="s">
        <v>60</v>
      </c>
      <c r="C35" s="9" t="s">
        <v>16</v>
      </c>
      <c r="D35" s="9"/>
      <c r="E35" s="1"/>
      <c r="F35" s="8" t="s">
        <v>60</v>
      </c>
      <c r="G35" s="9" t="s">
        <v>16</v>
      </c>
    </row>
    <row r="36" spans="1:7">
      <c r="A36" s="1"/>
      <c r="B36" s="8"/>
      <c r="C36" s="9"/>
      <c r="D36" s="9"/>
      <c r="E36" s="1"/>
      <c r="F36" s="8"/>
      <c r="G36" s="9"/>
    </row>
    <row r="37" spans="1:7">
      <c r="A37" s="1"/>
      <c r="B37" s="8" t="s">
        <v>80</v>
      </c>
      <c r="C37" s="9"/>
      <c r="D37" s="9"/>
      <c r="E37" s="1"/>
      <c r="F37" s="8" t="s">
        <v>80</v>
      </c>
      <c r="G37" s="9"/>
    </row>
    <row r="38" spans="1:7">
      <c r="A38" s="1"/>
      <c r="B38" s="8" t="s">
        <v>81</v>
      </c>
      <c r="C38" s="9">
        <v>4</v>
      </c>
      <c r="D38" s="9"/>
      <c r="E38" s="1"/>
      <c r="F38" s="8" t="s">
        <v>81</v>
      </c>
      <c r="G38" s="9">
        <v>4</v>
      </c>
    </row>
    <row r="39" spans="1:7">
      <c r="A39" s="1"/>
      <c r="B39" s="8" t="s">
        <v>82</v>
      </c>
      <c r="C39" s="9">
        <v>4</v>
      </c>
      <c r="D39" s="9"/>
      <c r="E39" s="1"/>
      <c r="F39" s="8" t="s">
        <v>82</v>
      </c>
      <c r="G39" s="9">
        <v>3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9F37-C01A-6044-86EA-13BD5F450905}">
  <dimension ref="A1:P49"/>
  <sheetViews>
    <sheetView workbookViewId="0">
      <selection sqref="A1:XFD1048576"/>
    </sheetView>
  </sheetViews>
  <sheetFormatPr defaultColWidth="11" defaultRowHeight="14.25"/>
  <cols>
    <col min="8" max="8" width="25.375" customWidth="1"/>
  </cols>
  <sheetData>
    <row r="1" spans="1:16">
      <c r="A1" s="57" t="s">
        <v>440</v>
      </c>
      <c r="B1" s="57" t="s">
        <v>441</v>
      </c>
      <c r="C1" s="57" t="s">
        <v>442</v>
      </c>
      <c r="D1" s="57" t="s">
        <v>443</v>
      </c>
    </row>
    <row r="2" spans="1:16">
      <c r="A2" s="9">
        <v>4.266</v>
      </c>
      <c r="B2" s="9">
        <v>2.8650000000000002</v>
      </c>
      <c r="C2" s="9">
        <v>4.66</v>
      </c>
      <c r="D2" s="9">
        <v>4.05</v>
      </c>
    </row>
    <row r="3" spans="1:16">
      <c r="A3" s="9">
        <v>4.0819999999999999</v>
      </c>
      <c r="B3" s="9">
        <v>0.79900000000000004</v>
      </c>
      <c r="C3" s="9">
        <v>3.6280000000000001</v>
      </c>
      <c r="D3" s="9">
        <v>3.39</v>
      </c>
    </row>
    <row r="4" spans="1:16">
      <c r="A4" s="9">
        <v>3.798</v>
      </c>
      <c r="B4" s="9">
        <v>2.6819999999999999</v>
      </c>
      <c r="C4" s="9">
        <v>5.61</v>
      </c>
      <c r="D4" s="9">
        <v>5.6429999999999998</v>
      </c>
    </row>
    <row r="5" spans="1:16">
      <c r="A5" s="9">
        <v>4.085</v>
      </c>
      <c r="B5" s="9">
        <v>2.0760000000000001</v>
      </c>
      <c r="C5" s="9">
        <v>4.4080000000000004</v>
      </c>
      <c r="D5" s="9">
        <v>4.3630000000000004</v>
      </c>
    </row>
    <row r="6" spans="1:16">
      <c r="A6" s="9">
        <v>5.3220000000000001</v>
      </c>
      <c r="B6" s="9">
        <v>1.383</v>
      </c>
      <c r="C6" s="9">
        <v>2.859</v>
      </c>
      <c r="D6" s="9">
        <v>4.1269999999999998</v>
      </c>
    </row>
    <row r="7" spans="1:16">
      <c r="A7" s="9">
        <v>4.0119999999999996</v>
      </c>
      <c r="B7" s="9">
        <v>1.6759999999999999</v>
      </c>
      <c r="C7" s="9">
        <v>3.669</v>
      </c>
      <c r="D7" s="9">
        <v>3.9580000000000002</v>
      </c>
    </row>
    <row r="8" spans="1:16">
      <c r="A8" s="9">
        <v>8.36</v>
      </c>
      <c r="B8" s="9">
        <v>1.615</v>
      </c>
      <c r="C8" s="9"/>
      <c r="D8" s="9">
        <v>2.214</v>
      </c>
    </row>
    <row r="9" spans="1:16">
      <c r="A9" s="9">
        <v>5.5010000000000003</v>
      </c>
      <c r="B9" s="9">
        <v>2.484</v>
      </c>
      <c r="C9" s="9"/>
      <c r="D9" s="9">
        <v>1.6180000000000001</v>
      </c>
    </row>
    <row r="13" spans="1:16">
      <c r="A13" s="8" t="s">
        <v>51</v>
      </c>
      <c r="B13" s="9" t="s">
        <v>453</v>
      </c>
      <c r="C13" s="9"/>
      <c r="D13" s="9"/>
      <c r="E13" s="9"/>
      <c r="F13" s="9"/>
      <c r="H13" s="8" t="s">
        <v>388</v>
      </c>
      <c r="I13" s="9"/>
      <c r="J13" s="9"/>
      <c r="K13" s="9"/>
      <c r="L13" s="9"/>
      <c r="M13" s="9"/>
      <c r="N13" s="9"/>
      <c r="O13" s="9"/>
      <c r="P13" s="9"/>
    </row>
    <row r="14" spans="1:16">
      <c r="A14" s="8"/>
      <c r="B14" s="9"/>
      <c r="C14" s="9"/>
      <c r="D14" s="9"/>
      <c r="E14" s="9"/>
      <c r="F14" s="9"/>
      <c r="H14" s="8"/>
      <c r="I14" s="9"/>
      <c r="J14" s="9"/>
      <c r="K14" s="9"/>
      <c r="L14" s="9"/>
      <c r="M14" s="9"/>
      <c r="N14" s="9"/>
      <c r="O14" s="9"/>
      <c r="P14" s="9"/>
    </row>
    <row r="15" spans="1:16">
      <c r="A15" s="8" t="s">
        <v>389</v>
      </c>
      <c r="B15" s="9" t="s">
        <v>390</v>
      </c>
      <c r="C15" s="9"/>
      <c r="D15" s="9"/>
      <c r="E15" s="9"/>
      <c r="F15" s="9"/>
      <c r="H15" s="8" t="s">
        <v>5</v>
      </c>
      <c r="I15" s="9">
        <v>1</v>
      </c>
      <c r="J15" s="9"/>
      <c r="K15" s="9"/>
      <c r="L15" s="9"/>
      <c r="M15" s="9"/>
      <c r="N15" s="9"/>
      <c r="O15" s="9"/>
      <c r="P15" s="9"/>
    </row>
    <row r="16" spans="1:16">
      <c r="A16" s="8" t="s">
        <v>7</v>
      </c>
      <c r="B16" s="9">
        <v>0.05</v>
      </c>
      <c r="C16" s="9"/>
      <c r="D16" s="9"/>
      <c r="E16" s="9"/>
      <c r="F16" s="9"/>
      <c r="H16" s="8" t="s">
        <v>6</v>
      </c>
      <c r="I16" s="9">
        <v>6</v>
      </c>
      <c r="J16" s="9"/>
      <c r="K16" s="9"/>
      <c r="L16" s="9"/>
      <c r="M16" s="9"/>
      <c r="N16" s="9"/>
      <c r="O16" s="9"/>
      <c r="P16" s="9"/>
    </row>
    <row r="17" spans="1:16">
      <c r="A17" s="8"/>
      <c r="B17" s="9"/>
      <c r="C17" s="9"/>
      <c r="D17" s="9"/>
      <c r="E17" s="9"/>
      <c r="F17" s="9"/>
      <c r="H17" s="8" t="s">
        <v>7</v>
      </c>
      <c r="I17" s="9">
        <v>0.05</v>
      </c>
      <c r="J17" s="9"/>
      <c r="K17" s="9"/>
      <c r="L17" s="9"/>
      <c r="M17" s="9"/>
      <c r="N17" s="9"/>
      <c r="O17" s="9"/>
      <c r="P17" s="9"/>
    </row>
    <row r="18" spans="1:16">
      <c r="A18" s="8" t="s">
        <v>172</v>
      </c>
      <c r="B18" s="9" t="s">
        <v>173</v>
      </c>
      <c r="C18" s="9" t="s">
        <v>58</v>
      </c>
      <c r="D18" s="9" t="s">
        <v>59</v>
      </c>
      <c r="E18" s="9" t="s">
        <v>11</v>
      </c>
      <c r="F18" s="9"/>
      <c r="H18" s="8"/>
      <c r="I18" s="9"/>
      <c r="J18" s="9"/>
      <c r="K18" s="9"/>
      <c r="L18" s="9"/>
      <c r="M18" s="9"/>
      <c r="N18" s="9"/>
      <c r="O18" s="9"/>
      <c r="P18" s="9"/>
    </row>
    <row r="19" spans="1:16">
      <c r="A19" s="8" t="s">
        <v>176</v>
      </c>
      <c r="B19" s="9">
        <v>15.9</v>
      </c>
      <c r="C19" s="9">
        <v>7.1999999999999998E-3</v>
      </c>
      <c r="D19" s="9" t="s">
        <v>21</v>
      </c>
      <c r="E19" s="9" t="s">
        <v>16</v>
      </c>
      <c r="F19" s="9"/>
      <c r="H19" s="8" t="s">
        <v>175</v>
      </c>
      <c r="I19" s="9" t="s">
        <v>355</v>
      </c>
      <c r="J19" s="9" t="s">
        <v>10</v>
      </c>
      <c r="K19" s="9" t="s">
        <v>11</v>
      </c>
      <c r="L19" s="9" t="s">
        <v>12</v>
      </c>
      <c r="M19" s="9" t="s">
        <v>13</v>
      </c>
      <c r="N19" s="9"/>
      <c r="O19" s="9"/>
      <c r="P19" s="9"/>
    </row>
    <row r="20" spans="1:16">
      <c r="A20" s="8" t="s">
        <v>454</v>
      </c>
      <c r="B20" s="9">
        <v>2.1960000000000002</v>
      </c>
      <c r="C20" s="9">
        <v>0.2883</v>
      </c>
      <c r="D20" s="9" t="s">
        <v>29</v>
      </c>
      <c r="E20" s="9" t="s">
        <v>28</v>
      </c>
      <c r="F20" s="9"/>
      <c r="H20" s="8"/>
      <c r="I20" s="9"/>
      <c r="J20" s="9"/>
      <c r="K20" s="9"/>
      <c r="L20" s="9"/>
      <c r="M20" s="9"/>
      <c r="N20" s="9"/>
      <c r="O20" s="9"/>
      <c r="P20" s="9"/>
    </row>
    <row r="21" spans="1:16">
      <c r="A21" s="8" t="s">
        <v>304</v>
      </c>
      <c r="B21" s="9">
        <v>29.97</v>
      </c>
      <c r="C21" s="9">
        <v>5.0000000000000001E-4</v>
      </c>
      <c r="D21" s="9" t="s">
        <v>91</v>
      </c>
      <c r="E21" s="9" t="s">
        <v>16</v>
      </c>
      <c r="F21" s="9"/>
      <c r="H21" s="8" t="s">
        <v>393</v>
      </c>
      <c r="I21" s="9">
        <v>2.9809999999999999</v>
      </c>
      <c r="J21" s="9" t="s">
        <v>455</v>
      </c>
      <c r="K21" s="9" t="s">
        <v>16</v>
      </c>
      <c r="L21" s="9" t="s">
        <v>91</v>
      </c>
      <c r="M21" s="59">
        <v>2.0000000000000001E-4</v>
      </c>
      <c r="N21" s="9"/>
      <c r="O21" s="9"/>
      <c r="P21" s="9"/>
    </row>
    <row r="22" spans="1:16">
      <c r="A22" s="8"/>
      <c r="B22" s="9"/>
      <c r="C22" s="9"/>
      <c r="D22" s="9"/>
      <c r="E22" s="9"/>
      <c r="F22" s="9"/>
      <c r="H22" s="8" t="s">
        <v>396</v>
      </c>
      <c r="I22" s="9">
        <v>0.78920000000000001</v>
      </c>
      <c r="J22" s="9" t="s">
        <v>456</v>
      </c>
      <c r="K22" s="9" t="s">
        <v>28</v>
      </c>
      <c r="L22" s="9" t="s">
        <v>29</v>
      </c>
      <c r="M22" s="9">
        <v>0.77959999999999996</v>
      </c>
      <c r="N22" s="9"/>
      <c r="O22" s="9"/>
      <c r="P22" s="9"/>
    </row>
    <row r="23" spans="1:16">
      <c r="A23" s="8" t="s">
        <v>128</v>
      </c>
      <c r="B23" s="9" t="s">
        <v>395</v>
      </c>
      <c r="C23" s="9" t="s">
        <v>44</v>
      </c>
      <c r="D23" s="9" t="s">
        <v>130</v>
      </c>
      <c r="E23" s="9" t="s">
        <v>123</v>
      </c>
      <c r="F23" s="9" t="s">
        <v>58</v>
      </c>
      <c r="H23" s="8" t="s">
        <v>401</v>
      </c>
      <c r="I23" s="9">
        <v>1.258</v>
      </c>
      <c r="J23" s="9" t="s">
        <v>457</v>
      </c>
      <c r="K23" s="9" t="s">
        <v>28</v>
      </c>
      <c r="L23" s="9" t="s">
        <v>29</v>
      </c>
      <c r="M23" s="9">
        <v>0.2223</v>
      </c>
      <c r="N23" s="9"/>
      <c r="O23" s="9"/>
      <c r="P23" s="9"/>
    </row>
    <row r="24" spans="1:16">
      <c r="A24" s="8" t="s">
        <v>176</v>
      </c>
      <c r="B24" s="9">
        <v>11.65</v>
      </c>
      <c r="C24" s="9">
        <v>1</v>
      </c>
      <c r="D24" s="9">
        <v>11.65</v>
      </c>
      <c r="E24" s="9" t="s">
        <v>458</v>
      </c>
      <c r="F24" s="9" t="s">
        <v>459</v>
      </c>
      <c r="H24" s="8" t="s">
        <v>404</v>
      </c>
      <c r="I24" s="9">
        <v>-2.1920000000000002</v>
      </c>
      <c r="J24" s="9" t="s">
        <v>460</v>
      </c>
      <c r="K24" s="9" t="s">
        <v>16</v>
      </c>
      <c r="L24" s="9" t="s">
        <v>17</v>
      </c>
      <c r="M24" s="9">
        <v>1.0999999999999999E-2</v>
      </c>
      <c r="N24" s="9"/>
      <c r="O24" s="9"/>
      <c r="P24" s="9"/>
    </row>
    <row r="25" spans="1:16">
      <c r="A25" s="8" t="s">
        <v>454</v>
      </c>
      <c r="B25" s="9">
        <v>1.609</v>
      </c>
      <c r="C25" s="9">
        <v>1</v>
      </c>
      <c r="D25" s="9">
        <v>1.609</v>
      </c>
      <c r="E25" s="9" t="s">
        <v>461</v>
      </c>
      <c r="F25" s="9" t="s">
        <v>462</v>
      </c>
      <c r="H25" s="8" t="s">
        <v>406</v>
      </c>
      <c r="I25" s="9">
        <v>-1.7230000000000001</v>
      </c>
      <c r="J25" s="9" t="s">
        <v>463</v>
      </c>
      <c r="K25" s="9" t="s">
        <v>16</v>
      </c>
      <c r="L25" s="9" t="s">
        <v>17</v>
      </c>
      <c r="M25" s="32">
        <v>3.9699999999999999E-2</v>
      </c>
      <c r="N25" s="9"/>
      <c r="O25" s="9"/>
      <c r="P25" s="9"/>
    </row>
    <row r="26" spans="1:16">
      <c r="A26" s="8" t="s">
        <v>304</v>
      </c>
      <c r="B26" s="9">
        <v>21.97</v>
      </c>
      <c r="C26" s="9">
        <v>1</v>
      </c>
      <c r="D26" s="9">
        <v>21.97</v>
      </c>
      <c r="E26" s="9" t="s">
        <v>464</v>
      </c>
      <c r="F26" s="9" t="s">
        <v>313</v>
      </c>
      <c r="H26" s="56" t="s">
        <v>407</v>
      </c>
      <c r="I26" s="9">
        <v>0.46860000000000002</v>
      </c>
      <c r="J26" s="9" t="s">
        <v>465</v>
      </c>
      <c r="K26" s="9" t="s">
        <v>28</v>
      </c>
      <c r="L26" s="9" t="s">
        <v>29</v>
      </c>
      <c r="M26" s="9">
        <v>0.97650000000000003</v>
      </c>
      <c r="N26" s="9"/>
      <c r="O26" s="9"/>
      <c r="P26" s="9"/>
    </row>
    <row r="27" spans="1:16">
      <c r="A27" s="8" t="s">
        <v>198</v>
      </c>
      <c r="B27" s="9">
        <v>35.6</v>
      </c>
      <c r="C27" s="9">
        <v>26</v>
      </c>
      <c r="D27" s="9">
        <v>1.369</v>
      </c>
      <c r="E27" s="9"/>
      <c r="F27" s="9"/>
      <c r="H27" s="8"/>
      <c r="I27" s="9"/>
      <c r="J27" s="9"/>
      <c r="K27" s="9"/>
      <c r="L27" s="9"/>
      <c r="M27" s="9"/>
      <c r="N27" s="9"/>
      <c r="O27" s="9"/>
      <c r="P27" s="9"/>
    </row>
    <row r="28" spans="1:16">
      <c r="A28" s="8"/>
      <c r="B28" s="9"/>
      <c r="C28" s="9"/>
      <c r="D28" s="9"/>
      <c r="E28" s="9"/>
      <c r="F28" s="9"/>
      <c r="H28" s="8"/>
      <c r="I28" s="9"/>
      <c r="J28" s="9"/>
      <c r="K28" s="9"/>
      <c r="L28" s="9"/>
      <c r="M28" s="9"/>
      <c r="N28" s="9"/>
      <c r="O28" s="9"/>
      <c r="P28" s="9"/>
    </row>
    <row r="29" spans="1:16">
      <c r="A29" s="8" t="s">
        <v>237</v>
      </c>
      <c r="B29" s="9"/>
      <c r="C29" s="9"/>
      <c r="D29" s="9"/>
      <c r="E29" s="9"/>
      <c r="F29" s="9"/>
      <c r="H29" s="8" t="s">
        <v>37</v>
      </c>
      <c r="I29" s="9" t="s">
        <v>371</v>
      </c>
      <c r="J29" s="9" t="s">
        <v>372</v>
      </c>
      <c r="K29" s="9" t="s">
        <v>355</v>
      </c>
      <c r="L29" s="9" t="s">
        <v>40</v>
      </c>
      <c r="M29" s="9" t="s">
        <v>189</v>
      </c>
      <c r="N29" s="9" t="s">
        <v>190</v>
      </c>
      <c r="O29" s="9" t="s">
        <v>191</v>
      </c>
      <c r="P29" s="9" t="s">
        <v>44</v>
      </c>
    </row>
    <row r="30" spans="1:16">
      <c r="A30" s="8" t="s">
        <v>408</v>
      </c>
      <c r="B30" s="9">
        <v>4.5339999999999998</v>
      </c>
      <c r="C30" s="9"/>
      <c r="D30" s="9"/>
      <c r="E30" s="9"/>
      <c r="F30" s="9"/>
      <c r="H30" s="8"/>
      <c r="I30" s="9"/>
      <c r="J30" s="9"/>
      <c r="K30" s="9"/>
      <c r="L30" s="9"/>
      <c r="M30" s="9"/>
      <c r="N30" s="9"/>
      <c r="O30" s="9"/>
      <c r="P30" s="9"/>
    </row>
    <row r="31" spans="1:16">
      <c r="A31" s="8" t="s">
        <v>409</v>
      </c>
      <c r="B31" s="9">
        <v>2.8090000000000002</v>
      </c>
      <c r="C31" s="9"/>
      <c r="D31" s="9"/>
      <c r="E31" s="9"/>
      <c r="F31" s="9"/>
      <c r="H31" s="8" t="s">
        <v>393</v>
      </c>
      <c r="I31" s="9">
        <v>4.9279999999999999</v>
      </c>
      <c r="J31" s="9">
        <v>1.948</v>
      </c>
      <c r="K31" s="9">
        <v>2.9809999999999999</v>
      </c>
      <c r="L31" s="9">
        <v>0.58499999999999996</v>
      </c>
      <c r="M31" s="9">
        <v>8</v>
      </c>
      <c r="N31" s="9">
        <v>8</v>
      </c>
      <c r="O31" s="9">
        <v>5.0949999999999998</v>
      </c>
      <c r="P31" s="9">
        <v>26</v>
      </c>
    </row>
    <row r="32" spans="1:16">
      <c r="A32" s="8" t="s">
        <v>346</v>
      </c>
      <c r="B32" s="9">
        <v>1.7250000000000001</v>
      </c>
      <c r="C32" s="9"/>
      <c r="D32" s="9"/>
      <c r="E32" s="9"/>
      <c r="F32" s="9"/>
      <c r="H32" s="8" t="s">
        <v>396</v>
      </c>
      <c r="I32" s="9">
        <v>4.9279999999999999</v>
      </c>
      <c r="J32" s="9">
        <v>4.1390000000000002</v>
      </c>
      <c r="K32" s="9">
        <v>0.78920000000000001</v>
      </c>
      <c r="L32" s="9">
        <v>0.63190000000000002</v>
      </c>
      <c r="M32" s="9">
        <v>8</v>
      </c>
      <c r="N32" s="9">
        <v>6</v>
      </c>
      <c r="O32" s="9">
        <v>1.2490000000000001</v>
      </c>
      <c r="P32" s="9">
        <v>26</v>
      </c>
    </row>
    <row r="33" spans="1:16">
      <c r="A33" s="8" t="s">
        <v>241</v>
      </c>
      <c r="B33" s="9">
        <v>0.43059999999999998</v>
      </c>
      <c r="C33" s="9"/>
      <c r="D33" s="9"/>
      <c r="E33" s="9"/>
      <c r="F33" s="9"/>
      <c r="H33" s="8" t="s">
        <v>401</v>
      </c>
      <c r="I33" s="9">
        <v>4.9279999999999999</v>
      </c>
      <c r="J33" s="9">
        <v>3.67</v>
      </c>
      <c r="K33" s="9">
        <v>1.258</v>
      </c>
      <c r="L33" s="9">
        <v>0.58499999999999996</v>
      </c>
      <c r="M33" s="9">
        <v>8</v>
      </c>
      <c r="N33" s="9">
        <v>8</v>
      </c>
      <c r="O33" s="9">
        <v>2.15</v>
      </c>
      <c r="P33" s="9">
        <v>26</v>
      </c>
    </row>
    <row r="34" spans="1:16">
      <c r="A34" s="8" t="s">
        <v>242</v>
      </c>
      <c r="B34" s="9" t="s">
        <v>466</v>
      </c>
      <c r="C34" s="9"/>
      <c r="D34" s="9"/>
      <c r="E34" s="9"/>
      <c r="F34" s="9"/>
      <c r="H34" s="8" t="s">
        <v>404</v>
      </c>
      <c r="I34" s="9">
        <v>1.948</v>
      </c>
      <c r="J34" s="9">
        <v>4.1390000000000002</v>
      </c>
      <c r="K34" s="9">
        <v>-2.1920000000000002</v>
      </c>
      <c r="L34" s="9">
        <v>0.63190000000000002</v>
      </c>
      <c r="M34" s="9">
        <v>8</v>
      </c>
      <c r="N34" s="9">
        <v>6</v>
      </c>
      <c r="O34" s="9">
        <v>3.468</v>
      </c>
      <c r="P34" s="9">
        <v>26</v>
      </c>
    </row>
    <row r="35" spans="1:16">
      <c r="A35" s="8"/>
      <c r="B35" s="9"/>
      <c r="C35" s="9"/>
      <c r="D35" s="9"/>
      <c r="E35" s="9"/>
      <c r="F35" s="9"/>
      <c r="H35" s="8" t="s">
        <v>406</v>
      </c>
      <c r="I35" s="9">
        <v>1.948</v>
      </c>
      <c r="J35" s="9">
        <v>3.67</v>
      </c>
      <c r="K35" s="9">
        <v>-1.7230000000000001</v>
      </c>
      <c r="L35" s="9">
        <v>0.58499999999999996</v>
      </c>
      <c r="M35" s="9">
        <v>8</v>
      </c>
      <c r="N35" s="9">
        <v>8</v>
      </c>
      <c r="O35" s="9">
        <v>2.9449999999999998</v>
      </c>
      <c r="P35" s="9">
        <v>26</v>
      </c>
    </row>
    <row r="36" spans="1:16">
      <c r="A36" s="8" t="s">
        <v>411</v>
      </c>
      <c r="B36" s="9"/>
      <c r="C36" s="9"/>
      <c r="D36" s="9"/>
      <c r="E36" s="9"/>
      <c r="F36" s="9"/>
      <c r="H36" s="56" t="s">
        <v>407</v>
      </c>
      <c r="I36" s="9">
        <v>4.1390000000000002</v>
      </c>
      <c r="J36" s="9">
        <v>3.67</v>
      </c>
      <c r="K36" s="9">
        <v>0.46860000000000002</v>
      </c>
      <c r="L36" s="9">
        <v>0.63190000000000002</v>
      </c>
      <c r="M36" s="9">
        <v>6</v>
      </c>
      <c r="N36" s="9">
        <v>8</v>
      </c>
      <c r="O36" s="9">
        <v>0.74160000000000004</v>
      </c>
      <c r="P36" s="9">
        <v>26</v>
      </c>
    </row>
    <row r="37" spans="1:16">
      <c r="A37" s="8" t="s">
        <v>412</v>
      </c>
      <c r="B37" s="9">
        <v>3.4380000000000002</v>
      </c>
      <c r="C37" s="9"/>
      <c r="D37" s="9"/>
      <c r="E37" s="9"/>
      <c r="F37" s="9"/>
    </row>
    <row r="38" spans="1:16">
      <c r="A38" s="8" t="s">
        <v>413</v>
      </c>
      <c r="B38" s="9">
        <v>3.9049999999999998</v>
      </c>
      <c r="C38" s="9"/>
      <c r="D38" s="9"/>
      <c r="E38" s="9"/>
      <c r="F38" s="9"/>
    </row>
    <row r="39" spans="1:16">
      <c r="A39" s="8" t="s">
        <v>346</v>
      </c>
      <c r="B39" s="9">
        <v>-0.46679999999999999</v>
      </c>
      <c r="C39" s="9"/>
      <c r="D39" s="9"/>
      <c r="E39" s="9"/>
      <c r="F39" s="9"/>
    </row>
    <row r="40" spans="1:16">
      <c r="A40" s="8" t="s">
        <v>241</v>
      </c>
      <c r="B40" s="9">
        <v>0.43059999999999998</v>
      </c>
      <c r="C40" s="9"/>
      <c r="D40" s="9"/>
      <c r="E40" s="9"/>
      <c r="F40" s="9"/>
    </row>
    <row r="41" spans="1:16">
      <c r="A41" s="8" t="s">
        <v>242</v>
      </c>
      <c r="B41" s="9" t="s">
        <v>467</v>
      </c>
      <c r="C41" s="9"/>
      <c r="D41" s="9"/>
      <c r="E41" s="9"/>
      <c r="F41" s="9"/>
    </row>
    <row r="42" spans="1:16">
      <c r="A42" s="8"/>
      <c r="B42" s="9"/>
      <c r="C42" s="9"/>
      <c r="D42" s="9"/>
      <c r="E42" s="9"/>
      <c r="F42" s="9"/>
    </row>
    <row r="43" spans="1:16">
      <c r="A43" s="8" t="s">
        <v>415</v>
      </c>
      <c r="B43" s="9"/>
      <c r="C43" s="9"/>
      <c r="D43" s="9"/>
      <c r="E43" s="9"/>
      <c r="F43" s="9"/>
    </row>
    <row r="44" spans="1:16">
      <c r="A44" s="8" t="s">
        <v>416</v>
      </c>
      <c r="B44" s="9">
        <v>2.9809999999999999</v>
      </c>
      <c r="C44" s="9"/>
      <c r="D44" s="9"/>
      <c r="E44" s="9"/>
      <c r="F44" s="9"/>
    </row>
    <row r="45" spans="1:16">
      <c r="A45" s="8" t="s">
        <v>417</v>
      </c>
      <c r="B45" s="9">
        <v>0.46860000000000002</v>
      </c>
      <c r="C45" s="9"/>
      <c r="D45" s="9"/>
      <c r="E45" s="9"/>
      <c r="F45" s="9"/>
    </row>
    <row r="46" spans="1:16">
      <c r="A46" s="8" t="s">
        <v>418</v>
      </c>
      <c r="B46" s="9">
        <v>2.512</v>
      </c>
      <c r="C46" s="9"/>
      <c r="D46" s="9"/>
      <c r="E46" s="9"/>
      <c r="F46" s="9"/>
    </row>
    <row r="47" spans="1:16">
      <c r="A47" s="8" t="s">
        <v>242</v>
      </c>
      <c r="B47" s="9" t="s">
        <v>468</v>
      </c>
      <c r="C47" s="9"/>
      <c r="D47" s="9"/>
      <c r="E47" s="9"/>
      <c r="F47" s="9"/>
    </row>
    <row r="48" spans="1:16">
      <c r="A48" s="8" t="s">
        <v>419</v>
      </c>
      <c r="B48" s="9">
        <v>-2.512</v>
      </c>
      <c r="C48" s="9"/>
      <c r="D48" s="9"/>
      <c r="E48" s="9"/>
      <c r="F48" s="9"/>
    </row>
    <row r="49" spans="1:6">
      <c r="A49" s="8" t="s">
        <v>242</v>
      </c>
      <c r="B49" s="9" t="s">
        <v>469</v>
      </c>
      <c r="C49" s="9"/>
      <c r="D49" s="9"/>
      <c r="E49" s="9"/>
      <c r="F49" s="9"/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3B9F-E0D9-9648-AA9A-DE0A19F23789}">
  <dimension ref="A1:P38"/>
  <sheetViews>
    <sheetView workbookViewId="0">
      <selection sqref="A1:XFD1048576"/>
    </sheetView>
  </sheetViews>
  <sheetFormatPr defaultColWidth="11" defaultRowHeight="14.25"/>
  <cols>
    <col min="1" max="1" width="12" customWidth="1"/>
    <col min="2" max="2" width="12.875" customWidth="1"/>
    <col min="3" max="3" width="13" customWidth="1"/>
    <col min="8" max="8" width="25" customWidth="1"/>
  </cols>
  <sheetData>
    <row r="1" spans="1:16">
      <c r="A1" s="57" t="s">
        <v>470</v>
      </c>
      <c r="B1" s="57" t="s">
        <v>471</v>
      </c>
      <c r="C1" s="60" t="s">
        <v>472</v>
      </c>
    </row>
    <row r="2" spans="1:16">
      <c r="A2" s="9">
        <v>15</v>
      </c>
      <c r="B2" s="9">
        <v>6</v>
      </c>
      <c r="C2" s="9">
        <v>20</v>
      </c>
    </row>
    <row r="3" spans="1:16">
      <c r="A3" s="9">
        <v>13</v>
      </c>
      <c r="B3" s="9">
        <v>4</v>
      </c>
      <c r="C3" s="9">
        <v>11</v>
      </c>
    </row>
    <row r="4" spans="1:16">
      <c r="A4" s="9">
        <v>12</v>
      </c>
      <c r="B4" s="9">
        <v>7</v>
      </c>
      <c r="C4" s="9">
        <v>18</v>
      </c>
    </row>
    <row r="5" spans="1:16">
      <c r="A5" s="9">
        <v>25</v>
      </c>
      <c r="B5" s="9">
        <v>8</v>
      </c>
      <c r="C5" s="9">
        <v>12</v>
      </c>
    </row>
    <row r="9" spans="1:16">
      <c r="A9" s="8" t="s">
        <v>51</v>
      </c>
      <c r="B9" s="9" t="s">
        <v>473</v>
      </c>
      <c r="C9" s="9"/>
      <c r="D9" s="9"/>
      <c r="E9" s="9"/>
      <c r="F9" s="9"/>
      <c r="H9" s="8" t="s">
        <v>5</v>
      </c>
      <c r="I9" s="9">
        <v>1</v>
      </c>
      <c r="J9" s="9"/>
      <c r="K9" s="9"/>
      <c r="L9" s="9"/>
      <c r="M9" s="9"/>
      <c r="N9" s="9"/>
      <c r="O9" s="9"/>
      <c r="P9" s="9"/>
    </row>
    <row r="10" spans="1:16">
      <c r="A10" s="8" t="s">
        <v>110</v>
      </c>
      <c r="B10" s="9" t="s">
        <v>22</v>
      </c>
      <c r="C10" s="9"/>
      <c r="D10" s="9"/>
      <c r="E10" s="9"/>
      <c r="F10" s="9"/>
      <c r="H10" s="8" t="s">
        <v>6</v>
      </c>
      <c r="I10" s="9">
        <v>3</v>
      </c>
      <c r="J10" s="9"/>
      <c r="K10" s="9"/>
      <c r="L10" s="9"/>
      <c r="M10" s="9"/>
      <c r="N10" s="9"/>
      <c r="O10" s="9"/>
      <c r="P10" s="9"/>
    </row>
    <row r="11" spans="1:16">
      <c r="A11" s="8"/>
      <c r="B11" s="9"/>
      <c r="C11" s="9"/>
      <c r="D11" s="9"/>
      <c r="E11" s="9"/>
      <c r="F11" s="9"/>
      <c r="H11" s="8" t="s">
        <v>7</v>
      </c>
      <c r="I11" s="9">
        <v>0.05</v>
      </c>
      <c r="J11" s="9"/>
      <c r="K11" s="9"/>
      <c r="L11" s="9"/>
      <c r="M11" s="9"/>
      <c r="N11" s="9"/>
      <c r="O11" s="9"/>
      <c r="P11" s="9"/>
    </row>
    <row r="12" spans="1:16">
      <c r="A12" s="8" t="s">
        <v>111</v>
      </c>
      <c r="B12" s="9"/>
      <c r="C12" s="9"/>
      <c r="D12" s="9"/>
      <c r="E12" s="9"/>
      <c r="F12" s="9"/>
      <c r="H12" s="8"/>
      <c r="I12" s="9"/>
      <c r="J12" s="9"/>
      <c r="K12" s="9"/>
      <c r="L12" s="9"/>
      <c r="M12" s="9"/>
      <c r="N12" s="9"/>
      <c r="O12" s="9"/>
      <c r="P12" s="9"/>
    </row>
    <row r="13" spans="1:16">
      <c r="A13" s="8" t="s">
        <v>112</v>
      </c>
      <c r="B13" s="9">
        <v>6.2670000000000003</v>
      </c>
      <c r="C13" s="9"/>
      <c r="D13" s="9"/>
      <c r="E13" s="9"/>
      <c r="F13" s="9"/>
      <c r="H13" s="8" t="s">
        <v>8</v>
      </c>
      <c r="I13" s="9" t="s">
        <v>9</v>
      </c>
      <c r="J13" s="9" t="s">
        <v>10</v>
      </c>
      <c r="K13" s="9" t="s">
        <v>113</v>
      </c>
      <c r="L13" s="9" t="s">
        <v>12</v>
      </c>
      <c r="M13" s="9" t="s">
        <v>13</v>
      </c>
      <c r="N13" s="9"/>
      <c r="O13" s="9"/>
      <c r="P13" s="9"/>
    </row>
    <row r="14" spans="1:16">
      <c r="A14" s="8" t="s">
        <v>58</v>
      </c>
      <c r="B14" s="9">
        <v>1.9699999999999999E-2</v>
      </c>
      <c r="C14" s="9"/>
      <c r="D14" s="9"/>
      <c r="E14" s="9"/>
      <c r="F14" s="9"/>
      <c r="H14" s="8" t="s">
        <v>474</v>
      </c>
      <c r="I14" s="9">
        <v>10</v>
      </c>
      <c r="J14" s="9" t="s">
        <v>475</v>
      </c>
      <c r="K14" s="9" t="s">
        <v>16</v>
      </c>
      <c r="L14" s="9" t="s">
        <v>17</v>
      </c>
      <c r="M14" s="61">
        <v>2.5899999999999999E-2</v>
      </c>
      <c r="N14" s="9" t="s">
        <v>18</v>
      </c>
      <c r="O14" s="9"/>
      <c r="P14" s="9"/>
    </row>
    <row r="15" spans="1:16">
      <c r="A15" s="8" t="s">
        <v>59</v>
      </c>
      <c r="B15" s="9" t="s">
        <v>17</v>
      </c>
      <c r="C15" s="9"/>
      <c r="D15" s="9"/>
      <c r="E15" s="9"/>
      <c r="F15" s="9"/>
      <c r="H15" s="8" t="s">
        <v>476</v>
      </c>
      <c r="I15" s="9">
        <v>1</v>
      </c>
      <c r="J15" s="9" t="s">
        <v>477</v>
      </c>
      <c r="K15" s="9" t="s">
        <v>28</v>
      </c>
      <c r="L15" s="9" t="s">
        <v>29</v>
      </c>
      <c r="M15" s="9">
        <v>0.94499999999999995</v>
      </c>
      <c r="N15" s="9" t="s">
        <v>22</v>
      </c>
      <c r="O15" s="9"/>
      <c r="P15" s="9"/>
    </row>
    <row r="16" spans="1:16">
      <c r="A16" s="8" t="s">
        <v>118</v>
      </c>
      <c r="B16" s="9" t="s">
        <v>16</v>
      </c>
      <c r="C16" s="9"/>
      <c r="D16" s="9"/>
      <c r="E16" s="9"/>
      <c r="F16" s="9"/>
      <c r="H16" s="8" t="s">
        <v>478</v>
      </c>
      <c r="I16" s="9">
        <v>-9</v>
      </c>
      <c r="J16" s="9" t="s">
        <v>479</v>
      </c>
      <c r="K16" s="9" t="s">
        <v>16</v>
      </c>
      <c r="L16" s="9" t="s">
        <v>17</v>
      </c>
      <c r="M16" s="61">
        <v>4.2700000000000002E-2</v>
      </c>
      <c r="N16" s="9" t="s">
        <v>30</v>
      </c>
      <c r="O16" s="9"/>
      <c r="P16" s="9"/>
    </row>
    <row r="17" spans="1:16">
      <c r="A17" s="8" t="s">
        <v>121</v>
      </c>
      <c r="B17" s="9">
        <v>0.58209999999999995</v>
      </c>
      <c r="C17" s="9"/>
      <c r="D17" s="9"/>
      <c r="E17" s="9"/>
      <c r="F17" s="9"/>
      <c r="H17" s="8"/>
      <c r="I17" s="9"/>
      <c r="J17" s="9"/>
      <c r="K17" s="9"/>
      <c r="L17" s="9"/>
      <c r="M17" s="9"/>
      <c r="N17" s="9"/>
      <c r="O17" s="9"/>
      <c r="P17" s="9"/>
    </row>
    <row r="18" spans="1:16">
      <c r="A18" s="8"/>
      <c r="B18" s="9"/>
      <c r="C18" s="9"/>
      <c r="D18" s="9"/>
      <c r="E18" s="9"/>
      <c r="F18" s="9"/>
      <c r="H18" s="8" t="s">
        <v>37</v>
      </c>
      <c r="I18" s="9" t="s">
        <v>38</v>
      </c>
      <c r="J18" s="9" t="s">
        <v>39</v>
      </c>
      <c r="K18" s="9" t="s">
        <v>9</v>
      </c>
      <c r="L18" s="9" t="s">
        <v>40</v>
      </c>
      <c r="M18" s="9" t="s">
        <v>41</v>
      </c>
      <c r="N18" s="9" t="s">
        <v>42</v>
      </c>
      <c r="O18" s="9" t="s">
        <v>43</v>
      </c>
      <c r="P18" s="9" t="s">
        <v>44</v>
      </c>
    </row>
    <row r="19" spans="1:16">
      <c r="A19" s="8" t="s">
        <v>122</v>
      </c>
      <c r="B19" s="9"/>
      <c r="C19" s="9"/>
      <c r="D19" s="9"/>
      <c r="E19" s="9"/>
      <c r="F19" s="9"/>
      <c r="H19" s="8" t="s">
        <v>474</v>
      </c>
      <c r="I19" s="9">
        <v>16.25</v>
      </c>
      <c r="J19" s="9">
        <v>6.25</v>
      </c>
      <c r="K19" s="9">
        <v>10</v>
      </c>
      <c r="L19" s="9">
        <v>3.1110000000000002</v>
      </c>
      <c r="M19" s="9">
        <v>4</v>
      </c>
      <c r="N19" s="9">
        <v>4</v>
      </c>
      <c r="O19" s="9">
        <v>4.5449999999999999</v>
      </c>
      <c r="P19" s="9">
        <v>9</v>
      </c>
    </row>
    <row r="20" spans="1:16">
      <c r="A20" s="8" t="s">
        <v>123</v>
      </c>
      <c r="B20" s="9" t="s">
        <v>480</v>
      </c>
      <c r="C20" s="9"/>
      <c r="D20" s="9"/>
      <c r="E20" s="9"/>
      <c r="F20" s="9"/>
      <c r="H20" s="8" t="s">
        <v>476</v>
      </c>
      <c r="I20" s="9">
        <v>16.25</v>
      </c>
      <c r="J20" s="9">
        <v>15.25</v>
      </c>
      <c r="K20" s="9">
        <v>1</v>
      </c>
      <c r="L20" s="9">
        <v>3.1110000000000002</v>
      </c>
      <c r="M20" s="9">
        <v>4</v>
      </c>
      <c r="N20" s="9">
        <v>4</v>
      </c>
      <c r="O20" s="9">
        <v>0.45450000000000002</v>
      </c>
      <c r="P20" s="9">
        <v>9</v>
      </c>
    </row>
    <row r="21" spans="1:16">
      <c r="A21" s="8" t="s">
        <v>58</v>
      </c>
      <c r="B21" s="9">
        <v>0.4108</v>
      </c>
      <c r="C21" s="9"/>
      <c r="D21" s="9"/>
      <c r="E21" s="9"/>
      <c r="F21" s="9"/>
      <c r="H21" s="8" t="s">
        <v>478</v>
      </c>
      <c r="I21" s="9">
        <v>6.25</v>
      </c>
      <c r="J21" s="9">
        <v>15.25</v>
      </c>
      <c r="K21" s="9">
        <v>-9</v>
      </c>
      <c r="L21" s="9">
        <v>3.1110000000000002</v>
      </c>
      <c r="M21" s="9">
        <v>4</v>
      </c>
      <c r="N21" s="9">
        <v>4</v>
      </c>
      <c r="O21" s="9">
        <v>4.0910000000000002</v>
      </c>
      <c r="P21" s="9">
        <v>9</v>
      </c>
    </row>
    <row r="22" spans="1:16">
      <c r="A22" s="8" t="s">
        <v>59</v>
      </c>
      <c r="B22" s="9" t="s">
        <v>29</v>
      </c>
      <c r="C22" s="9"/>
      <c r="D22" s="9"/>
      <c r="E22" s="9"/>
      <c r="F22" s="9"/>
    </row>
    <row r="23" spans="1:16">
      <c r="A23" s="8" t="s">
        <v>125</v>
      </c>
      <c r="B23" s="9" t="s">
        <v>28</v>
      </c>
      <c r="C23" s="9"/>
      <c r="D23" s="9"/>
      <c r="E23" s="9"/>
      <c r="F23" s="9"/>
    </row>
    <row r="24" spans="1:16">
      <c r="A24" s="8"/>
      <c r="B24" s="9"/>
      <c r="C24" s="9"/>
      <c r="D24" s="9"/>
      <c r="E24" s="9"/>
      <c r="F24" s="9"/>
    </row>
    <row r="25" spans="1:16">
      <c r="A25" s="8" t="s">
        <v>126</v>
      </c>
      <c r="B25" s="9"/>
      <c r="C25" s="9"/>
      <c r="D25" s="9"/>
      <c r="E25" s="9"/>
      <c r="F25" s="9"/>
    </row>
    <row r="26" spans="1:16">
      <c r="A26" s="8" t="s">
        <v>127</v>
      </c>
      <c r="B26" s="9">
        <v>3.3260000000000001</v>
      </c>
      <c r="C26" s="9"/>
      <c r="D26" s="9"/>
      <c r="E26" s="9"/>
      <c r="F26" s="9"/>
    </row>
    <row r="27" spans="1:16">
      <c r="A27" s="8" t="s">
        <v>58</v>
      </c>
      <c r="B27" s="9">
        <v>0.18959999999999999</v>
      </c>
      <c r="C27" s="9"/>
      <c r="D27" s="9"/>
      <c r="E27" s="9"/>
      <c r="F27" s="9"/>
    </row>
    <row r="28" spans="1:16">
      <c r="A28" s="8" t="s">
        <v>59</v>
      </c>
      <c r="B28" s="9" t="s">
        <v>29</v>
      </c>
      <c r="C28" s="9"/>
      <c r="D28" s="9"/>
      <c r="E28" s="9"/>
      <c r="F28" s="9"/>
    </row>
    <row r="29" spans="1:16">
      <c r="A29" s="8" t="s">
        <v>125</v>
      </c>
      <c r="B29" s="9" t="s">
        <v>28</v>
      </c>
      <c r="C29" s="9"/>
      <c r="D29" s="9"/>
      <c r="E29" s="9"/>
      <c r="F29" s="9"/>
    </row>
    <row r="30" spans="1:16">
      <c r="A30" s="8"/>
      <c r="B30" s="9"/>
      <c r="C30" s="9"/>
      <c r="D30" s="9"/>
      <c r="E30" s="9"/>
      <c r="F30" s="9"/>
    </row>
    <row r="31" spans="1:16">
      <c r="A31" s="8" t="s">
        <v>128</v>
      </c>
      <c r="B31" s="9" t="s">
        <v>129</v>
      </c>
      <c r="C31" s="9" t="s">
        <v>44</v>
      </c>
      <c r="D31" s="9" t="s">
        <v>130</v>
      </c>
      <c r="E31" s="9" t="s">
        <v>123</v>
      </c>
      <c r="F31" s="9" t="s">
        <v>58</v>
      </c>
    </row>
    <row r="32" spans="1:16">
      <c r="A32" s="8" t="s">
        <v>131</v>
      </c>
      <c r="B32" s="9">
        <v>242.7</v>
      </c>
      <c r="C32" s="9">
        <v>2</v>
      </c>
      <c r="D32" s="9">
        <v>121.3</v>
      </c>
      <c r="E32" s="9" t="s">
        <v>481</v>
      </c>
      <c r="F32" s="9" t="s">
        <v>482</v>
      </c>
    </row>
    <row r="33" spans="1:6">
      <c r="A33" s="8" t="s">
        <v>134</v>
      </c>
      <c r="B33" s="9">
        <v>174.3</v>
      </c>
      <c r="C33" s="9">
        <v>9</v>
      </c>
      <c r="D33" s="9">
        <v>19.36</v>
      </c>
      <c r="E33" s="9"/>
      <c r="F33" s="9"/>
    </row>
    <row r="34" spans="1:6">
      <c r="A34" s="8" t="s">
        <v>135</v>
      </c>
      <c r="B34" s="9">
        <v>416.9</v>
      </c>
      <c r="C34" s="9">
        <v>11</v>
      </c>
      <c r="D34" s="9"/>
      <c r="E34" s="9"/>
      <c r="F34" s="9"/>
    </row>
    <row r="35" spans="1:6">
      <c r="A35" s="8"/>
      <c r="B35" s="9"/>
      <c r="C35" s="9"/>
      <c r="D35" s="9"/>
      <c r="E35" s="9"/>
      <c r="F35" s="9"/>
    </row>
    <row r="36" spans="1:6">
      <c r="A36" s="8" t="s">
        <v>136</v>
      </c>
      <c r="B36" s="9"/>
      <c r="C36" s="9"/>
      <c r="D36" s="9"/>
      <c r="E36" s="9"/>
      <c r="F36" s="9"/>
    </row>
    <row r="37" spans="1:6">
      <c r="A37" s="8" t="s">
        <v>137</v>
      </c>
      <c r="B37" s="9">
        <v>3</v>
      </c>
      <c r="C37" s="9"/>
      <c r="D37" s="9"/>
      <c r="E37" s="9"/>
      <c r="F37" s="9"/>
    </row>
    <row r="38" spans="1:6">
      <c r="A38" s="8" t="s">
        <v>138</v>
      </c>
      <c r="B38" s="9">
        <v>12</v>
      </c>
      <c r="C38" s="9"/>
      <c r="D38" s="9"/>
      <c r="E38" s="9"/>
      <c r="F38" s="9"/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F228-DF4F-BD4E-BF14-B1F90086552F}">
  <dimension ref="A1:O38"/>
  <sheetViews>
    <sheetView workbookViewId="0">
      <selection sqref="A1:XFD1048576"/>
    </sheetView>
  </sheetViews>
  <sheetFormatPr defaultColWidth="11" defaultRowHeight="14.25"/>
  <cols>
    <col min="2" max="2" width="12.5" customWidth="1"/>
    <col min="7" max="7" width="20.375" customWidth="1"/>
  </cols>
  <sheetData>
    <row r="1" spans="1:15">
      <c r="A1" s="57" t="s">
        <v>470</v>
      </c>
      <c r="B1" s="57" t="s">
        <v>471</v>
      </c>
      <c r="C1" s="60" t="s">
        <v>472</v>
      </c>
    </row>
    <row r="2" spans="1:15">
      <c r="A2" s="9">
        <v>15.625</v>
      </c>
      <c r="B2" s="9">
        <v>4.9180327869999996</v>
      </c>
      <c r="C2" s="9">
        <v>22.988510000000002</v>
      </c>
    </row>
    <row r="3" spans="1:15">
      <c r="A3" s="9">
        <v>14.772729999999999</v>
      </c>
      <c r="B3" s="9">
        <v>3.448275862</v>
      </c>
      <c r="C3" s="9">
        <v>13.25301</v>
      </c>
    </row>
    <row r="4" spans="1:15">
      <c r="A4" s="9">
        <v>11.88119</v>
      </c>
      <c r="B4" s="9">
        <v>7.2916666670000003</v>
      </c>
      <c r="C4" s="9">
        <v>17.142859999999999</v>
      </c>
    </row>
    <row r="5" spans="1:15">
      <c r="A5" s="9">
        <v>29.069769999999998</v>
      </c>
      <c r="B5" s="9">
        <v>10.126582279999999</v>
      </c>
      <c r="C5" s="9">
        <v>15.189870000000001</v>
      </c>
    </row>
    <row r="9" spans="1:15">
      <c r="A9" s="8" t="s">
        <v>51</v>
      </c>
      <c r="B9" s="9" t="s">
        <v>483</v>
      </c>
      <c r="C9" s="9"/>
      <c r="D9" s="9"/>
      <c r="E9" s="9"/>
      <c r="F9" s="9"/>
      <c r="G9" s="8" t="s">
        <v>5</v>
      </c>
      <c r="H9" s="9">
        <v>1</v>
      </c>
      <c r="I9" s="9"/>
      <c r="J9" s="9"/>
      <c r="K9" s="9"/>
      <c r="L9" s="9"/>
      <c r="M9" s="9"/>
      <c r="N9" s="9"/>
      <c r="O9" s="9"/>
    </row>
    <row r="10" spans="1:15">
      <c r="A10" s="8" t="s">
        <v>110</v>
      </c>
      <c r="B10" s="9" t="s">
        <v>22</v>
      </c>
      <c r="C10" s="9"/>
      <c r="D10" s="9"/>
      <c r="E10" s="9"/>
      <c r="F10" s="9"/>
      <c r="G10" s="8" t="s">
        <v>6</v>
      </c>
      <c r="H10" s="9">
        <v>3</v>
      </c>
      <c r="I10" s="9"/>
      <c r="J10" s="9"/>
      <c r="K10" s="9"/>
      <c r="L10" s="9"/>
      <c r="M10" s="9"/>
      <c r="N10" s="9"/>
      <c r="O10" s="9"/>
    </row>
    <row r="11" spans="1:15">
      <c r="A11" s="8"/>
      <c r="B11" s="9"/>
      <c r="C11" s="9"/>
      <c r="D11" s="9"/>
      <c r="E11" s="9"/>
      <c r="F11" s="9"/>
      <c r="G11" s="8" t="s">
        <v>7</v>
      </c>
      <c r="H11" s="9">
        <v>0.05</v>
      </c>
      <c r="I11" s="9"/>
      <c r="J11" s="9"/>
      <c r="K11" s="9"/>
      <c r="L11" s="9"/>
      <c r="M11" s="9"/>
      <c r="N11" s="9"/>
      <c r="O11" s="9"/>
    </row>
    <row r="12" spans="1:15">
      <c r="A12" s="8" t="s">
        <v>111</v>
      </c>
      <c r="B12" s="9"/>
      <c r="C12" s="9"/>
      <c r="D12" s="9"/>
      <c r="E12" s="9"/>
      <c r="F12" s="9"/>
      <c r="G12" s="8"/>
      <c r="H12" s="9"/>
      <c r="I12" s="9"/>
      <c r="J12" s="9"/>
      <c r="K12" s="9"/>
      <c r="L12" s="9"/>
      <c r="M12" s="9"/>
      <c r="N12" s="9"/>
      <c r="O12" s="9"/>
    </row>
    <row r="13" spans="1:15">
      <c r="A13" s="8" t="s">
        <v>112</v>
      </c>
      <c r="B13" s="9">
        <v>5.7649999999999997</v>
      </c>
      <c r="C13" s="9"/>
      <c r="D13" s="9"/>
      <c r="E13" s="9"/>
      <c r="F13" s="9"/>
      <c r="G13" s="8" t="s">
        <v>8</v>
      </c>
      <c r="H13" s="9" t="s">
        <v>9</v>
      </c>
      <c r="I13" s="9" t="s">
        <v>10</v>
      </c>
      <c r="J13" s="9" t="s">
        <v>113</v>
      </c>
      <c r="K13" s="9" t="s">
        <v>12</v>
      </c>
      <c r="L13" s="9" t="s">
        <v>13</v>
      </c>
      <c r="M13" s="9"/>
      <c r="N13" s="9"/>
      <c r="O13" s="9"/>
    </row>
    <row r="14" spans="1:15">
      <c r="A14" s="8" t="s">
        <v>58</v>
      </c>
      <c r="B14" s="9">
        <v>2.4400000000000002E-2</v>
      </c>
      <c r="C14" s="9"/>
      <c r="D14" s="9"/>
      <c r="E14" s="9"/>
      <c r="F14" s="9"/>
      <c r="G14" s="8" t="s">
        <v>474</v>
      </c>
      <c r="H14" s="9">
        <v>11.39</v>
      </c>
      <c r="I14" s="9" t="s">
        <v>484</v>
      </c>
      <c r="J14" s="9" t="s">
        <v>16</v>
      </c>
      <c r="K14" s="9" t="s">
        <v>17</v>
      </c>
      <c r="L14" s="58">
        <v>3.4599999999999999E-2</v>
      </c>
      <c r="M14" s="9" t="s">
        <v>18</v>
      </c>
      <c r="N14" s="9"/>
      <c r="O14" s="9"/>
    </row>
    <row r="15" spans="1:15">
      <c r="A15" s="8" t="s">
        <v>59</v>
      </c>
      <c r="B15" s="9" t="s">
        <v>17</v>
      </c>
      <c r="C15" s="9"/>
      <c r="D15" s="9"/>
      <c r="E15" s="9"/>
      <c r="F15" s="9"/>
      <c r="G15" s="8" t="s">
        <v>476</v>
      </c>
      <c r="H15" s="9">
        <v>0.69359999999999999</v>
      </c>
      <c r="I15" s="9" t="s">
        <v>485</v>
      </c>
      <c r="J15" s="9" t="s">
        <v>28</v>
      </c>
      <c r="K15" s="9" t="s">
        <v>29</v>
      </c>
      <c r="L15" s="9">
        <v>0.98150000000000004</v>
      </c>
      <c r="M15" s="9" t="s">
        <v>22</v>
      </c>
      <c r="N15" s="9"/>
      <c r="O15" s="9"/>
    </row>
    <row r="16" spans="1:15">
      <c r="A16" s="8" t="s">
        <v>118</v>
      </c>
      <c r="B16" s="9" t="s">
        <v>16</v>
      </c>
      <c r="C16" s="9"/>
      <c r="D16" s="9"/>
      <c r="E16" s="9"/>
      <c r="F16" s="9"/>
      <c r="G16" s="8" t="s">
        <v>478</v>
      </c>
      <c r="H16" s="9">
        <v>-10.7</v>
      </c>
      <c r="I16" s="9" t="s">
        <v>486</v>
      </c>
      <c r="J16" s="9" t="s">
        <v>16</v>
      </c>
      <c r="K16" s="9" t="s">
        <v>17</v>
      </c>
      <c r="L16" s="32">
        <v>4.6100000000000002E-2</v>
      </c>
      <c r="M16" s="9" t="s">
        <v>30</v>
      </c>
      <c r="N16" s="9"/>
      <c r="O16" s="9"/>
    </row>
    <row r="17" spans="1:15">
      <c r="A17" s="8" t="s">
        <v>121</v>
      </c>
      <c r="B17" s="9">
        <v>0.56159999999999999</v>
      </c>
      <c r="C17" s="9"/>
      <c r="D17" s="9"/>
      <c r="E17" s="9"/>
      <c r="F17" s="9"/>
      <c r="G17" s="8"/>
      <c r="H17" s="9"/>
      <c r="I17" s="9"/>
      <c r="J17" s="9"/>
      <c r="K17" s="9"/>
      <c r="L17" s="9"/>
      <c r="M17" s="9"/>
      <c r="N17" s="9"/>
      <c r="O17" s="9"/>
    </row>
    <row r="18" spans="1:15">
      <c r="A18" s="8"/>
      <c r="B18" s="9"/>
      <c r="C18" s="9"/>
      <c r="D18" s="9"/>
      <c r="E18" s="9"/>
      <c r="F18" s="9"/>
      <c r="G18" s="8" t="s">
        <v>37</v>
      </c>
      <c r="H18" s="9" t="s">
        <v>38</v>
      </c>
      <c r="I18" s="9" t="s">
        <v>39</v>
      </c>
      <c r="J18" s="9" t="s">
        <v>9</v>
      </c>
      <c r="K18" s="9" t="s">
        <v>40</v>
      </c>
      <c r="L18" s="9" t="s">
        <v>41</v>
      </c>
      <c r="M18" s="9" t="s">
        <v>42</v>
      </c>
      <c r="N18" s="9" t="s">
        <v>43</v>
      </c>
      <c r="O18" s="9" t="s">
        <v>44</v>
      </c>
    </row>
    <row r="19" spans="1:15">
      <c r="A19" s="8" t="s">
        <v>122</v>
      </c>
      <c r="B19" s="9"/>
      <c r="C19" s="9"/>
      <c r="D19" s="9"/>
      <c r="E19" s="9"/>
      <c r="F19" s="9"/>
      <c r="G19" s="8" t="s">
        <v>474</v>
      </c>
      <c r="H19" s="9">
        <v>17.84</v>
      </c>
      <c r="I19" s="9">
        <v>6.4459999999999997</v>
      </c>
      <c r="J19" s="9">
        <v>11.39</v>
      </c>
      <c r="K19" s="9">
        <v>3.7610000000000001</v>
      </c>
      <c r="L19" s="9">
        <v>4</v>
      </c>
      <c r="M19" s="9">
        <v>4</v>
      </c>
      <c r="N19" s="9">
        <v>4.2830000000000004</v>
      </c>
      <c r="O19" s="9">
        <v>9</v>
      </c>
    </row>
    <row r="20" spans="1:15">
      <c r="A20" s="8" t="s">
        <v>123</v>
      </c>
      <c r="B20" s="9" t="s">
        <v>487</v>
      </c>
      <c r="C20" s="9"/>
      <c r="D20" s="9"/>
      <c r="E20" s="9"/>
      <c r="F20" s="9"/>
      <c r="G20" s="8" t="s">
        <v>476</v>
      </c>
      <c r="H20" s="9">
        <v>17.84</v>
      </c>
      <c r="I20" s="9">
        <v>17.14</v>
      </c>
      <c r="J20" s="9">
        <v>0.69359999999999999</v>
      </c>
      <c r="K20" s="9">
        <v>3.7610000000000001</v>
      </c>
      <c r="L20" s="9">
        <v>4</v>
      </c>
      <c r="M20" s="9">
        <v>4</v>
      </c>
      <c r="N20" s="9">
        <v>0.26079999999999998</v>
      </c>
      <c r="O20" s="9">
        <v>9</v>
      </c>
    </row>
    <row r="21" spans="1:15">
      <c r="A21" s="8" t="s">
        <v>58</v>
      </c>
      <c r="B21" s="9">
        <v>0.73499999999999999</v>
      </c>
      <c r="C21" s="9"/>
      <c r="D21" s="9"/>
      <c r="E21" s="9"/>
      <c r="F21" s="9"/>
      <c r="G21" s="8" t="s">
        <v>478</v>
      </c>
      <c r="H21" s="9">
        <v>6.4459999999999997</v>
      </c>
      <c r="I21" s="9">
        <v>17.14</v>
      </c>
      <c r="J21" s="9">
        <v>-10.7</v>
      </c>
      <c r="K21" s="9">
        <v>3.7610000000000001</v>
      </c>
      <c r="L21" s="9">
        <v>4</v>
      </c>
      <c r="M21" s="9">
        <v>4</v>
      </c>
      <c r="N21" s="9">
        <v>4.0220000000000002</v>
      </c>
      <c r="O21" s="9">
        <v>9</v>
      </c>
    </row>
    <row r="22" spans="1:15">
      <c r="A22" s="8" t="s">
        <v>59</v>
      </c>
      <c r="B22" s="9" t="s">
        <v>29</v>
      </c>
      <c r="C22" s="9"/>
      <c r="D22" s="9"/>
      <c r="E22" s="9"/>
      <c r="F22" s="9"/>
    </row>
    <row r="23" spans="1:15">
      <c r="A23" s="8" t="s">
        <v>125</v>
      </c>
      <c r="B23" s="9" t="s">
        <v>28</v>
      </c>
      <c r="C23" s="9"/>
      <c r="D23" s="9"/>
      <c r="E23" s="9"/>
      <c r="F23" s="9"/>
    </row>
    <row r="24" spans="1:15">
      <c r="A24" s="8"/>
      <c r="B24" s="9"/>
      <c r="C24" s="9"/>
      <c r="D24" s="9"/>
      <c r="E24" s="9"/>
      <c r="F24" s="9"/>
    </row>
    <row r="25" spans="1:15">
      <c r="A25" s="8" t="s">
        <v>126</v>
      </c>
      <c r="B25" s="9"/>
      <c r="C25" s="9"/>
      <c r="D25" s="9"/>
      <c r="E25" s="9"/>
      <c r="F25" s="9"/>
    </row>
    <row r="26" spans="1:15">
      <c r="A26" s="8" t="s">
        <v>127</v>
      </c>
      <c r="B26" s="9">
        <v>2.4540000000000002</v>
      </c>
      <c r="C26" s="9"/>
      <c r="D26" s="9"/>
      <c r="E26" s="9"/>
      <c r="F26" s="9"/>
    </row>
    <row r="27" spans="1:15">
      <c r="A27" s="8" t="s">
        <v>58</v>
      </c>
      <c r="B27" s="9">
        <v>0.29320000000000002</v>
      </c>
      <c r="C27" s="9"/>
      <c r="D27" s="9"/>
      <c r="E27" s="9"/>
      <c r="F27" s="9"/>
    </row>
    <row r="28" spans="1:15">
      <c r="A28" s="8" t="s">
        <v>59</v>
      </c>
      <c r="B28" s="9" t="s">
        <v>29</v>
      </c>
      <c r="C28" s="9"/>
      <c r="D28" s="9"/>
      <c r="E28" s="9"/>
      <c r="F28" s="9"/>
    </row>
    <row r="29" spans="1:15">
      <c r="A29" s="8" t="s">
        <v>125</v>
      </c>
      <c r="B29" s="9" t="s">
        <v>28</v>
      </c>
      <c r="C29" s="9"/>
      <c r="D29" s="9"/>
      <c r="E29" s="9"/>
      <c r="F29" s="9"/>
    </row>
    <row r="30" spans="1:15">
      <c r="A30" s="8"/>
      <c r="B30" s="9"/>
      <c r="C30" s="9"/>
      <c r="D30" s="9"/>
      <c r="E30" s="9"/>
      <c r="F30" s="9"/>
    </row>
    <row r="31" spans="1:15">
      <c r="A31" s="8" t="s">
        <v>128</v>
      </c>
      <c r="B31" s="9" t="s">
        <v>129</v>
      </c>
      <c r="C31" s="9" t="s">
        <v>44</v>
      </c>
      <c r="D31" s="9" t="s">
        <v>130</v>
      </c>
      <c r="E31" s="9" t="s">
        <v>123</v>
      </c>
      <c r="F31" s="9" t="s">
        <v>58</v>
      </c>
    </row>
    <row r="32" spans="1:15">
      <c r="A32" s="8" t="s">
        <v>131</v>
      </c>
      <c r="B32" s="9">
        <v>326.2</v>
      </c>
      <c r="C32" s="9">
        <v>2</v>
      </c>
      <c r="D32" s="9">
        <v>163.1</v>
      </c>
      <c r="E32" s="9" t="s">
        <v>488</v>
      </c>
      <c r="F32" s="9" t="s">
        <v>489</v>
      </c>
    </row>
    <row r="33" spans="1:6">
      <c r="A33" s="8" t="s">
        <v>134</v>
      </c>
      <c r="B33" s="9">
        <v>254.6</v>
      </c>
      <c r="C33" s="9">
        <v>9</v>
      </c>
      <c r="D33" s="9">
        <v>28.29</v>
      </c>
      <c r="E33" s="9"/>
      <c r="F33" s="9"/>
    </row>
    <row r="34" spans="1:6">
      <c r="A34" s="8" t="s">
        <v>135</v>
      </c>
      <c r="B34" s="9">
        <v>580.9</v>
      </c>
      <c r="C34" s="9">
        <v>11</v>
      </c>
      <c r="D34" s="9"/>
      <c r="E34" s="9"/>
      <c r="F34" s="9"/>
    </row>
    <row r="35" spans="1:6">
      <c r="A35" s="8"/>
      <c r="B35" s="9"/>
      <c r="C35" s="9"/>
      <c r="D35" s="9"/>
      <c r="E35" s="9"/>
      <c r="F35" s="9"/>
    </row>
    <row r="36" spans="1:6">
      <c r="A36" s="8" t="s">
        <v>136</v>
      </c>
      <c r="B36" s="9"/>
      <c r="C36" s="9"/>
      <c r="D36" s="9"/>
      <c r="E36" s="9"/>
      <c r="F36" s="9"/>
    </row>
    <row r="37" spans="1:6">
      <c r="A37" s="8" t="s">
        <v>137</v>
      </c>
      <c r="B37" s="9">
        <v>3</v>
      </c>
      <c r="C37" s="9"/>
      <c r="D37" s="9"/>
      <c r="E37" s="9"/>
      <c r="F37" s="9"/>
    </row>
    <row r="38" spans="1:6">
      <c r="A38" s="8" t="s">
        <v>138</v>
      </c>
      <c r="B38" s="9">
        <v>12</v>
      </c>
      <c r="C38" s="9"/>
      <c r="D38" s="9"/>
      <c r="E38" s="9"/>
      <c r="F38" s="9"/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4C70-A474-5B41-B407-17249CA82FD4}">
  <dimension ref="A1:M69"/>
  <sheetViews>
    <sheetView topLeftCell="A44" workbookViewId="0">
      <selection sqref="A1:XFD1048576"/>
    </sheetView>
  </sheetViews>
  <sheetFormatPr defaultColWidth="11" defaultRowHeight="14.25"/>
  <sheetData>
    <row r="1" spans="1:9">
      <c r="A1" s="3" t="s">
        <v>490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55" t="s">
        <v>1</v>
      </c>
      <c r="C2" s="3"/>
      <c r="D2" s="3"/>
      <c r="E2" s="55" t="s">
        <v>49</v>
      </c>
      <c r="F2" s="3"/>
      <c r="G2" s="3"/>
      <c r="H2" s="55" t="s">
        <v>491</v>
      </c>
      <c r="I2" s="3"/>
    </row>
    <row r="3" spans="1:9">
      <c r="A3" s="3" t="s">
        <v>287</v>
      </c>
      <c r="B3" s="3" t="s">
        <v>492</v>
      </c>
      <c r="C3" s="3"/>
      <c r="D3" s="3" t="s">
        <v>287</v>
      </c>
      <c r="E3" s="3" t="s">
        <v>492</v>
      </c>
      <c r="F3" s="3"/>
      <c r="G3" s="3" t="s">
        <v>287</v>
      </c>
      <c r="H3" s="3" t="s">
        <v>492</v>
      </c>
      <c r="I3" s="3"/>
    </row>
    <row r="4" spans="1:9">
      <c r="A4" s="3" t="s">
        <v>493</v>
      </c>
      <c r="B4" s="3">
        <v>17</v>
      </c>
      <c r="C4" s="3"/>
      <c r="D4" s="3">
        <v>1</v>
      </c>
      <c r="E4" s="3">
        <v>520</v>
      </c>
      <c r="F4" s="3"/>
      <c r="G4" s="3">
        <v>1</v>
      </c>
      <c r="H4" s="3">
        <v>8</v>
      </c>
      <c r="I4" s="3"/>
    </row>
    <row r="5" spans="1:9">
      <c r="A5" s="3" t="s">
        <v>494</v>
      </c>
      <c r="B5" s="3">
        <v>1</v>
      </c>
      <c r="C5" s="3"/>
      <c r="D5" s="3">
        <v>2</v>
      </c>
      <c r="E5" s="3">
        <v>368</v>
      </c>
      <c r="F5" s="3"/>
      <c r="G5" s="3">
        <v>2</v>
      </c>
      <c r="H5" s="3">
        <v>94</v>
      </c>
      <c r="I5" s="3"/>
    </row>
    <row r="6" spans="1:9">
      <c r="A6" s="3" t="s">
        <v>495</v>
      </c>
      <c r="B6" s="3">
        <v>2</v>
      </c>
      <c r="C6" s="3"/>
      <c r="D6" s="3">
        <v>3</v>
      </c>
      <c r="E6" s="3">
        <v>76</v>
      </c>
      <c r="F6" s="3"/>
      <c r="G6" s="3">
        <v>3</v>
      </c>
      <c r="H6" s="3">
        <v>150</v>
      </c>
      <c r="I6" s="3"/>
    </row>
    <row r="7" spans="1:9">
      <c r="A7" s="3" t="s">
        <v>496</v>
      </c>
      <c r="B7" s="3">
        <v>2</v>
      </c>
      <c r="C7" s="3"/>
      <c r="D7" s="3">
        <v>4</v>
      </c>
      <c r="E7" s="3">
        <v>219</v>
      </c>
      <c r="F7" s="3"/>
      <c r="G7" s="3">
        <v>4</v>
      </c>
      <c r="H7" s="3">
        <v>49</v>
      </c>
      <c r="I7" s="3"/>
    </row>
    <row r="8" spans="1:9">
      <c r="A8" s="3" t="s">
        <v>497</v>
      </c>
      <c r="B8" s="3">
        <v>12</v>
      </c>
      <c r="C8" s="3"/>
      <c r="D8" s="3">
        <v>5</v>
      </c>
      <c r="E8" s="3">
        <v>73</v>
      </c>
      <c r="F8" s="3"/>
      <c r="G8" s="3">
        <v>5</v>
      </c>
      <c r="H8" s="3">
        <v>44</v>
      </c>
      <c r="I8" s="3"/>
    </row>
    <row r="9" spans="1:9">
      <c r="A9" s="3" t="s">
        <v>498</v>
      </c>
      <c r="B9" s="3">
        <v>1</v>
      </c>
      <c r="C9" s="3"/>
      <c r="D9" s="3">
        <v>6</v>
      </c>
      <c r="E9" s="3">
        <v>311</v>
      </c>
      <c r="F9" s="3"/>
      <c r="G9" s="3">
        <v>6</v>
      </c>
      <c r="H9" s="3">
        <v>35</v>
      </c>
      <c r="I9" s="3"/>
    </row>
    <row r="10" spans="1:9">
      <c r="A10" s="3" t="s">
        <v>499</v>
      </c>
      <c r="B10" s="3">
        <v>1</v>
      </c>
      <c r="C10" s="3"/>
      <c r="D10" s="3">
        <v>7</v>
      </c>
      <c r="E10" s="3">
        <v>63</v>
      </c>
      <c r="F10" s="3"/>
      <c r="G10" s="3">
        <v>7</v>
      </c>
      <c r="H10" s="3">
        <v>34</v>
      </c>
      <c r="I10" s="3"/>
    </row>
    <row r="11" spans="1:9">
      <c r="A11" s="3" t="s">
        <v>500</v>
      </c>
      <c r="B11" s="3">
        <v>1</v>
      </c>
      <c r="C11" s="3"/>
      <c r="D11" s="3">
        <v>8</v>
      </c>
      <c r="E11" s="3">
        <v>42</v>
      </c>
      <c r="F11" s="3"/>
      <c r="G11" s="3">
        <v>8</v>
      </c>
      <c r="H11" s="3">
        <v>26</v>
      </c>
      <c r="I11" s="3"/>
    </row>
    <row r="12" spans="1:9">
      <c r="A12" s="3" t="s">
        <v>501</v>
      </c>
      <c r="B12" s="3">
        <v>49</v>
      </c>
      <c r="C12" s="3"/>
      <c r="D12" s="3">
        <v>9</v>
      </c>
      <c r="E12" s="3">
        <v>167</v>
      </c>
      <c r="F12" s="3"/>
      <c r="G12" s="3">
        <v>9</v>
      </c>
      <c r="H12" s="3">
        <v>8</v>
      </c>
      <c r="I12" s="3"/>
    </row>
    <row r="13" spans="1:9">
      <c r="A13" s="3" t="s">
        <v>502</v>
      </c>
      <c r="B13" s="3">
        <v>0</v>
      </c>
      <c r="C13" s="3"/>
      <c r="D13" s="3">
        <v>10</v>
      </c>
      <c r="E13" s="3">
        <v>139</v>
      </c>
      <c r="F13" s="3"/>
      <c r="G13" s="3">
        <v>10</v>
      </c>
      <c r="H13" s="3">
        <v>27</v>
      </c>
      <c r="I13" s="3"/>
    </row>
    <row r="14" spans="1:9">
      <c r="A14" s="3" t="s">
        <v>503</v>
      </c>
      <c r="B14" s="3">
        <v>2</v>
      </c>
      <c r="C14" s="3"/>
      <c r="D14" s="3">
        <v>11</v>
      </c>
      <c r="E14" s="3">
        <v>46</v>
      </c>
      <c r="F14" s="3"/>
      <c r="G14" s="3">
        <v>11</v>
      </c>
      <c r="H14" s="3">
        <v>6</v>
      </c>
      <c r="I14" s="3"/>
    </row>
    <row r="15" spans="1:9">
      <c r="A15" s="3" t="s">
        <v>504</v>
      </c>
      <c r="B15" s="3">
        <v>7</v>
      </c>
      <c r="C15" s="3"/>
      <c r="D15" s="3">
        <v>12</v>
      </c>
      <c r="E15" s="3">
        <v>116</v>
      </c>
      <c r="F15" s="3"/>
      <c r="G15" s="3">
        <v>12</v>
      </c>
      <c r="H15" s="3">
        <v>40</v>
      </c>
      <c r="I15" s="3"/>
    </row>
    <row r="16" spans="1:9">
      <c r="A16" s="3" t="s">
        <v>505</v>
      </c>
      <c r="B16" s="3">
        <v>16</v>
      </c>
      <c r="C16" s="3"/>
      <c r="D16" s="3">
        <v>13</v>
      </c>
      <c r="E16" s="3">
        <v>148</v>
      </c>
      <c r="F16" s="3"/>
      <c r="G16" s="3">
        <v>13</v>
      </c>
      <c r="H16" s="3">
        <v>5</v>
      </c>
      <c r="I16" s="3"/>
    </row>
    <row r="17" spans="1:9">
      <c r="A17" s="3" t="s">
        <v>506</v>
      </c>
      <c r="B17" s="3">
        <v>17</v>
      </c>
      <c r="C17" s="3"/>
      <c r="D17" s="3">
        <v>14</v>
      </c>
      <c r="E17" s="3">
        <v>100</v>
      </c>
      <c r="F17" s="3"/>
      <c r="G17" s="3">
        <v>14</v>
      </c>
      <c r="H17" s="3">
        <v>7</v>
      </c>
      <c r="I17" s="3"/>
    </row>
    <row r="18" spans="1:9">
      <c r="A18" s="3" t="s">
        <v>507</v>
      </c>
      <c r="B18" s="3">
        <v>25</v>
      </c>
      <c r="C18" s="3"/>
      <c r="D18" s="3">
        <v>15</v>
      </c>
      <c r="E18" s="3">
        <v>68</v>
      </c>
      <c r="F18" s="3"/>
      <c r="G18" s="3">
        <v>15</v>
      </c>
      <c r="H18" s="3">
        <v>14</v>
      </c>
      <c r="I18" s="3"/>
    </row>
    <row r="19" spans="1:9">
      <c r="A19" s="3" t="s">
        <v>508</v>
      </c>
      <c r="B19" s="3">
        <v>1</v>
      </c>
      <c r="C19" s="3"/>
      <c r="D19" s="3">
        <v>16</v>
      </c>
      <c r="E19" s="3">
        <v>533</v>
      </c>
      <c r="F19" s="3"/>
      <c r="G19" s="3">
        <v>16</v>
      </c>
      <c r="H19" s="3">
        <v>26</v>
      </c>
      <c r="I19" s="3"/>
    </row>
    <row r="20" spans="1:9">
      <c r="A20" s="3" t="s">
        <v>509</v>
      </c>
      <c r="B20" s="3">
        <v>30</v>
      </c>
      <c r="C20" s="3"/>
      <c r="D20" s="3">
        <v>17</v>
      </c>
      <c r="E20" s="3">
        <v>108</v>
      </c>
      <c r="F20" s="3"/>
      <c r="G20" s="3">
        <v>17</v>
      </c>
      <c r="H20" s="3">
        <v>44</v>
      </c>
      <c r="I20" s="3"/>
    </row>
    <row r="21" spans="1:9">
      <c r="A21" s="3" t="s">
        <v>510</v>
      </c>
      <c r="B21" s="3">
        <v>0</v>
      </c>
      <c r="C21" s="3"/>
      <c r="D21" s="3">
        <v>18</v>
      </c>
      <c r="E21" s="3">
        <v>129</v>
      </c>
      <c r="F21" s="3"/>
      <c r="G21" s="3">
        <v>18</v>
      </c>
      <c r="H21" s="3">
        <v>13</v>
      </c>
      <c r="I21" s="3"/>
    </row>
    <row r="22" spans="1:9">
      <c r="A22" s="3" t="s">
        <v>511</v>
      </c>
      <c r="B22" s="3">
        <v>6</v>
      </c>
      <c r="C22" s="3"/>
      <c r="D22" s="3">
        <v>19</v>
      </c>
      <c r="E22" s="3">
        <v>77</v>
      </c>
      <c r="F22" s="3"/>
      <c r="G22" s="3">
        <v>19</v>
      </c>
      <c r="H22" s="3">
        <v>19</v>
      </c>
      <c r="I22" s="3"/>
    </row>
    <row r="23" spans="1:9">
      <c r="A23" s="3" t="s">
        <v>512</v>
      </c>
      <c r="B23" s="3">
        <v>2</v>
      </c>
      <c r="C23" s="3"/>
      <c r="D23" s="3">
        <v>20</v>
      </c>
      <c r="E23" s="3">
        <v>59</v>
      </c>
      <c r="F23" s="3"/>
      <c r="G23" s="3">
        <v>20</v>
      </c>
      <c r="H23" s="3">
        <v>15</v>
      </c>
      <c r="I23" s="3"/>
    </row>
    <row r="24" spans="1:9">
      <c r="A24" s="3" t="s">
        <v>513</v>
      </c>
      <c r="B24" s="3">
        <v>16</v>
      </c>
      <c r="C24" s="3"/>
      <c r="D24" s="3">
        <v>21</v>
      </c>
      <c r="E24" s="3">
        <v>235</v>
      </c>
      <c r="F24" s="3"/>
      <c r="G24" s="3">
        <v>21</v>
      </c>
      <c r="H24" s="3">
        <v>18</v>
      </c>
      <c r="I24" s="3"/>
    </row>
    <row r="25" spans="1:9">
      <c r="A25" s="3" t="s">
        <v>514</v>
      </c>
      <c r="B25" s="3">
        <v>5</v>
      </c>
      <c r="C25" s="3"/>
      <c r="D25" s="3">
        <v>22</v>
      </c>
      <c r="E25" s="3">
        <v>15</v>
      </c>
      <c r="F25" s="3"/>
      <c r="G25" s="3">
        <v>22</v>
      </c>
      <c r="H25" s="3">
        <v>26</v>
      </c>
      <c r="I25" s="3"/>
    </row>
    <row r="26" spans="1:9">
      <c r="A26" s="3" t="s">
        <v>515</v>
      </c>
      <c r="B26" s="3">
        <v>13</v>
      </c>
      <c r="C26" s="3"/>
      <c r="D26" s="3">
        <v>23</v>
      </c>
      <c r="E26" s="3">
        <v>146</v>
      </c>
      <c r="F26" s="3"/>
      <c r="G26" s="3">
        <v>23</v>
      </c>
      <c r="H26" s="3">
        <v>14</v>
      </c>
      <c r="I26" s="3"/>
    </row>
    <row r="27" spans="1:9">
      <c r="A27" s="3" t="s">
        <v>516</v>
      </c>
      <c r="B27" s="3">
        <v>0</v>
      </c>
      <c r="C27" s="3"/>
      <c r="D27" s="3">
        <v>24</v>
      </c>
      <c r="E27" s="3">
        <v>33</v>
      </c>
      <c r="F27" s="3"/>
      <c r="G27" s="3">
        <v>24</v>
      </c>
      <c r="H27" s="3">
        <v>20</v>
      </c>
    </row>
    <row r="28" spans="1:9">
      <c r="A28" s="3" t="s">
        <v>517</v>
      </c>
      <c r="B28" s="3">
        <v>13</v>
      </c>
      <c r="C28" s="3"/>
      <c r="D28" s="3">
        <v>25</v>
      </c>
      <c r="E28" s="3">
        <v>40</v>
      </c>
      <c r="F28" s="3"/>
      <c r="G28" s="3">
        <v>24</v>
      </c>
      <c r="H28" s="3">
        <v>13</v>
      </c>
    </row>
    <row r="29" spans="1:9">
      <c r="A29" s="3" t="s">
        <v>518</v>
      </c>
      <c r="B29" s="3">
        <v>0</v>
      </c>
      <c r="C29" s="3"/>
      <c r="D29" s="3">
        <v>26</v>
      </c>
      <c r="E29" s="3"/>
      <c r="F29" s="3"/>
      <c r="G29" s="3">
        <v>24</v>
      </c>
      <c r="H29" s="3">
        <v>0</v>
      </c>
    </row>
    <row r="30" spans="1:9">
      <c r="A30" s="3" t="s">
        <v>519</v>
      </c>
      <c r="B30" s="3">
        <v>1</v>
      </c>
      <c r="C30" s="3"/>
      <c r="D30" s="3">
        <v>27</v>
      </c>
      <c r="E30" s="3"/>
      <c r="F30" s="3"/>
      <c r="G30" s="3">
        <v>24</v>
      </c>
      <c r="H30" s="3">
        <v>13</v>
      </c>
    </row>
    <row r="31" spans="1:9">
      <c r="A31" s="3" t="s">
        <v>520</v>
      </c>
      <c r="B31" s="3">
        <v>0</v>
      </c>
      <c r="C31" s="3"/>
      <c r="D31" s="3">
        <v>28</v>
      </c>
      <c r="E31" s="3"/>
      <c r="F31" s="3"/>
      <c r="G31" s="3">
        <v>24</v>
      </c>
      <c r="H31" s="3">
        <v>0</v>
      </c>
    </row>
    <row r="32" spans="1:9">
      <c r="A32" s="3" t="s">
        <v>521</v>
      </c>
      <c r="B32" s="3">
        <v>8</v>
      </c>
      <c r="C32" s="3"/>
      <c r="D32" s="3">
        <v>29</v>
      </c>
      <c r="E32" s="3"/>
      <c r="F32" s="3"/>
      <c r="G32" s="3">
        <v>24</v>
      </c>
      <c r="H32" s="3">
        <v>1</v>
      </c>
    </row>
    <row r="33" spans="1:13">
      <c r="A33" s="3" t="s">
        <v>522</v>
      </c>
      <c r="B33" s="3">
        <v>1</v>
      </c>
      <c r="C33" s="3"/>
      <c r="D33" s="3">
        <v>30</v>
      </c>
      <c r="E33" s="3"/>
      <c r="F33" s="3"/>
      <c r="G33" s="3">
        <v>24</v>
      </c>
      <c r="H33" s="3">
        <v>8</v>
      </c>
    </row>
    <row r="34" spans="1:13">
      <c r="A34" s="3" t="s">
        <v>523</v>
      </c>
      <c r="B34" s="3">
        <v>0</v>
      </c>
      <c r="C34" s="3"/>
      <c r="D34" s="3">
        <v>31</v>
      </c>
      <c r="E34" s="3"/>
      <c r="F34" s="3"/>
      <c r="G34" s="3">
        <v>24</v>
      </c>
      <c r="H34" s="3">
        <v>1</v>
      </c>
    </row>
    <row r="35" spans="1:13">
      <c r="A35" s="3" t="s">
        <v>524</v>
      </c>
      <c r="B35" s="3">
        <v>28</v>
      </c>
      <c r="C35" s="3"/>
      <c r="D35" s="3">
        <v>32</v>
      </c>
      <c r="E35" s="3"/>
      <c r="F35" s="3"/>
      <c r="G35" s="3">
        <v>24</v>
      </c>
      <c r="H35" s="3">
        <v>28</v>
      </c>
    </row>
    <row r="39" spans="1:13">
      <c r="A39" s="8" t="s">
        <v>51</v>
      </c>
      <c r="B39" s="9" t="s">
        <v>109</v>
      </c>
      <c r="C39" s="9"/>
      <c r="D39" s="9"/>
      <c r="E39" s="8" t="s">
        <v>5</v>
      </c>
      <c r="F39" s="9">
        <v>1</v>
      </c>
      <c r="G39" s="9"/>
      <c r="H39" s="9"/>
      <c r="I39" s="9"/>
      <c r="J39" s="9"/>
      <c r="K39" s="9"/>
      <c r="L39" s="9"/>
      <c r="M39" s="9"/>
    </row>
    <row r="40" spans="1:13">
      <c r="A40" s="8" t="s">
        <v>110</v>
      </c>
      <c r="B40" s="9" t="s">
        <v>22</v>
      </c>
      <c r="C40" s="9"/>
      <c r="D40" s="9"/>
      <c r="E40" s="8" t="s">
        <v>6</v>
      </c>
      <c r="F40" s="9">
        <v>3</v>
      </c>
      <c r="G40" s="9"/>
      <c r="H40" s="9"/>
      <c r="I40" s="9"/>
      <c r="J40" s="9"/>
      <c r="K40" s="9"/>
      <c r="L40" s="9"/>
      <c r="M40" s="9"/>
    </row>
    <row r="41" spans="1:13">
      <c r="A41" s="8"/>
      <c r="B41" s="9"/>
      <c r="C41" s="9"/>
      <c r="D41" s="9"/>
      <c r="E41" s="8" t="s">
        <v>7</v>
      </c>
      <c r="F41" s="9">
        <v>0.05</v>
      </c>
      <c r="G41" s="9"/>
      <c r="H41" s="9"/>
      <c r="I41" s="9"/>
      <c r="J41" s="9"/>
      <c r="K41" s="9"/>
      <c r="L41" s="9"/>
      <c r="M41" s="9"/>
    </row>
    <row r="42" spans="1:13">
      <c r="A42" s="8" t="s">
        <v>111</v>
      </c>
      <c r="B42" s="9"/>
      <c r="C42" s="9"/>
      <c r="D42" s="9"/>
      <c r="E42" s="8"/>
      <c r="F42" s="9"/>
      <c r="G42" s="9"/>
      <c r="H42" s="9"/>
      <c r="I42" s="9"/>
      <c r="J42" s="9"/>
      <c r="K42" s="9"/>
      <c r="L42" s="9"/>
      <c r="M42" s="9"/>
    </row>
    <row r="43" spans="1:13">
      <c r="A43" s="8" t="s">
        <v>112</v>
      </c>
      <c r="B43" s="9">
        <v>28.41</v>
      </c>
      <c r="C43" s="9"/>
      <c r="D43" s="9"/>
      <c r="E43" s="8" t="s">
        <v>8</v>
      </c>
      <c r="F43" s="9" t="s">
        <v>9</v>
      </c>
      <c r="G43" s="9" t="s">
        <v>10</v>
      </c>
      <c r="H43" s="9" t="s">
        <v>113</v>
      </c>
      <c r="I43" s="9" t="s">
        <v>12</v>
      </c>
      <c r="J43" s="9" t="s">
        <v>13</v>
      </c>
      <c r="K43" s="9"/>
      <c r="L43" s="9"/>
      <c r="M43" s="9"/>
    </row>
    <row r="44" spans="1:13">
      <c r="A44" s="8" t="s">
        <v>58</v>
      </c>
      <c r="B44" s="9" t="s">
        <v>177</v>
      </c>
      <c r="C44" s="9"/>
      <c r="D44" s="9"/>
      <c r="E44" s="8" t="s">
        <v>114</v>
      </c>
      <c r="F44" s="9">
        <v>-144.6</v>
      </c>
      <c r="G44" s="9" t="s">
        <v>525</v>
      </c>
      <c r="H44" s="9" t="s">
        <v>16</v>
      </c>
      <c r="I44" s="9" t="s">
        <v>178</v>
      </c>
      <c r="J44" s="32" t="s">
        <v>177</v>
      </c>
      <c r="K44" s="9" t="s">
        <v>18</v>
      </c>
      <c r="L44" s="9"/>
      <c r="M44" s="9"/>
    </row>
    <row r="45" spans="1:13">
      <c r="A45" s="8" t="s">
        <v>59</v>
      </c>
      <c r="B45" s="9" t="s">
        <v>178</v>
      </c>
      <c r="C45" s="9"/>
      <c r="D45" s="9"/>
      <c r="E45" s="8" t="s">
        <v>526</v>
      </c>
      <c r="F45" s="9">
        <v>-16.53</v>
      </c>
      <c r="G45" s="9" t="s">
        <v>527</v>
      </c>
      <c r="H45" s="9" t="s">
        <v>28</v>
      </c>
      <c r="I45" s="9" t="s">
        <v>29</v>
      </c>
      <c r="J45" s="9">
        <v>0.66890000000000005</v>
      </c>
      <c r="K45" s="9" t="s">
        <v>22</v>
      </c>
      <c r="L45" s="9"/>
      <c r="M45" s="9"/>
    </row>
    <row r="46" spans="1:13">
      <c r="A46" s="8" t="s">
        <v>118</v>
      </c>
      <c r="B46" s="9" t="s">
        <v>16</v>
      </c>
      <c r="C46" s="9"/>
      <c r="D46" s="9"/>
      <c r="E46" s="8" t="s">
        <v>528</v>
      </c>
      <c r="F46" s="9">
        <v>128.1</v>
      </c>
      <c r="G46" s="9" t="s">
        <v>529</v>
      </c>
      <c r="H46" s="9" t="s">
        <v>16</v>
      </c>
      <c r="I46" s="9" t="s">
        <v>178</v>
      </c>
      <c r="J46" s="32" t="s">
        <v>177</v>
      </c>
      <c r="K46" s="9" t="s">
        <v>30</v>
      </c>
      <c r="L46" s="9"/>
      <c r="M46" s="9"/>
    </row>
    <row r="47" spans="1:13">
      <c r="A47" s="8" t="s">
        <v>121</v>
      </c>
      <c r="B47" s="9">
        <v>0.39779999999999999</v>
      </c>
      <c r="C47" s="9"/>
      <c r="D47" s="9"/>
      <c r="E47" s="8"/>
      <c r="F47" s="9"/>
      <c r="G47" s="9"/>
      <c r="H47" s="9"/>
      <c r="I47" s="9"/>
      <c r="J47" s="9"/>
      <c r="K47" s="9"/>
      <c r="L47" s="9"/>
      <c r="M47" s="9"/>
    </row>
    <row r="48" spans="1:13">
      <c r="A48" s="8"/>
      <c r="B48" s="9"/>
      <c r="C48" s="9"/>
      <c r="D48" s="9"/>
      <c r="E48" s="8" t="s">
        <v>37</v>
      </c>
      <c r="F48" s="9" t="s">
        <v>38</v>
      </c>
      <c r="G48" s="9" t="s">
        <v>39</v>
      </c>
      <c r="H48" s="9" t="s">
        <v>9</v>
      </c>
      <c r="I48" s="9" t="s">
        <v>40</v>
      </c>
      <c r="J48" s="9" t="s">
        <v>41</v>
      </c>
      <c r="K48" s="9" t="s">
        <v>42</v>
      </c>
      <c r="L48" s="9" t="s">
        <v>43</v>
      </c>
      <c r="M48" s="9" t="s">
        <v>44</v>
      </c>
    </row>
    <row r="49" spans="1:13">
      <c r="A49" s="8" t="s">
        <v>122</v>
      </c>
      <c r="B49" s="9"/>
      <c r="C49" s="9"/>
      <c r="D49" s="9"/>
      <c r="E49" s="8" t="s">
        <v>114</v>
      </c>
      <c r="F49" s="9">
        <v>8.6560000000000006</v>
      </c>
      <c r="G49" s="9">
        <v>153.19999999999999</v>
      </c>
      <c r="H49" s="9">
        <v>-144.6</v>
      </c>
      <c r="I49" s="9">
        <v>20.6</v>
      </c>
      <c r="J49" s="9">
        <v>32</v>
      </c>
      <c r="K49" s="9">
        <v>25</v>
      </c>
      <c r="L49" s="9">
        <v>9.9250000000000007</v>
      </c>
      <c r="M49" s="9">
        <v>86</v>
      </c>
    </row>
    <row r="50" spans="1:13">
      <c r="A50" s="8" t="s">
        <v>123</v>
      </c>
      <c r="B50" s="9" t="s">
        <v>530</v>
      </c>
      <c r="C50" s="9"/>
      <c r="D50" s="9"/>
      <c r="E50" s="8" t="s">
        <v>526</v>
      </c>
      <c r="F50" s="9">
        <v>8.6560000000000006</v>
      </c>
      <c r="G50" s="9">
        <v>25.19</v>
      </c>
      <c r="H50" s="9">
        <v>-16.53</v>
      </c>
      <c r="I50" s="9">
        <v>19.29</v>
      </c>
      <c r="J50" s="9">
        <v>32</v>
      </c>
      <c r="K50" s="9">
        <v>32</v>
      </c>
      <c r="L50" s="9">
        <v>1.212</v>
      </c>
      <c r="M50" s="9">
        <v>86</v>
      </c>
    </row>
    <row r="51" spans="1:13">
      <c r="A51" s="8" t="s">
        <v>58</v>
      </c>
      <c r="B51" s="9" t="s">
        <v>177</v>
      </c>
      <c r="C51" s="9"/>
      <c r="D51" s="9"/>
      <c r="E51" s="8" t="s">
        <v>528</v>
      </c>
      <c r="F51" s="9">
        <v>153.19999999999999</v>
      </c>
      <c r="G51" s="9">
        <v>25.19</v>
      </c>
      <c r="H51" s="9">
        <v>128.1</v>
      </c>
      <c r="I51" s="9">
        <v>20.6</v>
      </c>
      <c r="J51" s="9">
        <v>25</v>
      </c>
      <c r="K51" s="9">
        <v>32</v>
      </c>
      <c r="L51" s="9">
        <v>8.7899999999999991</v>
      </c>
      <c r="M51" s="9">
        <v>86</v>
      </c>
    </row>
    <row r="52" spans="1:13">
      <c r="A52" s="8" t="s">
        <v>59</v>
      </c>
      <c r="B52" s="9" t="s">
        <v>178</v>
      </c>
      <c r="C52" s="9"/>
      <c r="D52" s="9"/>
      <c r="E52" s="9"/>
      <c r="F52" s="9"/>
    </row>
    <row r="53" spans="1:13">
      <c r="A53" s="8" t="s">
        <v>125</v>
      </c>
      <c r="B53" s="9" t="s">
        <v>16</v>
      </c>
      <c r="C53" s="9"/>
      <c r="D53" s="9"/>
      <c r="E53" s="9"/>
      <c r="F53" s="9"/>
    </row>
    <row r="54" spans="1:13">
      <c r="A54" s="8"/>
      <c r="B54" s="9"/>
      <c r="C54" s="9"/>
      <c r="D54" s="9"/>
      <c r="E54" s="9"/>
      <c r="F54" s="9"/>
    </row>
    <row r="55" spans="1:13">
      <c r="A55" s="8" t="s">
        <v>126</v>
      </c>
      <c r="B55" s="9"/>
      <c r="C55" s="9"/>
      <c r="D55" s="9"/>
      <c r="E55" s="9"/>
      <c r="F55" s="9"/>
    </row>
    <row r="56" spans="1:13">
      <c r="A56" s="8" t="s">
        <v>127</v>
      </c>
      <c r="B56" s="9">
        <v>146</v>
      </c>
      <c r="C56" s="9"/>
      <c r="D56" s="9"/>
      <c r="E56" s="9"/>
      <c r="F56" s="9"/>
    </row>
    <row r="57" spans="1:13">
      <c r="A57" s="8" t="s">
        <v>58</v>
      </c>
      <c r="B57" s="9" t="s">
        <v>177</v>
      </c>
      <c r="C57" s="9"/>
      <c r="D57" s="9"/>
      <c r="E57" s="9"/>
      <c r="F57" s="9"/>
    </row>
    <row r="58" spans="1:13">
      <c r="A58" s="8" t="s">
        <v>59</v>
      </c>
      <c r="B58" s="9" t="s">
        <v>178</v>
      </c>
      <c r="C58" s="9"/>
      <c r="D58" s="9"/>
      <c r="E58" s="9"/>
      <c r="F58" s="9"/>
    </row>
    <row r="59" spans="1:13">
      <c r="A59" s="8" t="s">
        <v>125</v>
      </c>
      <c r="B59" s="9" t="s">
        <v>16</v>
      </c>
      <c r="C59" s="9"/>
      <c r="D59" s="9"/>
      <c r="E59" s="9"/>
      <c r="F59" s="9"/>
    </row>
    <row r="60" spans="1:13">
      <c r="A60" s="8"/>
      <c r="B60" s="9"/>
      <c r="C60" s="9"/>
      <c r="D60" s="9"/>
      <c r="E60" s="9"/>
      <c r="F60" s="9"/>
    </row>
    <row r="61" spans="1:13">
      <c r="A61" s="8" t="s">
        <v>128</v>
      </c>
      <c r="B61" s="9" t="s">
        <v>129</v>
      </c>
      <c r="C61" s="9" t="s">
        <v>44</v>
      </c>
      <c r="D61" s="9" t="s">
        <v>130</v>
      </c>
      <c r="E61" s="9" t="s">
        <v>123</v>
      </c>
      <c r="F61" s="9" t="s">
        <v>58</v>
      </c>
    </row>
    <row r="62" spans="1:13">
      <c r="A62" s="8" t="s">
        <v>131</v>
      </c>
      <c r="B62" s="9">
        <v>338442</v>
      </c>
      <c r="C62" s="9">
        <v>2</v>
      </c>
      <c r="D62" s="9">
        <v>169221</v>
      </c>
      <c r="E62" s="9" t="s">
        <v>531</v>
      </c>
      <c r="F62" s="9" t="s">
        <v>188</v>
      </c>
    </row>
    <row r="63" spans="1:13">
      <c r="A63" s="8" t="s">
        <v>134</v>
      </c>
      <c r="B63" s="9">
        <v>512275</v>
      </c>
      <c r="C63" s="9">
        <v>86</v>
      </c>
      <c r="D63" s="9">
        <v>5957</v>
      </c>
      <c r="E63" s="9"/>
      <c r="F63" s="9"/>
    </row>
    <row r="64" spans="1:13">
      <c r="A64" s="8" t="s">
        <v>135</v>
      </c>
      <c r="B64" s="9">
        <v>850717</v>
      </c>
      <c r="C64" s="9">
        <v>88</v>
      </c>
      <c r="D64" s="9"/>
      <c r="E64" s="9"/>
      <c r="F64" s="9"/>
    </row>
    <row r="65" spans="1:6">
      <c r="A65" s="8"/>
      <c r="B65" s="9"/>
      <c r="C65" s="9"/>
      <c r="D65" s="9"/>
      <c r="E65" s="9"/>
      <c r="F65" s="9"/>
    </row>
    <row r="66" spans="1:6">
      <c r="A66" s="8" t="s">
        <v>136</v>
      </c>
      <c r="B66" s="9"/>
      <c r="C66" s="9"/>
      <c r="D66" s="9"/>
      <c r="E66" s="9"/>
      <c r="F66" s="9"/>
    </row>
    <row r="67" spans="1:6">
      <c r="A67" s="8" t="s">
        <v>137</v>
      </c>
      <c r="B67" s="9">
        <v>3</v>
      </c>
      <c r="C67" s="9"/>
      <c r="D67" s="9"/>
      <c r="E67" s="9"/>
      <c r="F67" s="9"/>
    </row>
    <row r="68" spans="1:6">
      <c r="A68" s="8" t="s">
        <v>138</v>
      </c>
      <c r="B68" s="9">
        <v>89</v>
      </c>
      <c r="C68" s="9"/>
      <c r="D68" s="9"/>
      <c r="E68" s="9"/>
      <c r="F68" s="9"/>
    </row>
    <row r="69" spans="1:6">
      <c r="A69" s="8"/>
      <c r="B69" s="9"/>
      <c r="C69" s="9"/>
      <c r="D69" s="9"/>
      <c r="E69" s="9"/>
      <c r="F69" s="9"/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F219-C6D0-A148-8A06-A51B44E38D76}">
  <dimension ref="A1:F54"/>
  <sheetViews>
    <sheetView topLeftCell="C1" workbookViewId="0">
      <selection sqref="A1:XFD1048576"/>
    </sheetView>
  </sheetViews>
  <sheetFormatPr defaultColWidth="11" defaultRowHeight="14.25"/>
  <sheetData>
    <row r="1" spans="1:6">
      <c r="A1" t="s">
        <v>532</v>
      </c>
      <c r="E1" t="s">
        <v>533</v>
      </c>
    </row>
    <row r="2" spans="1:6">
      <c r="A2" s="57" t="s">
        <v>49</v>
      </c>
      <c r="B2" s="57" t="s">
        <v>534</v>
      </c>
      <c r="E2" s="57" t="s">
        <v>49</v>
      </c>
      <c r="F2" s="57" t="s">
        <v>534</v>
      </c>
    </row>
    <row r="3" spans="1:6">
      <c r="A3" s="9">
        <v>37.479570000000002</v>
      </c>
      <c r="B3" s="9">
        <v>9.0590329999999994</v>
      </c>
      <c r="E3" s="9">
        <v>44.188498000000003</v>
      </c>
      <c r="F3" s="9">
        <v>111.911</v>
      </c>
    </row>
    <row r="4" spans="1:6">
      <c r="A4" s="9">
        <v>47.890210000000003</v>
      </c>
      <c r="B4" s="9">
        <v>16.104330000000001</v>
      </c>
      <c r="E4" s="9">
        <v>88.681006670000002</v>
      </c>
      <c r="F4" s="9">
        <v>50.31568</v>
      </c>
    </row>
    <row r="5" spans="1:6">
      <c r="A5" s="9">
        <v>39.905279999999998</v>
      </c>
      <c r="B5" s="9">
        <v>14.91747</v>
      </c>
      <c r="E5" s="9">
        <v>62.693880360000001</v>
      </c>
      <c r="F5" s="9">
        <v>69.67295</v>
      </c>
    </row>
    <row r="6" spans="1:6">
      <c r="A6" s="9">
        <v>35.182200000000002</v>
      </c>
      <c r="B6" s="9">
        <v>18.637810000000002</v>
      </c>
      <c r="E6" s="9">
        <v>39.136769059999999</v>
      </c>
      <c r="F6" s="9">
        <v>60.665550000000003</v>
      </c>
    </row>
    <row r="7" spans="1:6">
      <c r="A7" s="9">
        <v>16.702349999999999</v>
      </c>
      <c r="B7" s="9">
        <v>12.08399</v>
      </c>
      <c r="E7" s="9">
        <v>42.45109867</v>
      </c>
      <c r="F7" s="9">
        <v>55.678739999999998</v>
      </c>
    </row>
    <row r="8" spans="1:6">
      <c r="A8" s="9">
        <v>32.11683</v>
      </c>
      <c r="B8" s="9">
        <v>9.7733240000000006</v>
      </c>
      <c r="E8" s="9">
        <v>39.988741330000003</v>
      </c>
      <c r="F8" s="9">
        <v>38.157170000000001</v>
      </c>
    </row>
    <row r="9" spans="1:6">
      <c r="A9" s="9">
        <v>24.562809999999999</v>
      </c>
      <c r="B9" s="9">
        <v>10.109719999999999</v>
      </c>
      <c r="E9" s="9">
        <v>39.200131669999998</v>
      </c>
      <c r="F9" s="9">
        <v>30.859919999999999</v>
      </c>
    </row>
    <row r="10" spans="1:6">
      <c r="A10" s="9">
        <v>25.243320000000001</v>
      </c>
      <c r="B10" s="9">
        <v>21.388490000000001</v>
      </c>
      <c r="E10" s="9">
        <v>25.27244533</v>
      </c>
      <c r="F10" s="9">
        <v>83.120660000000001</v>
      </c>
    </row>
    <row r="11" spans="1:6">
      <c r="A11" s="9">
        <v>22.10389</v>
      </c>
      <c r="B11" s="9">
        <v>31.572839999999999</v>
      </c>
      <c r="E11" s="9">
        <v>21.74450233</v>
      </c>
      <c r="F11" s="9">
        <v>72.177769999999995</v>
      </c>
    </row>
    <row r="12" spans="1:6">
      <c r="A12" s="9">
        <v>22.41695</v>
      </c>
      <c r="B12" s="9">
        <v>16.67643</v>
      </c>
      <c r="E12" s="9">
        <v>25.471352329999998</v>
      </c>
      <c r="F12" s="9">
        <v>76.861660000000001</v>
      </c>
    </row>
    <row r="13" spans="1:6">
      <c r="A13" s="9">
        <v>20.609179999999999</v>
      </c>
      <c r="B13" s="9">
        <v>16.037459999999999</v>
      </c>
      <c r="E13" s="9">
        <v>44.129243819999999</v>
      </c>
      <c r="F13" s="9">
        <v>70.439809999999994</v>
      </c>
    </row>
    <row r="14" spans="1:6">
      <c r="A14" s="9">
        <v>26.623699999999999</v>
      </c>
      <c r="B14" s="9">
        <v>15.386139999999999</v>
      </c>
      <c r="E14" s="9">
        <v>54.995151239999998</v>
      </c>
      <c r="F14" s="9">
        <v>69.907979999999995</v>
      </c>
    </row>
    <row r="15" spans="1:6">
      <c r="A15" s="9">
        <v>35.47419</v>
      </c>
      <c r="B15" s="9">
        <v>18.696020000000001</v>
      </c>
      <c r="E15" s="9">
        <v>48.127539589999998</v>
      </c>
      <c r="F15" s="9">
        <v>54.365940000000002</v>
      </c>
    </row>
    <row r="16" spans="1:6">
      <c r="A16" s="9">
        <v>38.561839999999997</v>
      </c>
      <c r="B16" s="9">
        <v>22.99483</v>
      </c>
      <c r="E16" s="9">
        <v>48.903348950000002</v>
      </c>
      <c r="F16" s="9">
        <v>54.138159999999999</v>
      </c>
    </row>
    <row r="17" spans="1:6">
      <c r="A17" s="9">
        <v>39.161999999999999</v>
      </c>
      <c r="B17" s="9">
        <v>14.13617</v>
      </c>
      <c r="E17" s="9">
        <v>51.537418440000003</v>
      </c>
      <c r="F17" s="9">
        <v>57.719050000000003</v>
      </c>
    </row>
    <row r="18" spans="1:6">
      <c r="A18" s="9">
        <v>24.281169999999999</v>
      </c>
      <c r="B18" s="9">
        <v>19.356570000000001</v>
      </c>
      <c r="E18" s="9">
        <v>40.922356669999999</v>
      </c>
      <c r="F18" s="9">
        <v>48.961840000000002</v>
      </c>
    </row>
    <row r="19" spans="1:6">
      <c r="A19" s="9">
        <v>22.731919999999999</v>
      </c>
      <c r="B19" s="9">
        <v>19.356570000000001</v>
      </c>
      <c r="E19" s="9">
        <v>61.264703330000003</v>
      </c>
      <c r="F19" s="9">
        <v>72.801180000000002</v>
      </c>
    </row>
    <row r="20" spans="1:6">
      <c r="A20" s="9">
        <v>24.316690000000001</v>
      </c>
      <c r="B20" s="9">
        <v>18.061820000000001</v>
      </c>
      <c r="E20" s="9">
        <v>37.303551149999997</v>
      </c>
      <c r="F20" s="9">
        <v>74.554019999999994</v>
      </c>
    </row>
    <row r="21" spans="1:6">
      <c r="A21" s="9">
        <v>45.080840000000002</v>
      </c>
      <c r="B21" s="9">
        <v>20.975380000000001</v>
      </c>
      <c r="E21" s="9">
        <v>24.281169670000001</v>
      </c>
      <c r="F21" s="9">
        <v>130.9967</v>
      </c>
    </row>
    <row r="22" spans="1:6">
      <c r="A22" s="9"/>
      <c r="B22" s="9">
        <v>15.48526</v>
      </c>
      <c r="E22" s="9">
        <v>33.324366670000003</v>
      </c>
      <c r="F22" s="9">
        <v>25.48526</v>
      </c>
    </row>
    <row r="26" spans="1:6">
      <c r="A26" s="8" t="s">
        <v>51</v>
      </c>
      <c r="B26" s="9" t="s">
        <v>535</v>
      </c>
      <c r="E26" s="8" t="s">
        <v>51</v>
      </c>
      <c r="F26" s="9" t="s">
        <v>536</v>
      </c>
    </row>
    <row r="27" spans="1:6">
      <c r="A27" s="8"/>
      <c r="B27" s="9"/>
      <c r="E27" s="8"/>
      <c r="F27" s="9"/>
    </row>
    <row r="28" spans="1:6">
      <c r="A28" s="8" t="s">
        <v>54</v>
      </c>
      <c r="B28" s="9" t="s">
        <v>534</v>
      </c>
      <c r="E28" s="8" t="s">
        <v>54</v>
      </c>
      <c r="F28" s="9" t="s">
        <v>534</v>
      </c>
    </row>
    <row r="29" spans="1:6">
      <c r="A29" s="8" t="s">
        <v>55</v>
      </c>
      <c r="B29" s="9" t="s">
        <v>55</v>
      </c>
      <c r="E29" s="8" t="s">
        <v>55</v>
      </c>
      <c r="F29" s="9" t="s">
        <v>55</v>
      </c>
    </row>
    <row r="30" spans="1:6">
      <c r="A30" s="8" t="s">
        <v>56</v>
      </c>
      <c r="B30" s="9" t="s">
        <v>49</v>
      </c>
      <c r="E30" s="8" t="s">
        <v>56</v>
      </c>
      <c r="F30" s="9" t="s">
        <v>49</v>
      </c>
    </row>
    <row r="31" spans="1:6">
      <c r="A31" s="8"/>
      <c r="B31" s="9"/>
      <c r="E31" s="8"/>
      <c r="F31" s="9"/>
    </row>
    <row r="32" spans="1:6">
      <c r="A32" s="8" t="s">
        <v>57</v>
      </c>
      <c r="B32" s="9"/>
      <c r="E32" s="8" t="s">
        <v>57</v>
      </c>
      <c r="F32" s="9"/>
    </row>
    <row r="33" spans="1:6">
      <c r="A33" s="8" t="s">
        <v>58</v>
      </c>
      <c r="B33" s="32" t="s">
        <v>177</v>
      </c>
      <c r="E33" s="8" t="s">
        <v>58</v>
      </c>
      <c r="F33" s="32">
        <v>2E-3</v>
      </c>
    </row>
    <row r="34" spans="1:6">
      <c r="A34" s="8" t="s">
        <v>59</v>
      </c>
      <c r="B34" s="9" t="s">
        <v>178</v>
      </c>
      <c r="E34" s="8" t="s">
        <v>59</v>
      </c>
      <c r="F34" s="9" t="s">
        <v>21</v>
      </c>
    </row>
    <row r="35" spans="1:6">
      <c r="A35" s="8" t="s">
        <v>60</v>
      </c>
      <c r="B35" s="9" t="s">
        <v>16</v>
      </c>
      <c r="E35" s="8" t="s">
        <v>60</v>
      </c>
      <c r="F35" s="9" t="s">
        <v>16</v>
      </c>
    </row>
    <row r="36" spans="1:6">
      <c r="A36" s="8" t="s">
        <v>61</v>
      </c>
      <c r="B36" s="9" t="s">
        <v>62</v>
      </c>
      <c r="E36" s="8" t="s">
        <v>61</v>
      </c>
      <c r="F36" s="9" t="s">
        <v>62</v>
      </c>
    </row>
    <row r="37" spans="1:6">
      <c r="A37" s="8" t="s">
        <v>63</v>
      </c>
      <c r="B37" s="9" t="s">
        <v>537</v>
      </c>
      <c r="E37" s="8" t="s">
        <v>63</v>
      </c>
      <c r="F37" s="9" t="s">
        <v>538</v>
      </c>
    </row>
    <row r="38" spans="1:6">
      <c r="A38" s="8"/>
      <c r="B38" s="9"/>
      <c r="E38" s="8"/>
      <c r="F38" s="9"/>
    </row>
    <row r="39" spans="1:6">
      <c r="A39" s="8" t="s">
        <v>66</v>
      </c>
      <c r="B39" s="9"/>
      <c r="E39" s="8" t="s">
        <v>66</v>
      </c>
      <c r="F39" s="9"/>
    </row>
    <row r="40" spans="1:6">
      <c r="A40" s="8" t="s">
        <v>67</v>
      </c>
      <c r="B40" s="9">
        <v>30.55</v>
      </c>
      <c r="E40" s="8" t="s">
        <v>67</v>
      </c>
      <c r="F40" s="9">
        <v>43.68</v>
      </c>
    </row>
    <row r="41" spans="1:6">
      <c r="A41" s="8" t="s">
        <v>68</v>
      </c>
      <c r="B41" s="9">
        <v>17.04</v>
      </c>
      <c r="E41" s="8" t="s">
        <v>68</v>
      </c>
      <c r="F41" s="9">
        <v>65.44</v>
      </c>
    </row>
    <row r="42" spans="1:6">
      <c r="A42" s="8" t="s">
        <v>69</v>
      </c>
      <c r="B42" s="9" t="s">
        <v>539</v>
      </c>
      <c r="E42" s="8" t="s">
        <v>69</v>
      </c>
      <c r="F42" s="9" t="s">
        <v>540</v>
      </c>
    </row>
    <row r="43" spans="1:6">
      <c r="A43" s="8" t="s">
        <v>72</v>
      </c>
      <c r="B43" s="9" t="s">
        <v>541</v>
      </c>
      <c r="E43" s="8" t="s">
        <v>72</v>
      </c>
      <c r="F43" s="9" t="s">
        <v>542</v>
      </c>
    </row>
    <row r="44" spans="1:6">
      <c r="A44" s="8" t="s">
        <v>75</v>
      </c>
      <c r="B44" s="9">
        <v>0.47220000000000001</v>
      </c>
      <c r="E44" s="8" t="s">
        <v>75</v>
      </c>
      <c r="F44" s="9">
        <v>0.2253</v>
      </c>
    </row>
    <row r="45" spans="1:6">
      <c r="A45" s="8"/>
      <c r="B45" s="9"/>
      <c r="E45" s="8"/>
      <c r="F45" s="9"/>
    </row>
    <row r="46" spans="1:6">
      <c r="A46" s="8" t="s">
        <v>76</v>
      </c>
      <c r="B46" s="9"/>
      <c r="E46" s="8" t="s">
        <v>76</v>
      </c>
      <c r="F46" s="9"/>
    </row>
    <row r="47" spans="1:6">
      <c r="A47" s="8" t="s">
        <v>77</v>
      </c>
      <c r="B47" s="9" t="s">
        <v>543</v>
      </c>
      <c r="E47" s="8" t="s">
        <v>77</v>
      </c>
      <c r="F47" s="9" t="s">
        <v>544</v>
      </c>
    </row>
    <row r="48" spans="1:6">
      <c r="A48" s="8" t="s">
        <v>58</v>
      </c>
      <c r="B48" s="9">
        <v>1.9099999999999999E-2</v>
      </c>
      <c r="E48" s="8" t="s">
        <v>58</v>
      </c>
      <c r="F48" s="9">
        <v>5.4100000000000002E-2</v>
      </c>
    </row>
    <row r="49" spans="1:6">
      <c r="A49" s="8" t="s">
        <v>59</v>
      </c>
      <c r="B49" s="9" t="s">
        <v>17</v>
      </c>
      <c r="E49" s="8" t="s">
        <v>59</v>
      </c>
      <c r="F49" s="9" t="s">
        <v>29</v>
      </c>
    </row>
    <row r="50" spans="1:6">
      <c r="A50" s="8" t="s">
        <v>60</v>
      </c>
      <c r="B50" s="9" t="s">
        <v>16</v>
      </c>
      <c r="E50" s="8" t="s">
        <v>60</v>
      </c>
      <c r="F50" s="9" t="s">
        <v>28</v>
      </c>
    </row>
    <row r="51" spans="1:6">
      <c r="A51" s="8"/>
      <c r="B51" s="9"/>
      <c r="E51" s="8"/>
      <c r="F51" s="9"/>
    </row>
    <row r="52" spans="1:6">
      <c r="A52" s="8" t="s">
        <v>80</v>
      </c>
      <c r="B52" s="9"/>
      <c r="E52" s="8" t="s">
        <v>80</v>
      </c>
      <c r="F52" s="9"/>
    </row>
    <row r="53" spans="1:6">
      <c r="A53" s="8" t="s">
        <v>81</v>
      </c>
      <c r="B53" s="9">
        <v>19</v>
      </c>
      <c r="E53" s="8" t="s">
        <v>81</v>
      </c>
      <c r="F53" s="9">
        <v>20</v>
      </c>
    </row>
    <row r="54" spans="1:6">
      <c r="A54" s="8" t="s">
        <v>82</v>
      </c>
      <c r="B54" s="9">
        <v>20</v>
      </c>
      <c r="E54" s="8" t="s">
        <v>82</v>
      </c>
      <c r="F54" s="9">
        <v>20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72EDD-B52C-3C4A-AFB5-E3294140E512}">
  <dimension ref="A1:P39"/>
  <sheetViews>
    <sheetView workbookViewId="0">
      <selection sqref="A1:XFD1048576"/>
    </sheetView>
  </sheetViews>
  <sheetFormatPr defaultColWidth="11" defaultRowHeight="14.25"/>
  <cols>
    <col min="2" max="2" width="15.5" customWidth="1"/>
    <col min="3" max="3" width="12.125" customWidth="1"/>
    <col min="5" max="5" width="11.5" customWidth="1"/>
    <col min="6" max="6" width="17.125" customWidth="1"/>
    <col min="7" max="7" width="15.375" customWidth="1"/>
    <col min="8" max="8" width="41.125" customWidth="1"/>
    <col min="13" max="13" width="15.125" customWidth="1"/>
  </cols>
  <sheetData>
    <row r="1" spans="1:16">
      <c r="B1" t="s">
        <v>545</v>
      </c>
      <c r="C1" t="s">
        <v>546</v>
      </c>
      <c r="D1" t="s">
        <v>547</v>
      </c>
      <c r="E1" t="s">
        <v>548</v>
      </c>
    </row>
    <row r="2" spans="1:16">
      <c r="B2" s="57" t="s">
        <v>549</v>
      </c>
      <c r="C2" s="57" t="s">
        <v>550</v>
      </c>
      <c r="D2" s="57" t="s">
        <v>551</v>
      </c>
      <c r="E2" s="57" t="s">
        <v>552</v>
      </c>
    </row>
    <row r="3" spans="1:16">
      <c r="A3" t="s">
        <v>553</v>
      </c>
      <c r="B3" s="9">
        <v>1.612903226</v>
      </c>
      <c r="C3" s="9">
        <v>184.67742000000001</v>
      </c>
      <c r="D3" s="9">
        <v>44.032258059999997</v>
      </c>
      <c r="E3" s="9">
        <v>192.58064519999999</v>
      </c>
    </row>
    <row r="4" spans="1:16">
      <c r="A4" t="s">
        <v>554</v>
      </c>
      <c r="B4" s="9">
        <v>2.4193548389999999</v>
      </c>
      <c r="C4" s="9">
        <v>306.77418999999998</v>
      </c>
      <c r="D4" s="9">
        <v>31.935483869999999</v>
      </c>
      <c r="E4" s="9">
        <v>319.1935484</v>
      </c>
    </row>
    <row r="5" spans="1:16">
      <c r="A5" t="s">
        <v>555</v>
      </c>
      <c r="B5" s="9">
        <v>3.0645161289999998</v>
      </c>
      <c r="C5" s="9">
        <v>281.93547999999998</v>
      </c>
      <c r="D5" s="9">
        <v>40.483870969999998</v>
      </c>
      <c r="E5" s="9">
        <v>148.54838710000001</v>
      </c>
    </row>
    <row r="6" spans="1:16">
      <c r="A6" t="s">
        <v>556</v>
      </c>
      <c r="B6" s="9">
        <v>3.3870967740000002</v>
      </c>
      <c r="C6" s="9">
        <v>205.80645000000001</v>
      </c>
      <c r="D6" s="9">
        <v>60.161290319999999</v>
      </c>
      <c r="E6" s="9">
        <v>111.93548389999999</v>
      </c>
    </row>
    <row r="10" spans="1:16">
      <c r="A10" s="8" t="s">
        <v>51</v>
      </c>
      <c r="B10" s="9" t="s">
        <v>557</v>
      </c>
      <c r="C10" s="9"/>
      <c r="D10" s="9"/>
      <c r="E10" s="9"/>
      <c r="F10" s="9"/>
      <c r="H10" s="8" t="s">
        <v>5</v>
      </c>
      <c r="I10" s="9">
        <v>1</v>
      </c>
      <c r="J10" s="9"/>
      <c r="K10" s="9"/>
      <c r="L10" s="9"/>
      <c r="M10" s="9"/>
      <c r="N10" s="9"/>
      <c r="O10" s="9"/>
      <c r="P10" s="9"/>
    </row>
    <row r="11" spans="1:16">
      <c r="A11" s="8" t="s">
        <v>110</v>
      </c>
      <c r="B11" s="9" t="s">
        <v>25</v>
      </c>
      <c r="C11" s="9"/>
      <c r="D11" s="9"/>
      <c r="E11" s="9"/>
      <c r="F11" s="9"/>
      <c r="H11" s="8" t="s">
        <v>6</v>
      </c>
      <c r="I11" s="9">
        <v>6</v>
      </c>
      <c r="J11" s="9"/>
      <c r="K11" s="9"/>
      <c r="L11" s="9"/>
      <c r="M11" s="9"/>
      <c r="N11" s="9"/>
      <c r="O11" s="9"/>
      <c r="P11" s="9"/>
    </row>
    <row r="12" spans="1:16">
      <c r="A12" s="8"/>
      <c r="B12" s="9"/>
      <c r="C12" s="9"/>
      <c r="D12" s="9"/>
      <c r="E12" s="9"/>
      <c r="F12" s="9"/>
      <c r="H12" s="8" t="s">
        <v>7</v>
      </c>
      <c r="I12" s="9">
        <v>0.05</v>
      </c>
      <c r="J12" s="9"/>
      <c r="K12" s="9"/>
      <c r="L12" s="9"/>
      <c r="M12" s="9"/>
      <c r="N12" s="9"/>
      <c r="O12" s="9"/>
      <c r="P12" s="9"/>
    </row>
    <row r="13" spans="1:16">
      <c r="A13" s="8" t="s">
        <v>111</v>
      </c>
      <c r="B13" s="9"/>
      <c r="C13" s="9"/>
      <c r="D13" s="9"/>
      <c r="E13" s="9"/>
      <c r="F13" s="9"/>
      <c r="H13" s="8"/>
      <c r="I13" s="9"/>
      <c r="J13" s="9"/>
      <c r="K13" s="9"/>
      <c r="L13" s="9"/>
      <c r="M13" s="9"/>
      <c r="N13" s="9"/>
      <c r="O13" s="9"/>
      <c r="P13" s="9"/>
    </row>
    <row r="14" spans="1:16">
      <c r="A14" s="8" t="s">
        <v>112</v>
      </c>
      <c r="B14" s="9">
        <v>18.36</v>
      </c>
      <c r="C14" s="9"/>
      <c r="D14" s="9"/>
      <c r="E14" s="9"/>
      <c r="F14" s="9"/>
      <c r="H14" s="8" t="s">
        <v>8</v>
      </c>
      <c r="I14" s="9" t="s">
        <v>9</v>
      </c>
      <c r="J14" s="9" t="s">
        <v>10</v>
      </c>
      <c r="K14" s="9" t="s">
        <v>113</v>
      </c>
      <c r="L14" s="9" t="s">
        <v>12</v>
      </c>
      <c r="M14" s="9" t="s">
        <v>13</v>
      </c>
      <c r="N14" s="9"/>
      <c r="O14" s="9"/>
      <c r="P14" s="9"/>
    </row>
    <row r="15" spans="1:16">
      <c r="A15" s="8" t="s">
        <v>58</v>
      </c>
      <c r="B15" s="9" t="s">
        <v>177</v>
      </c>
      <c r="C15" s="9"/>
      <c r="D15" s="9"/>
      <c r="E15" s="9"/>
      <c r="F15" s="9"/>
      <c r="H15" s="8" t="s">
        <v>558</v>
      </c>
      <c r="I15" s="9">
        <v>-242.2</v>
      </c>
      <c r="J15" s="9" t="s">
        <v>559</v>
      </c>
      <c r="K15" s="9" t="s">
        <v>16</v>
      </c>
      <c r="L15" s="9" t="s">
        <v>91</v>
      </c>
      <c r="M15" s="32">
        <v>2.0000000000000001E-4</v>
      </c>
      <c r="N15" s="9" t="s">
        <v>18</v>
      </c>
      <c r="O15" s="9"/>
      <c r="P15" s="9"/>
    </row>
    <row r="16" spans="1:16">
      <c r="A16" s="8" t="s">
        <v>59</v>
      </c>
      <c r="B16" s="9" t="s">
        <v>178</v>
      </c>
      <c r="C16" s="9"/>
      <c r="D16" s="9"/>
      <c r="E16" s="9"/>
      <c r="F16" s="9"/>
      <c r="H16" s="8" t="s">
        <v>560</v>
      </c>
      <c r="I16" s="9">
        <v>-41.53</v>
      </c>
      <c r="J16" s="9" t="s">
        <v>561</v>
      </c>
      <c r="K16" s="9" t="s">
        <v>28</v>
      </c>
      <c r="L16" s="9" t="s">
        <v>29</v>
      </c>
      <c r="M16" s="9">
        <v>0.70550000000000002</v>
      </c>
      <c r="N16" s="9" t="s">
        <v>22</v>
      </c>
      <c r="O16" s="9"/>
      <c r="P16" s="9"/>
    </row>
    <row r="17" spans="1:16">
      <c r="A17" s="8" t="s">
        <v>118</v>
      </c>
      <c r="B17" s="9" t="s">
        <v>16</v>
      </c>
      <c r="C17" s="9"/>
      <c r="D17" s="9"/>
      <c r="E17" s="9"/>
      <c r="F17" s="9"/>
      <c r="H17" s="8" t="s">
        <v>562</v>
      </c>
      <c r="I17" s="9">
        <v>-190.4</v>
      </c>
      <c r="J17" s="9" t="s">
        <v>563</v>
      </c>
      <c r="K17" s="9" t="s">
        <v>16</v>
      </c>
      <c r="L17" s="9" t="s">
        <v>21</v>
      </c>
      <c r="M17" s="9">
        <v>1.6000000000000001E-3</v>
      </c>
      <c r="N17" s="9" t="s">
        <v>25</v>
      </c>
      <c r="O17" s="9"/>
      <c r="P17" s="9"/>
    </row>
    <row r="18" spans="1:16">
      <c r="A18" s="8" t="s">
        <v>121</v>
      </c>
      <c r="B18" s="9">
        <v>0.82110000000000005</v>
      </c>
      <c r="C18" s="9"/>
      <c r="D18" s="9"/>
      <c r="E18" s="9"/>
      <c r="F18" s="9"/>
      <c r="H18" s="8" t="s">
        <v>564</v>
      </c>
      <c r="I18" s="9">
        <v>200.6</v>
      </c>
      <c r="J18" s="9" t="s">
        <v>565</v>
      </c>
      <c r="K18" s="9" t="s">
        <v>16</v>
      </c>
      <c r="L18" s="9" t="s">
        <v>21</v>
      </c>
      <c r="M18" s="32">
        <v>1E-3</v>
      </c>
      <c r="N18" s="9" t="s">
        <v>30</v>
      </c>
      <c r="O18" s="9"/>
      <c r="P18" s="9"/>
    </row>
    <row r="19" spans="1:16">
      <c r="A19" s="8"/>
      <c r="B19" s="9"/>
      <c r="C19" s="9"/>
      <c r="D19" s="9"/>
      <c r="E19" s="9"/>
      <c r="F19" s="9"/>
      <c r="H19" s="8" t="s">
        <v>566</v>
      </c>
      <c r="I19" s="9">
        <v>51.73</v>
      </c>
      <c r="J19" s="9" t="s">
        <v>567</v>
      </c>
      <c r="K19" s="9" t="s">
        <v>28</v>
      </c>
      <c r="L19" s="9" t="s">
        <v>29</v>
      </c>
      <c r="M19" s="9">
        <v>0.55120000000000002</v>
      </c>
      <c r="N19" s="9" t="s">
        <v>33</v>
      </c>
      <c r="O19" s="9"/>
      <c r="P19" s="9"/>
    </row>
    <row r="20" spans="1:16">
      <c r="A20" s="8" t="s">
        <v>122</v>
      </c>
      <c r="B20" s="9"/>
      <c r="C20" s="9"/>
      <c r="D20" s="9"/>
      <c r="E20" s="9"/>
      <c r="F20" s="9"/>
      <c r="H20" s="8" t="s">
        <v>568</v>
      </c>
      <c r="I20" s="9">
        <v>-148.9</v>
      </c>
      <c r="J20" s="9" t="s">
        <v>569</v>
      </c>
      <c r="K20" s="9" t="s">
        <v>16</v>
      </c>
      <c r="L20" s="9" t="s">
        <v>17</v>
      </c>
      <c r="M20" s="9">
        <v>1.01E-2</v>
      </c>
      <c r="N20" s="9" t="s">
        <v>36</v>
      </c>
      <c r="O20" s="9"/>
      <c r="P20" s="9"/>
    </row>
    <row r="21" spans="1:16">
      <c r="A21" s="8" t="s">
        <v>123</v>
      </c>
      <c r="B21" s="9" t="s">
        <v>570</v>
      </c>
      <c r="C21" s="9"/>
      <c r="D21" s="9"/>
      <c r="E21" s="9"/>
      <c r="F21" s="9"/>
      <c r="H21" s="8"/>
      <c r="I21" s="9"/>
      <c r="J21" s="9"/>
      <c r="K21" s="9"/>
      <c r="L21" s="9"/>
      <c r="M21" s="9"/>
      <c r="N21" s="9"/>
      <c r="O21" s="9"/>
      <c r="P21" s="9"/>
    </row>
    <row r="22" spans="1:16">
      <c r="A22" s="8" t="s">
        <v>58</v>
      </c>
      <c r="B22" s="9">
        <v>3.6200000000000003E-2</v>
      </c>
      <c r="C22" s="9"/>
      <c r="D22" s="9"/>
      <c r="E22" s="9"/>
      <c r="F22" s="9"/>
      <c r="H22" s="8" t="s">
        <v>37</v>
      </c>
      <c r="I22" s="9" t="s">
        <v>38</v>
      </c>
      <c r="J22" s="9" t="s">
        <v>39</v>
      </c>
      <c r="K22" s="9" t="s">
        <v>9</v>
      </c>
      <c r="L22" s="9" t="s">
        <v>40</v>
      </c>
      <c r="M22" s="9" t="s">
        <v>41</v>
      </c>
      <c r="N22" s="9" t="s">
        <v>42</v>
      </c>
      <c r="O22" s="9" t="s">
        <v>43</v>
      </c>
      <c r="P22" s="9" t="s">
        <v>44</v>
      </c>
    </row>
    <row r="23" spans="1:16">
      <c r="A23" s="8" t="s">
        <v>59</v>
      </c>
      <c r="B23" s="9" t="s">
        <v>17</v>
      </c>
      <c r="C23" s="9"/>
      <c r="D23" s="9"/>
      <c r="E23" s="9"/>
      <c r="F23" s="9"/>
      <c r="H23" s="8" t="s">
        <v>558</v>
      </c>
      <c r="I23" s="9">
        <v>2.621</v>
      </c>
      <c r="J23" s="9">
        <v>244.8</v>
      </c>
      <c r="K23" s="9">
        <v>-242.2</v>
      </c>
      <c r="L23" s="9">
        <v>38.32</v>
      </c>
      <c r="M23" s="9">
        <v>4</v>
      </c>
      <c r="N23" s="9">
        <v>4</v>
      </c>
      <c r="O23" s="9">
        <v>8.9369999999999994</v>
      </c>
      <c r="P23" s="9">
        <v>12</v>
      </c>
    </row>
    <row r="24" spans="1:16">
      <c r="A24" s="8" t="s">
        <v>125</v>
      </c>
      <c r="B24" s="9" t="s">
        <v>16</v>
      </c>
      <c r="C24" s="9"/>
      <c r="D24" s="9"/>
      <c r="E24" s="9"/>
      <c r="F24" s="9"/>
      <c r="H24" s="8" t="s">
        <v>560</v>
      </c>
      <c r="I24" s="9">
        <v>2.621</v>
      </c>
      <c r="J24" s="9">
        <v>44.15</v>
      </c>
      <c r="K24" s="9">
        <v>-41.53</v>
      </c>
      <c r="L24" s="9">
        <v>38.32</v>
      </c>
      <c r="M24" s="9">
        <v>4</v>
      </c>
      <c r="N24" s="9">
        <v>4</v>
      </c>
      <c r="O24" s="9">
        <v>1.5329999999999999</v>
      </c>
      <c r="P24" s="9">
        <v>12</v>
      </c>
    </row>
    <row r="25" spans="1:16">
      <c r="A25" s="8"/>
      <c r="B25" s="9"/>
      <c r="C25" s="9"/>
      <c r="D25" s="9"/>
      <c r="E25" s="9"/>
      <c r="F25" s="9"/>
      <c r="H25" s="8" t="s">
        <v>562</v>
      </c>
      <c r="I25" s="9">
        <v>2.621</v>
      </c>
      <c r="J25" s="9">
        <v>193.1</v>
      </c>
      <c r="K25" s="9">
        <v>-190.4</v>
      </c>
      <c r="L25" s="9">
        <v>38.32</v>
      </c>
      <c r="M25" s="9">
        <v>4</v>
      </c>
      <c r="N25" s="9">
        <v>4</v>
      </c>
      <c r="O25" s="9">
        <v>7.0279999999999996</v>
      </c>
      <c r="P25" s="9">
        <v>12</v>
      </c>
    </row>
    <row r="26" spans="1:16">
      <c r="A26" s="8" t="s">
        <v>126</v>
      </c>
      <c r="B26" s="9"/>
      <c r="C26" s="9"/>
      <c r="D26" s="9"/>
      <c r="E26" s="9"/>
      <c r="F26" s="9"/>
      <c r="H26" s="8" t="s">
        <v>564</v>
      </c>
      <c r="I26" s="9">
        <v>244.8</v>
      </c>
      <c r="J26" s="9">
        <v>44.15</v>
      </c>
      <c r="K26" s="9">
        <v>200.6</v>
      </c>
      <c r="L26" s="9">
        <v>38.32</v>
      </c>
      <c r="M26" s="9">
        <v>4</v>
      </c>
      <c r="N26" s="9">
        <v>4</v>
      </c>
      <c r="O26" s="9">
        <v>7.4039999999999999</v>
      </c>
      <c r="P26" s="9">
        <v>12</v>
      </c>
    </row>
    <row r="27" spans="1:16">
      <c r="A27" s="8" t="s">
        <v>127</v>
      </c>
      <c r="B27" s="9">
        <v>27.23</v>
      </c>
      <c r="C27" s="9"/>
      <c r="D27" s="9"/>
      <c r="E27" s="9"/>
      <c r="F27" s="9"/>
      <c r="H27" s="8" t="s">
        <v>566</v>
      </c>
      <c r="I27" s="9">
        <v>244.8</v>
      </c>
      <c r="J27" s="9">
        <v>193.1</v>
      </c>
      <c r="K27" s="9">
        <v>51.73</v>
      </c>
      <c r="L27" s="9">
        <v>38.32</v>
      </c>
      <c r="M27" s="9">
        <v>4</v>
      </c>
      <c r="N27" s="9">
        <v>4</v>
      </c>
      <c r="O27" s="9">
        <v>1.909</v>
      </c>
      <c r="P27" s="9">
        <v>12</v>
      </c>
    </row>
    <row r="28" spans="1:16">
      <c r="A28" s="8" t="s">
        <v>58</v>
      </c>
      <c r="B28" s="9" t="s">
        <v>177</v>
      </c>
      <c r="C28" s="9"/>
      <c r="D28" s="9"/>
      <c r="E28" s="9"/>
      <c r="F28" s="9"/>
      <c r="H28" s="8" t="s">
        <v>568</v>
      </c>
      <c r="I28" s="9">
        <v>44.15</v>
      </c>
      <c r="J28" s="9">
        <v>193.1</v>
      </c>
      <c r="K28" s="9">
        <v>-148.9</v>
      </c>
      <c r="L28" s="9">
        <v>38.32</v>
      </c>
      <c r="M28" s="9">
        <v>4</v>
      </c>
      <c r="N28" s="9">
        <v>4</v>
      </c>
      <c r="O28" s="9">
        <v>5.4950000000000001</v>
      </c>
      <c r="P28" s="9">
        <v>12</v>
      </c>
    </row>
    <row r="29" spans="1:16">
      <c r="A29" s="8" t="s">
        <v>59</v>
      </c>
      <c r="B29" s="9" t="s">
        <v>178</v>
      </c>
      <c r="C29" s="9"/>
      <c r="D29" s="9"/>
      <c r="E29" s="9"/>
      <c r="F29" s="9"/>
    </row>
    <row r="30" spans="1:16">
      <c r="A30" s="8" t="s">
        <v>125</v>
      </c>
      <c r="B30" s="9" t="s">
        <v>16</v>
      </c>
      <c r="C30" s="9"/>
      <c r="D30" s="9"/>
      <c r="E30" s="9"/>
      <c r="F30" s="9"/>
    </row>
    <row r="31" spans="1:16">
      <c r="A31" s="8"/>
      <c r="B31" s="9"/>
      <c r="C31" s="9"/>
      <c r="D31" s="9"/>
      <c r="E31" s="9"/>
      <c r="F31" s="9"/>
    </row>
    <row r="32" spans="1:16">
      <c r="A32" s="8" t="s">
        <v>128</v>
      </c>
      <c r="B32" s="9" t="s">
        <v>129</v>
      </c>
      <c r="C32" s="9" t="s">
        <v>44</v>
      </c>
      <c r="D32" s="9" t="s">
        <v>130</v>
      </c>
      <c r="E32" s="9" t="s">
        <v>123</v>
      </c>
      <c r="F32" s="9" t="s">
        <v>58</v>
      </c>
    </row>
    <row r="33" spans="1:6">
      <c r="A33" s="8" t="s">
        <v>131</v>
      </c>
      <c r="B33" s="9">
        <v>161753</v>
      </c>
      <c r="C33" s="9">
        <v>3</v>
      </c>
      <c r="D33" s="9">
        <v>53918</v>
      </c>
      <c r="E33" s="9" t="s">
        <v>571</v>
      </c>
      <c r="F33" s="9" t="s">
        <v>188</v>
      </c>
    </row>
    <row r="34" spans="1:6">
      <c r="A34" s="8" t="s">
        <v>134</v>
      </c>
      <c r="B34" s="9">
        <v>35248</v>
      </c>
      <c r="C34" s="9">
        <v>12</v>
      </c>
      <c r="D34" s="9">
        <v>2937</v>
      </c>
      <c r="E34" s="9"/>
      <c r="F34" s="9"/>
    </row>
    <row r="35" spans="1:6">
      <c r="A35" s="8" t="s">
        <v>135</v>
      </c>
      <c r="B35" s="9">
        <v>197001</v>
      </c>
      <c r="C35" s="9">
        <v>15</v>
      </c>
      <c r="D35" s="9"/>
      <c r="E35" s="9"/>
      <c r="F35" s="9"/>
    </row>
    <row r="36" spans="1:6">
      <c r="A36" s="8"/>
      <c r="B36" s="9"/>
      <c r="C36" s="9"/>
      <c r="D36" s="9"/>
      <c r="E36" s="9"/>
      <c r="F36" s="9"/>
    </row>
    <row r="37" spans="1:6">
      <c r="A37" s="8" t="s">
        <v>136</v>
      </c>
      <c r="B37" s="9"/>
      <c r="C37" s="9"/>
      <c r="D37" s="9"/>
      <c r="E37" s="9"/>
      <c r="F37" s="9"/>
    </row>
    <row r="38" spans="1:6">
      <c r="A38" s="8" t="s">
        <v>137</v>
      </c>
      <c r="B38" s="9">
        <v>4</v>
      </c>
      <c r="C38" s="9"/>
      <c r="D38" s="9"/>
      <c r="E38" s="9"/>
      <c r="F38" s="9"/>
    </row>
    <row r="39" spans="1:6">
      <c r="A39" s="8" t="s">
        <v>138</v>
      </c>
      <c r="B39" s="9">
        <v>16</v>
      </c>
      <c r="C39" s="9"/>
      <c r="D39" s="9"/>
      <c r="E39" s="9"/>
      <c r="F39" s="9"/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BDDB-5366-B246-988F-F572B22FD9DC}">
  <dimension ref="A1:Q39"/>
  <sheetViews>
    <sheetView workbookViewId="0">
      <selection sqref="A1:XFD1048576"/>
    </sheetView>
  </sheetViews>
  <sheetFormatPr defaultColWidth="11" defaultRowHeight="14.25"/>
  <cols>
    <col min="9" max="9" width="36.5" customWidth="1"/>
  </cols>
  <sheetData>
    <row r="1" spans="1:17">
      <c r="B1" t="s">
        <v>545</v>
      </c>
      <c r="C1" t="s">
        <v>546</v>
      </c>
      <c r="D1" t="s">
        <v>547</v>
      </c>
      <c r="E1" t="s">
        <v>548</v>
      </c>
    </row>
    <row r="2" spans="1:17">
      <c r="B2" s="57" t="s">
        <v>572</v>
      </c>
      <c r="C2" s="57" t="s">
        <v>573</v>
      </c>
      <c r="D2" s="57" t="s">
        <v>574</v>
      </c>
      <c r="E2" s="57" t="s">
        <v>575</v>
      </c>
    </row>
    <row r="3" spans="1:17">
      <c r="A3" t="s">
        <v>553</v>
      </c>
      <c r="B3" s="9">
        <v>169.31209999999999</v>
      </c>
      <c r="C3" s="9">
        <v>1281.5540000000001</v>
      </c>
      <c r="D3" s="9">
        <v>582.52124000000003</v>
      </c>
      <c r="E3" s="9">
        <v>1361.431</v>
      </c>
    </row>
    <row r="4" spans="1:17">
      <c r="A4" t="s">
        <v>554</v>
      </c>
      <c r="B4" s="9">
        <v>152.97579999999999</v>
      </c>
      <c r="C4" s="9">
        <v>1072.6110000000001</v>
      </c>
      <c r="D4" s="9">
        <v>472.40892000000002</v>
      </c>
      <c r="E4" s="9">
        <v>1144.816</v>
      </c>
    </row>
    <row r="5" spans="1:17">
      <c r="A5" t="s">
        <v>555</v>
      </c>
      <c r="B5" s="9">
        <v>158.7071</v>
      </c>
      <c r="C5" s="9">
        <v>1373.164</v>
      </c>
      <c r="D5" s="9">
        <v>607.34163999999998</v>
      </c>
      <c r="E5" s="9">
        <v>1083.442</v>
      </c>
    </row>
    <row r="6" spans="1:17">
      <c r="A6" t="s">
        <v>556</v>
      </c>
      <c r="B6" s="9">
        <v>156.76650000000001</v>
      </c>
      <c r="C6" s="9">
        <v>1494.558</v>
      </c>
      <c r="D6" s="9">
        <v>851.93539999999996</v>
      </c>
      <c r="E6" s="9">
        <v>950.31439999999998</v>
      </c>
    </row>
    <row r="10" spans="1:17">
      <c r="A10" s="8" t="s">
        <v>51</v>
      </c>
      <c r="B10" s="9" t="s">
        <v>576</v>
      </c>
      <c r="C10" s="9"/>
      <c r="D10" s="9"/>
      <c r="E10" s="9"/>
      <c r="F10" s="9"/>
      <c r="I10" s="8" t="s">
        <v>5</v>
      </c>
      <c r="J10" s="9">
        <v>1</v>
      </c>
      <c r="K10" s="9"/>
      <c r="L10" s="9"/>
      <c r="M10" s="9"/>
      <c r="N10" s="9"/>
      <c r="O10" s="9"/>
      <c r="P10" s="9"/>
      <c r="Q10" s="9"/>
    </row>
    <row r="11" spans="1:17">
      <c r="A11" s="8" t="s">
        <v>110</v>
      </c>
      <c r="B11" s="9" t="s">
        <v>25</v>
      </c>
      <c r="C11" s="9"/>
      <c r="D11" s="9"/>
      <c r="E11" s="9"/>
      <c r="F11" s="9"/>
      <c r="I11" s="8" t="s">
        <v>6</v>
      </c>
      <c r="J11" s="9">
        <v>6</v>
      </c>
      <c r="K11" s="9"/>
      <c r="L11" s="9"/>
      <c r="M11" s="9"/>
      <c r="N11" s="9"/>
      <c r="O11" s="9"/>
      <c r="P11" s="9"/>
      <c r="Q11" s="9"/>
    </row>
    <row r="12" spans="1:17">
      <c r="A12" s="8"/>
      <c r="B12" s="9"/>
      <c r="C12" s="9"/>
      <c r="D12" s="9"/>
      <c r="E12" s="9"/>
      <c r="F12" s="9"/>
      <c r="I12" s="8" t="s">
        <v>7</v>
      </c>
      <c r="J12" s="9">
        <v>0.05</v>
      </c>
      <c r="K12" s="9"/>
      <c r="L12" s="9"/>
      <c r="M12" s="9"/>
      <c r="N12" s="9"/>
      <c r="O12" s="9"/>
      <c r="P12" s="9"/>
      <c r="Q12" s="9"/>
    </row>
    <row r="13" spans="1:17">
      <c r="A13" s="8" t="s">
        <v>111</v>
      </c>
      <c r="B13" s="9"/>
      <c r="C13" s="9"/>
      <c r="D13" s="9"/>
      <c r="E13" s="9"/>
      <c r="F13" s="9"/>
      <c r="I13" s="8"/>
      <c r="J13" s="9"/>
      <c r="K13" s="9"/>
      <c r="L13" s="9"/>
      <c r="M13" s="9"/>
      <c r="N13" s="9"/>
      <c r="O13" s="9"/>
      <c r="P13" s="9"/>
      <c r="Q13" s="9"/>
    </row>
    <row r="14" spans="1:17">
      <c r="A14" s="8" t="s">
        <v>112</v>
      </c>
      <c r="B14" s="9">
        <v>49.63</v>
      </c>
      <c r="C14" s="9"/>
      <c r="D14" s="9"/>
      <c r="E14" s="9"/>
      <c r="F14" s="9"/>
      <c r="I14" s="8" t="s">
        <v>8</v>
      </c>
      <c r="J14" s="9" t="s">
        <v>9</v>
      </c>
      <c r="K14" s="9" t="s">
        <v>10</v>
      </c>
      <c r="L14" s="9" t="s">
        <v>113</v>
      </c>
      <c r="M14" s="9" t="s">
        <v>12</v>
      </c>
      <c r="N14" s="9" t="s">
        <v>13</v>
      </c>
      <c r="O14" s="9"/>
      <c r="P14" s="9"/>
      <c r="Q14" s="9"/>
    </row>
    <row r="15" spans="1:17">
      <c r="A15" s="8" t="s">
        <v>58</v>
      </c>
      <c r="B15" s="9" t="s">
        <v>177</v>
      </c>
      <c r="C15" s="9"/>
      <c r="D15" s="9"/>
      <c r="E15" s="9"/>
      <c r="F15" s="9"/>
      <c r="I15" s="8" t="s">
        <v>577</v>
      </c>
      <c r="J15" s="9">
        <v>-1146</v>
      </c>
      <c r="K15" s="9" t="s">
        <v>578</v>
      </c>
      <c r="L15" s="9" t="s">
        <v>16</v>
      </c>
      <c r="M15" s="9" t="s">
        <v>178</v>
      </c>
      <c r="N15" s="58" t="s">
        <v>177</v>
      </c>
      <c r="O15" s="9" t="s">
        <v>18</v>
      </c>
      <c r="P15" s="9"/>
      <c r="Q15" s="9"/>
    </row>
    <row r="16" spans="1:17">
      <c r="A16" s="8" t="s">
        <v>59</v>
      </c>
      <c r="B16" s="9" t="s">
        <v>178</v>
      </c>
      <c r="C16" s="9"/>
      <c r="D16" s="9"/>
      <c r="E16" s="9"/>
      <c r="F16" s="9"/>
      <c r="I16" s="8" t="s">
        <v>579</v>
      </c>
      <c r="J16" s="9">
        <v>-469.1</v>
      </c>
      <c r="K16" s="9" t="s">
        <v>580</v>
      </c>
      <c r="L16" s="9" t="s">
        <v>16</v>
      </c>
      <c r="M16" s="9" t="s">
        <v>21</v>
      </c>
      <c r="N16" s="9">
        <v>3.5000000000000001E-3</v>
      </c>
      <c r="O16" s="9" t="s">
        <v>22</v>
      </c>
      <c r="P16" s="9"/>
      <c r="Q16" s="9"/>
    </row>
    <row r="17" spans="1:17">
      <c r="A17" s="8" t="s">
        <v>118</v>
      </c>
      <c r="B17" s="9" t="s">
        <v>16</v>
      </c>
      <c r="C17" s="9"/>
      <c r="D17" s="9"/>
      <c r="E17" s="9"/>
      <c r="F17" s="9"/>
      <c r="I17" s="8" t="s">
        <v>581</v>
      </c>
      <c r="J17" s="9">
        <v>-975.6</v>
      </c>
      <c r="K17" s="9" t="s">
        <v>582</v>
      </c>
      <c r="L17" s="9" t="s">
        <v>16</v>
      </c>
      <c r="M17" s="9" t="s">
        <v>178</v>
      </c>
      <c r="N17" s="9" t="s">
        <v>177</v>
      </c>
      <c r="O17" s="9" t="s">
        <v>25</v>
      </c>
      <c r="P17" s="9"/>
      <c r="Q17" s="9"/>
    </row>
    <row r="18" spans="1:17">
      <c r="A18" s="8" t="s">
        <v>121</v>
      </c>
      <c r="B18" s="9">
        <v>0.9254</v>
      </c>
      <c r="C18" s="9"/>
      <c r="D18" s="9"/>
      <c r="E18" s="9"/>
      <c r="F18" s="9"/>
      <c r="I18" s="8" t="s">
        <v>583</v>
      </c>
      <c r="J18" s="9">
        <v>676.9</v>
      </c>
      <c r="K18" s="9" t="s">
        <v>584</v>
      </c>
      <c r="L18" s="9" t="s">
        <v>16</v>
      </c>
      <c r="M18" s="9" t="s">
        <v>91</v>
      </c>
      <c r="N18" s="32">
        <v>1E-4</v>
      </c>
      <c r="O18" s="9" t="s">
        <v>30</v>
      </c>
      <c r="P18" s="9"/>
      <c r="Q18" s="9"/>
    </row>
    <row r="19" spans="1:17">
      <c r="A19" s="8"/>
      <c r="B19" s="9"/>
      <c r="C19" s="9"/>
      <c r="D19" s="9"/>
      <c r="E19" s="9"/>
      <c r="F19" s="9"/>
      <c r="I19" s="8" t="s">
        <v>585</v>
      </c>
      <c r="J19" s="9">
        <v>170.5</v>
      </c>
      <c r="K19" s="9" t="s">
        <v>586</v>
      </c>
      <c r="L19" s="9" t="s">
        <v>28</v>
      </c>
      <c r="M19" s="9" t="s">
        <v>29</v>
      </c>
      <c r="N19" s="9">
        <v>0.39589999999999997</v>
      </c>
      <c r="O19" s="9" t="s">
        <v>33</v>
      </c>
      <c r="P19" s="9"/>
      <c r="Q19" s="9"/>
    </row>
    <row r="20" spans="1:17">
      <c r="A20" s="8" t="s">
        <v>122</v>
      </c>
      <c r="B20" s="9"/>
      <c r="C20" s="9"/>
      <c r="D20" s="9"/>
      <c r="E20" s="9"/>
      <c r="F20" s="9"/>
      <c r="I20" s="8" t="s">
        <v>587</v>
      </c>
      <c r="J20" s="9">
        <v>-506.4</v>
      </c>
      <c r="K20" s="9" t="s">
        <v>588</v>
      </c>
      <c r="L20" s="9" t="s">
        <v>16</v>
      </c>
      <c r="M20" s="9" t="s">
        <v>21</v>
      </c>
      <c r="N20" s="9">
        <v>1.9E-3</v>
      </c>
      <c r="O20" s="9" t="s">
        <v>36</v>
      </c>
      <c r="P20" s="9"/>
      <c r="Q20" s="9"/>
    </row>
    <row r="21" spans="1:17">
      <c r="A21" s="8" t="s">
        <v>123</v>
      </c>
      <c r="B21" s="9" t="s">
        <v>589</v>
      </c>
      <c r="C21" s="9"/>
      <c r="D21" s="9"/>
      <c r="E21" s="9"/>
      <c r="F21" s="9"/>
      <c r="I21" s="8"/>
      <c r="J21" s="9"/>
      <c r="K21" s="9"/>
      <c r="L21" s="9"/>
      <c r="M21" s="9"/>
      <c r="N21" s="9"/>
      <c r="O21" s="9"/>
      <c r="P21" s="9"/>
      <c r="Q21" s="9"/>
    </row>
    <row r="22" spans="1:17">
      <c r="A22" s="8" t="s">
        <v>58</v>
      </c>
      <c r="B22" s="9">
        <v>0.27389999999999998</v>
      </c>
      <c r="C22" s="9"/>
      <c r="D22" s="9"/>
      <c r="E22" s="9"/>
      <c r="F22" s="9"/>
      <c r="I22" s="8" t="s">
        <v>37</v>
      </c>
      <c r="J22" s="9" t="s">
        <v>38</v>
      </c>
      <c r="K22" s="9" t="s">
        <v>39</v>
      </c>
      <c r="L22" s="9" t="s">
        <v>9</v>
      </c>
      <c r="M22" s="9" t="s">
        <v>40</v>
      </c>
      <c r="N22" s="9" t="s">
        <v>41</v>
      </c>
      <c r="O22" s="9" t="s">
        <v>42</v>
      </c>
      <c r="P22" s="9" t="s">
        <v>43</v>
      </c>
      <c r="Q22" s="9" t="s">
        <v>44</v>
      </c>
    </row>
    <row r="23" spans="1:17">
      <c r="A23" s="8" t="s">
        <v>59</v>
      </c>
      <c r="B23" s="9" t="s">
        <v>29</v>
      </c>
      <c r="C23" s="9"/>
      <c r="D23" s="9"/>
      <c r="E23" s="9"/>
      <c r="F23" s="9"/>
      <c r="I23" s="8" t="s">
        <v>577</v>
      </c>
      <c r="J23" s="9">
        <v>159.4</v>
      </c>
      <c r="K23" s="9">
        <v>1305</v>
      </c>
      <c r="L23" s="9">
        <v>-1146</v>
      </c>
      <c r="M23" s="9">
        <v>104.1</v>
      </c>
      <c r="N23" s="9">
        <v>4</v>
      </c>
      <c r="O23" s="9">
        <v>4</v>
      </c>
      <c r="P23" s="9">
        <v>15.56</v>
      </c>
      <c r="Q23" s="9">
        <v>12</v>
      </c>
    </row>
    <row r="24" spans="1:17">
      <c r="A24" s="8" t="s">
        <v>125</v>
      </c>
      <c r="B24" s="9" t="s">
        <v>28</v>
      </c>
      <c r="C24" s="9"/>
      <c r="D24" s="9"/>
      <c r="E24" s="9"/>
      <c r="F24" s="9"/>
      <c r="I24" s="8" t="s">
        <v>579</v>
      </c>
      <c r="J24" s="9">
        <v>159.4</v>
      </c>
      <c r="K24" s="9">
        <v>628.6</v>
      </c>
      <c r="L24" s="9">
        <v>-469.1</v>
      </c>
      <c r="M24" s="9">
        <v>104.1</v>
      </c>
      <c r="N24" s="9">
        <v>4</v>
      </c>
      <c r="O24" s="9">
        <v>4</v>
      </c>
      <c r="P24" s="9">
        <v>6.3710000000000004</v>
      </c>
      <c r="Q24" s="9">
        <v>12</v>
      </c>
    </row>
    <row r="25" spans="1:17">
      <c r="A25" s="8"/>
      <c r="B25" s="9"/>
      <c r="C25" s="9"/>
      <c r="D25" s="9"/>
      <c r="E25" s="9"/>
      <c r="F25" s="9"/>
      <c r="I25" s="8" t="s">
        <v>581</v>
      </c>
      <c r="J25" s="9">
        <v>159.4</v>
      </c>
      <c r="K25" s="9">
        <v>1135</v>
      </c>
      <c r="L25" s="9">
        <v>-975.6</v>
      </c>
      <c r="M25" s="9">
        <v>104.1</v>
      </c>
      <c r="N25" s="9">
        <v>4</v>
      </c>
      <c r="O25" s="9">
        <v>4</v>
      </c>
      <c r="P25" s="9">
        <v>13.25</v>
      </c>
      <c r="Q25" s="9">
        <v>12</v>
      </c>
    </row>
    <row r="26" spans="1:17">
      <c r="A26" s="8" t="s">
        <v>126</v>
      </c>
      <c r="B26" s="9"/>
      <c r="C26" s="9"/>
      <c r="D26" s="9"/>
      <c r="E26" s="9"/>
      <c r="F26" s="9"/>
      <c r="I26" s="8" t="s">
        <v>583</v>
      </c>
      <c r="J26" s="9">
        <v>1305</v>
      </c>
      <c r="K26" s="9">
        <v>628.6</v>
      </c>
      <c r="L26" s="9">
        <v>676.9</v>
      </c>
      <c r="M26" s="9">
        <v>104.1</v>
      </c>
      <c r="N26" s="9">
        <v>4</v>
      </c>
      <c r="O26" s="9">
        <v>4</v>
      </c>
      <c r="P26" s="9">
        <v>9.1929999999999996</v>
      </c>
      <c r="Q26" s="9">
        <v>12</v>
      </c>
    </row>
    <row r="27" spans="1:17">
      <c r="A27" s="8" t="s">
        <v>127</v>
      </c>
      <c r="B27" s="9">
        <v>13.81</v>
      </c>
      <c r="C27" s="9"/>
      <c r="D27" s="9"/>
      <c r="E27" s="9"/>
      <c r="F27" s="9"/>
      <c r="I27" s="8" t="s">
        <v>585</v>
      </c>
      <c r="J27" s="9">
        <v>1305</v>
      </c>
      <c r="K27" s="9">
        <v>1135</v>
      </c>
      <c r="L27" s="9">
        <v>170.5</v>
      </c>
      <c r="M27" s="9">
        <v>104.1</v>
      </c>
      <c r="N27" s="9">
        <v>4</v>
      </c>
      <c r="O27" s="9">
        <v>4</v>
      </c>
      <c r="P27" s="9">
        <v>2.3149999999999999</v>
      </c>
      <c r="Q27" s="9">
        <v>12</v>
      </c>
    </row>
    <row r="28" spans="1:17">
      <c r="A28" s="8" t="s">
        <v>58</v>
      </c>
      <c r="B28" s="9">
        <v>3.2000000000000002E-3</v>
      </c>
      <c r="C28" s="9"/>
      <c r="D28" s="9"/>
      <c r="E28" s="9"/>
      <c r="F28" s="9"/>
      <c r="I28" s="8" t="s">
        <v>587</v>
      </c>
      <c r="J28" s="9">
        <v>628.6</v>
      </c>
      <c r="K28" s="9">
        <v>1135</v>
      </c>
      <c r="L28" s="9">
        <v>-506.4</v>
      </c>
      <c r="M28" s="9">
        <v>104.1</v>
      </c>
      <c r="N28" s="9">
        <v>4</v>
      </c>
      <c r="O28" s="9">
        <v>4</v>
      </c>
      <c r="P28" s="9">
        <v>6.8780000000000001</v>
      </c>
      <c r="Q28" s="9">
        <v>12</v>
      </c>
    </row>
    <row r="29" spans="1:17">
      <c r="A29" s="8" t="s">
        <v>59</v>
      </c>
      <c r="B29" s="9" t="s">
        <v>21</v>
      </c>
      <c r="C29" s="9"/>
      <c r="D29" s="9"/>
      <c r="E29" s="9"/>
      <c r="F29" s="9"/>
    </row>
    <row r="30" spans="1:17">
      <c r="A30" s="8" t="s">
        <v>125</v>
      </c>
      <c r="B30" s="9" t="s">
        <v>16</v>
      </c>
      <c r="C30" s="9"/>
      <c r="D30" s="9"/>
      <c r="E30" s="9"/>
      <c r="F30" s="9"/>
    </row>
    <row r="31" spans="1:17">
      <c r="A31" s="8"/>
      <c r="B31" s="9"/>
      <c r="C31" s="9"/>
      <c r="D31" s="9"/>
      <c r="E31" s="9"/>
      <c r="F31" s="9"/>
    </row>
    <row r="32" spans="1:17">
      <c r="A32" s="8" t="s">
        <v>128</v>
      </c>
      <c r="B32" s="9" t="s">
        <v>129</v>
      </c>
      <c r="C32" s="9" t="s">
        <v>44</v>
      </c>
      <c r="D32" s="9" t="s">
        <v>130</v>
      </c>
      <c r="E32" s="9" t="s">
        <v>123</v>
      </c>
      <c r="F32" s="9" t="s">
        <v>58</v>
      </c>
    </row>
    <row r="33" spans="1:6">
      <c r="A33" s="8" t="s">
        <v>131</v>
      </c>
      <c r="B33" s="9">
        <v>3228943</v>
      </c>
      <c r="C33" s="9">
        <v>3</v>
      </c>
      <c r="D33" s="9">
        <v>1076314</v>
      </c>
      <c r="E33" s="9" t="s">
        <v>590</v>
      </c>
      <c r="F33" s="9" t="s">
        <v>188</v>
      </c>
    </row>
    <row r="34" spans="1:6">
      <c r="A34" s="8" t="s">
        <v>134</v>
      </c>
      <c r="B34" s="9">
        <v>260263</v>
      </c>
      <c r="C34" s="9">
        <v>12</v>
      </c>
      <c r="D34" s="9">
        <v>21689</v>
      </c>
      <c r="E34" s="9"/>
      <c r="F34" s="9"/>
    </row>
    <row r="35" spans="1:6">
      <c r="A35" s="8" t="s">
        <v>135</v>
      </c>
      <c r="B35" s="9">
        <v>3489206</v>
      </c>
      <c r="C35" s="9">
        <v>15</v>
      </c>
      <c r="D35" s="9"/>
      <c r="E35" s="9"/>
      <c r="F35" s="9"/>
    </row>
    <row r="36" spans="1:6">
      <c r="A36" s="8"/>
      <c r="B36" s="9"/>
      <c r="C36" s="9"/>
      <c r="D36" s="9"/>
      <c r="E36" s="9"/>
      <c r="F36" s="9"/>
    </row>
    <row r="37" spans="1:6">
      <c r="A37" s="8" t="s">
        <v>136</v>
      </c>
      <c r="B37" s="9"/>
      <c r="C37" s="9"/>
      <c r="D37" s="9"/>
      <c r="E37" s="9"/>
      <c r="F37" s="9"/>
    </row>
    <row r="38" spans="1:6">
      <c r="A38" s="8" t="s">
        <v>137</v>
      </c>
      <c r="B38" s="9">
        <v>4</v>
      </c>
      <c r="C38" s="9"/>
      <c r="D38" s="9"/>
      <c r="E38" s="9"/>
      <c r="F38" s="9"/>
    </row>
    <row r="39" spans="1:6">
      <c r="A39" s="8" t="s">
        <v>138</v>
      </c>
      <c r="B39" s="9">
        <v>16</v>
      </c>
      <c r="C39" s="9"/>
      <c r="D39" s="9"/>
      <c r="E39" s="9"/>
      <c r="F39" s="9"/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C2E0-0E4D-4A40-BBF6-E494278F4B2F}">
  <dimension ref="A1:S63"/>
  <sheetViews>
    <sheetView workbookViewId="0">
      <selection sqref="A1:XFD1048576"/>
    </sheetView>
  </sheetViews>
  <sheetFormatPr defaultColWidth="8.875" defaultRowHeight="14.25"/>
  <cols>
    <col min="1" max="1" width="29.5" style="3" customWidth="1"/>
    <col min="2" max="2" width="20.625" style="3" customWidth="1"/>
    <col min="3" max="3" width="14" style="3" customWidth="1"/>
    <col min="4" max="4" width="13.625" style="3" customWidth="1"/>
    <col min="5" max="5" width="15" style="3" customWidth="1"/>
    <col min="6" max="6" width="13.5" style="3" customWidth="1"/>
    <col min="7" max="7" width="12.5" style="3" customWidth="1"/>
    <col min="8" max="8" width="11" style="3" customWidth="1"/>
    <col min="9" max="9" width="10.125" style="3" customWidth="1"/>
    <col min="10" max="10" width="8.875" style="3"/>
    <col min="11" max="11" width="15.625" style="3" customWidth="1"/>
    <col min="12" max="16384" width="8.875" style="3"/>
  </cols>
  <sheetData>
    <row r="1" spans="1:19">
      <c r="A1" s="3" t="s">
        <v>139</v>
      </c>
    </row>
    <row r="2" spans="1:19">
      <c r="A2" s="3" t="s">
        <v>591</v>
      </c>
      <c r="B2" s="3" t="s">
        <v>49</v>
      </c>
      <c r="C2" s="3" t="s">
        <v>592</v>
      </c>
    </row>
    <row r="3" spans="1:19">
      <c r="A3" s="3" t="s">
        <v>593</v>
      </c>
      <c r="B3" s="3" t="s">
        <v>594</v>
      </c>
      <c r="C3" s="3" t="s">
        <v>595</v>
      </c>
    </row>
    <row r="4" spans="1:19">
      <c r="A4" s="3" t="s">
        <v>147</v>
      </c>
      <c r="B4" s="3" t="s">
        <v>596</v>
      </c>
      <c r="C4" s="3" t="s">
        <v>148</v>
      </c>
      <c r="D4" s="3" t="s">
        <v>148</v>
      </c>
      <c r="E4" s="3" t="s">
        <v>148</v>
      </c>
      <c r="F4" s="3" t="s">
        <v>148</v>
      </c>
      <c r="G4" s="3" t="s">
        <v>148</v>
      </c>
      <c r="H4" s="3" t="s">
        <v>148</v>
      </c>
      <c r="I4" s="3" t="s">
        <v>148</v>
      </c>
      <c r="J4" s="3" t="s">
        <v>148</v>
      </c>
      <c r="K4" s="3" t="s">
        <v>148</v>
      </c>
    </row>
    <row r="6" spans="1:19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9">
      <c r="A7" s="15" t="s">
        <v>597</v>
      </c>
      <c r="C7" s="62" t="s">
        <v>150</v>
      </c>
      <c r="D7" s="62" t="s">
        <v>151</v>
      </c>
      <c r="E7" s="62" t="s">
        <v>152</v>
      </c>
      <c r="F7" s="62" t="s">
        <v>153</v>
      </c>
      <c r="G7" s="62" t="s">
        <v>154</v>
      </c>
      <c r="H7" s="62" t="s">
        <v>155</v>
      </c>
      <c r="I7" s="62" t="s">
        <v>206</v>
      </c>
      <c r="J7" s="62" t="s">
        <v>207</v>
      </c>
      <c r="K7" s="62" t="s">
        <v>208</v>
      </c>
      <c r="L7" s="3" t="s">
        <v>156</v>
      </c>
    </row>
    <row r="8" spans="1:19" ht="15">
      <c r="A8" s="38" t="s">
        <v>157</v>
      </c>
      <c r="B8" s="63" t="s">
        <v>49</v>
      </c>
      <c r="C8" s="64">
        <v>156.75</v>
      </c>
      <c r="D8" s="64">
        <v>135.33333300000001</v>
      </c>
      <c r="E8" s="64">
        <v>112.666667</v>
      </c>
      <c r="F8" s="64">
        <v>76</v>
      </c>
      <c r="G8" s="64">
        <v>59.3333333</v>
      </c>
      <c r="H8" s="64">
        <v>64.666666699999993</v>
      </c>
      <c r="I8" s="64">
        <v>12.6666667</v>
      </c>
      <c r="J8" s="64">
        <v>37.6666667</v>
      </c>
      <c r="K8" s="64">
        <v>68.666666699999993</v>
      </c>
      <c r="O8" s="38"/>
      <c r="P8" s="38"/>
      <c r="Q8" s="38"/>
      <c r="R8" s="38"/>
      <c r="S8" s="38"/>
    </row>
    <row r="9" spans="1:19" ht="15">
      <c r="A9" s="38" t="s">
        <v>159</v>
      </c>
      <c r="B9" s="63" t="s">
        <v>49</v>
      </c>
      <c r="C9" s="64">
        <v>118.25</v>
      </c>
      <c r="D9" s="64">
        <v>97</v>
      </c>
      <c r="E9" s="64">
        <v>130</v>
      </c>
      <c r="F9" s="64">
        <v>140.66666699999999</v>
      </c>
      <c r="G9" s="64">
        <v>94.666666699999993</v>
      </c>
      <c r="H9" s="64">
        <v>101.333333</v>
      </c>
      <c r="I9" s="64">
        <v>0</v>
      </c>
      <c r="J9" s="64">
        <v>0</v>
      </c>
      <c r="K9" s="64">
        <v>0</v>
      </c>
      <c r="O9" s="38"/>
      <c r="P9" s="38"/>
      <c r="Q9" s="38"/>
      <c r="R9" s="38"/>
      <c r="S9" s="38"/>
    </row>
    <row r="10" spans="1:19" ht="15">
      <c r="A10" s="38" t="s">
        <v>161</v>
      </c>
      <c r="B10" s="63" t="s">
        <v>49</v>
      </c>
      <c r="C10" s="64">
        <v>138.25</v>
      </c>
      <c r="D10" s="64">
        <v>125</v>
      </c>
      <c r="E10" s="64">
        <v>19</v>
      </c>
      <c r="F10" s="64">
        <v>19.6666667</v>
      </c>
      <c r="G10" s="64">
        <v>38.6666667</v>
      </c>
      <c r="H10" s="64">
        <v>6</v>
      </c>
      <c r="I10" s="64">
        <v>4.3333333300000003</v>
      </c>
      <c r="J10" s="64">
        <v>3.6666666700000001</v>
      </c>
      <c r="K10" s="64">
        <v>16.6666667</v>
      </c>
      <c r="O10" s="38"/>
      <c r="P10" s="38"/>
      <c r="Q10" s="38"/>
      <c r="R10" s="38"/>
      <c r="S10" s="38"/>
    </row>
    <row r="11" spans="1:19" ht="15">
      <c r="A11" s="38" t="s">
        <v>162</v>
      </c>
      <c r="B11" s="63" t="s">
        <v>49</v>
      </c>
      <c r="C11" s="64">
        <v>77.75</v>
      </c>
      <c r="D11" s="64">
        <v>135.66666699999999</v>
      </c>
      <c r="E11" s="64">
        <v>28.6666667</v>
      </c>
      <c r="F11" s="64">
        <v>6.3333333300000003</v>
      </c>
      <c r="G11" s="64">
        <v>1.6666666699999999</v>
      </c>
      <c r="H11" s="64">
        <v>3.3333333299999999</v>
      </c>
      <c r="I11" s="64">
        <v>3</v>
      </c>
      <c r="J11" s="64">
        <v>4</v>
      </c>
      <c r="K11" s="64">
        <v>7</v>
      </c>
      <c r="O11" s="38"/>
      <c r="P11" s="38"/>
      <c r="Q11" s="38"/>
      <c r="R11" s="38"/>
      <c r="S11" s="38"/>
    </row>
    <row r="12" spans="1:19" ht="15">
      <c r="A12" s="38"/>
      <c r="B12" s="63" t="s">
        <v>49</v>
      </c>
      <c r="C12" s="65"/>
      <c r="D12" s="65"/>
      <c r="E12" s="65"/>
      <c r="F12" s="65"/>
      <c r="G12" s="65"/>
      <c r="H12" s="65"/>
      <c r="I12" s="65"/>
      <c r="J12" s="65"/>
      <c r="K12" s="65"/>
      <c r="L12" s="38"/>
      <c r="N12" s="38"/>
      <c r="O12" s="38"/>
      <c r="P12" s="38"/>
      <c r="Q12" s="38"/>
      <c r="R12" s="38"/>
      <c r="S12" s="38"/>
    </row>
    <row r="13" spans="1:19" ht="15">
      <c r="A13" s="38"/>
      <c r="B13" s="22" t="s">
        <v>164</v>
      </c>
      <c r="C13" s="64">
        <f t="shared" ref="C13:K13" si="0">AVERAGE(C8:C11)</f>
        <v>122.75</v>
      </c>
      <c r="D13" s="64">
        <f t="shared" si="0"/>
        <v>123.25</v>
      </c>
      <c r="E13" s="64">
        <f t="shared" si="0"/>
        <v>72.583333425000006</v>
      </c>
      <c r="F13" s="64">
        <f t="shared" si="0"/>
        <v>60.666666757499996</v>
      </c>
      <c r="G13" s="64">
        <f t="shared" si="0"/>
        <v>48.583333342500005</v>
      </c>
      <c r="H13" s="64">
        <f t="shared" si="0"/>
        <v>43.833333257499994</v>
      </c>
      <c r="I13" s="64">
        <f t="shared" si="0"/>
        <v>5.0000000075000006</v>
      </c>
      <c r="J13" s="64">
        <f t="shared" si="0"/>
        <v>11.3333333425</v>
      </c>
      <c r="K13" s="64">
        <f t="shared" si="0"/>
        <v>23.083333349999997</v>
      </c>
      <c r="L13" s="38"/>
      <c r="N13" s="38"/>
      <c r="O13" s="38"/>
      <c r="P13" s="38"/>
      <c r="Q13" s="38"/>
      <c r="R13" s="38"/>
      <c r="S13" s="38"/>
    </row>
    <row r="14" spans="1:19" ht="15.75">
      <c r="B14" s="19"/>
      <c r="C14" s="65"/>
      <c r="D14" s="65"/>
      <c r="E14" s="65"/>
      <c r="F14" s="65"/>
      <c r="G14" s="65"/>
      <c r="H14" s="65"/>
      <c r="I14" s="65"/>
      <c r="J14" s="65"/>
      <c r="K14" s="65"/>
    </row>
    <row r="15" spans="1:19">
      <c r="C15" s="62" t="s">
        <v>150</v>
      </c>
      <c r="D15" s="62" t="s">
        <v>151</v>
      </c>
      <c r="E15" s="62" t="s">
        <v>152</v>
      </c>
      <c r="F15" s="62" t="s">
        <v>153</v>
      </c>
      <c r="G15" s="62" t="s">
        <v>154</v>
      </c>
      <c r="H15" s="62" t="s">
        <v>155</v>
      </c>
      <c r="I15" s="62" t="s">
        <v>206</v>
      </c>
      <c r="J15" s="62" t="s">
        <v>207</v>
      </c>
      <c r="K15" s="62" t="s">
        <v>208</v>
      </c>
      <c r="L15" s="3" t="s">
        <v>156</v>
      </c>
    </row>
    <row r="16" spans="1:19" ht="15">
      <c r="A16" s="3" t="s">
        <v>157</v>
      </c>
      <c r="B16" s="66" t="s">
        <v>598</v>
      </c>
      <c r="C16" s="64">
        <v>107.333333</v>
      </c>
      <c r="D16" s="64">
        <v>176.33333300000001</v>
      </c>
      <c r="E16" s="64">
        <v>180.66666699999999</v>
      </c>
      <c r="F16" s="64">
        <v>93.333333300000007</v>
      </c>
      <c r="G16" s="64">
        <v>164.66666699999999</v>
      </c>
      <c r="H16" s="64">
        <v>204</v>
      </c>
      <c r="I16" s="64">
        <v>209.33333300000001</v>
      </c>
      <c r="J16" s="64">
        <v>281</v>
      </c>
      <c r="K16" s="64">
        <v>226.66666699999999</v>
      </c>
    </row>
    <row r="17" spans="1:19" ht="15">
      <c r="A17" s="3" t="s">
        <v>159</v>
      </c>
      <c r="B17" s="66" t="s">
        <v>598</v>
      </c>
      <c r="C17" s="64">
        <v>190.33333300000001</v>
      </c>
      <c r="D17" s="64">
        <v>262.66666700000002</v>
      </c>
      <c r="E17" s="64">
        <v>299</v>
      </c>
      <c r="F17" s="64">
        <v>271</v>
      </c>
      <c r="G17" s="64">
        <v>271.33333299999998</v>
      </c>
      <c r="H17" s="64">
        <v>284.66666700000002</v>
      </c>
      <c r="I17" s="64">
        <v>288.66666700000002</v>
      </c>
      <c r="J17" s="64">
        <v>293.66666700000002</v>
      </c>
      <c r="K17" s="64">
        <v>282.66666700000002</v>
      </c>
    </row>
    <row r="18" spans="1:19" ht="15">
      <c r="A18" s="3" t="s">
        <v>161</v>
      </c>
      <c r="B18" s="66" t="s">
        <v>598</v>
      </c>
      <c r="C18" s="64">
        <v>149</v>
      </c>
      <c r="D18" s="64">
        <v>252.66666699999999</v>
      </c>
      <c r="E18" s="64">
        <v>177.66666699999999</v>
      </c>
      <c r="F18" s="64">
        <v>268</v>
      </c>
      <c r="G18" s="64">
        <v>275</v>
      </c>
      <c r="H18" s="64">
        <v>279.66666700000002</v>
      </c>
      <c r="I18" s="64">
        <v>293.66666700000002</v>
      </c>
      <c r="J18" s="64">
        <v>264.66666700000002</v>
      </c>
      <c r="K18" s="64">
        <v>266.33333299999998</v>
      </c>
    </row>
    <row r="19" spans="1:19" ht="15">
      <c r="A19" s="3" t="s">
        <v>162</v>
      </c>
      <c r="B19" s="66" t="s">
        <v>598</v>
      </c>
      <c r="C19" s="64">
        <v>107.333333</v>
      </c>
      <c r="D19" s="64">
        <v>61</v>
      </c>
      <c r="E19" s="64">
        <v>45.3333333</v>
      </c>
      <c r="F19" s="64">
        <v>75.666666699999993</v>
      </c>
      <c r="G19" s="64">
        <v>82.666666699999993</v>
      </c>
      <c r="H19" s="64">
        <v>38.6666667</v>
      </c>
      <c r="I19" s="64">
        <v>36.3333333</v>
      </c>
      <c r="J19" s="64">
        <v>134</v>
      </c>
      <c r="K19" s="64">
        <v>130.33333300000001</v>
      </c>
    </row>
    <row r="20" spans="1:19" ht="15">
      <c r="A20" s="3" t="s">
        <v>163</v>
      </c>
      <c r="B20" s="66" t="s">
        <v>598</v>
      </c>
      <c r="C20" s="64">
        <v>190</v>
      </c>
      <c r="D20" s="64">
        <v>243</v>
      </c>
      <c r="E20" s="64">
        <v>273.66666700000002</v>
      </c>
      <c r="F20" s="64">
        <v>288</v>
      </c>
      <c r="G20" s="64">
        <v>228.66666699999999</v>
      </c>
      <c r="H20" s="64">
        <v>205.33333300000001</v>
      </c>
      <c r="I20" s="64">
        <v>188.33333300000001</v>
      </c>
      <c r="J20" s="64">
        <v>223</v>
      </c>
      <c r="K20" s="64">
        <v>166</v>
      </c>
    </row>
    <row r="21" spans="1:19" ht="15">
      <c r="A21" s="3" t="s">
        <v>324</v>
      </c>
      <c r="B21" s="66" t="s">
        <v>598</v>
      </c>
      <c r="C21" s="64">
        <v>134.25</v>
      </c>
      <c r="D21" s="64">
        <v>103</v>
      </c>
      <c r="E21" s="64">
        <v>77.333333300000007</v>
      </c>
      <c r="F21" s="64">
        <v>86.333333300000007</v>
      </c>
      <c r="G21" s="64">
        <v>185.66666699999999</v>
      </c>
      <c r="H21" s="64">
        <v>189.33333300000001</v>
      </c>
      <c r="I21" s="64">
        <v>147.66666699999999</v>
      </c>
      <c r="J21" s="64">
        <v>192</v>
      </c>
      <c r="K21" s="64">
        <v>160.66666699999999</v>
      </c>
    </row>
    <row r="22" spans="1:19" ht="15">
      <c r="B22" s="22" t="s">
        <v>164</v>
      </c>
      <c r="C22" s="64">
        <f>AVERAGE(C16:C21)</f>
        <v>146.37499983333333</v>
      </c>
      <c r="D22" s="64">
        <f t="shared" ref="D22:K22" si="1">AVERAGE(D16:D21)</f>
        <v>183.11111116666666</v>
      </c>
      <c r="E22" s="64">
        <f t="shared" si="1"/>
        <v>175.61111126666665</v>
      </c>
      <c r="F22" s="64">
        <f t="shared" si="1"/>
        <v>180.38888888333335</v>
      </c>
      <c r="G22" s="64">
        <f t="shared" si="1"/>
        <v>201.33333344999997</v>
      </c>
      <c r="H22" s="64">
        <f t="shared" si="1"/>
        <v>200.27777778333333</v>
      </c>
      <c r="I22" s="64">
        <f t="shared" si="1"/>
        <v>194.00000005000001</v>
      </c>
      <c r="J22" s="64">
        <f t="shared" si="1"/>
        <v>231.38888899999998</v>
      </c>
      <c r="K22" s="64">
        <f t="shared" si="1"/>
        <v>205.4444445</v>
      </c>
    </row>
    <row r="26" spans="1:19" ht="15">
      <c r="A26" s="5"/>
      <c r="B26" s="4"/>
      <c r="C26" s="4"/>
      <c r="D26" s="4"/>
      <c r="E26" s="4"/>
      <c r="F26" s="4"/>
      <c r="K26" s="5"/>
      <c r="L26" s="4"/>
      <c r="M26" s="4"/>
      <c r="N26" s="4"/>
      <c r="O26" s="4"/>
      <c r="P26" s="4"/>
      <c r="Q26" s="4"/>
      <c r="R26" s="4"/>
      <c r="S26" s="4"/>
    </row>
    <row r="27" spans="1:19" ht="15">
      <c r="A27" s="5"/>
      <c r="B27" s="4"/>
      <c r="C27" s="4"/>
      <c r="D27" s="4"/>
      <c r="E27" s="4"/>
      <c r="F27" s="4"/>
      <c r="K27" s="5"/>
      <c r="L27" s="4"/>
      <c r="M27" s="4"/>
      <c r="N27" s="4"/>
      <c r="O27" s="4"/>
      <c r="P27" s="4"/>
      <c r="Q27" s="4"/>
      <c r="R27" s="4"/>
      <c r="S27" s="4"/>
    </row>
    <row r="28" spans="1:19" ht="15">
      <c r="A28" s="8" t="s">
        <v>51</v>
      </c>
      <c r="B28" s="9" t="s">
        <v>327</v>
      </c>
      <c r="C28" s="9"/>
      <c r="D28" s="9"/>
      <c r="E28" s="9"/>
      <c r="F28" s="9"/>
      <c r="I28" s="8" t="s">
        <v>5</v>
      </c>
      <c r="J28" s="9">
        <v>1</v>
      </c>
      <c r="K28" s="9"/>
      <c r="L28" s="9"/>
      <c r="M28" s="9"/>
      <c r="N28" s="9"/>
      <c r="O28" s="9"/>
      <c r="P28" s="9"/>
      <c r="Q28" s="9"/>
      <c r="R28" s="4"/>
      <c r="S28" s="4"/>
    </row>
    <row r="29" spans="1:19" ht="15">
      <c r="A29" s="8"/>
      <c r="B29" s="9"/>
      <c r="C29" s="9"/>
      <c r="D29" s="9"/>
      <c r="E29" s="9"/>
      <c r="F29" s="9"/>
      <c r="I29" s="8" t="s">
        <v>6</v>
      </c>
      <c r="J29" s="9">
        <v>9</v>
      </c>
      <c r="K29" s="9"/>
      <c r="L29" s="9"/>
      <c r="M29" s="9"/>
      <c r="N29" s="9"/>
      <c r="O29" s="9"/>
      <c r="P29" s="9"/>
      <c r="Q29" s="9"/>
      <c r="R29" s="4"/>
      <c r="S29" s="4"/>
    </row>
    <row r="30" spans="1:19" ht="15">
      <c r="A30" s="8" t="s">
        <v>328</v>
      </c>
      <c r="B30" s="9" t="s">
        <v>329</v>
      </c>
      <c r="C30" s="9"/>
      <c r="D30" s="9"/>
      <c r="E30" s="9"/>
      <c r="F30" s="9"/>
      <c r="I30" s="8" t="s">
        <v>7</v>
      </c>
      <c r="J30" s="9">
        <v>0.05</v>
      </c>
      <c r="K30" s="9"/>
      <c r="L30" s="9"/>
      <c r="M30" s="9"/>
      <c r="N30" s="9"/>
      <c r="O30" s="9"/>
      <c r="P30" s="9"/>
      <c r="Q30" s="9"/>
      <c r="R30" s="4"/>
      <c r="S30" s="4"/>
    </row>
    <row r="31" spans="1:19" ht="15">
      <c r="A31" s="8" t="s">
        <v>171</v>
      </c>
      <c r="B31" s="9" t="s">
        <v>16</v>
      </c>
      <c r="C31" s="9"/>
      <c r="D31" s="9"/>
      <c r="E31" s="9"/>
      <c r="F31" s="9"/>
      <c r="I31" s="8"/>
      <c r="J31" s="9"/>
      <c r="K31" s="9"/>
      <c r="L31" s="9"/>
      <c r="M31" s="9"/>
      <c r="N31" s="9"/>
      <c r="O31" s="9"/>
      <c r="P31" s="9"/>
      <c r="Q31" s="9"/>
      <c r="R31" s="4"/>
      <c r="S31" s="4"/>
    </row>
    <row r="32" spans="1:19" ht="15">
      <c r="A32" s="8" t="s">
        <v>7</v>
      </c>
      <c r="B32" s="9">
        <v>0.05</v>
      </c>
      <c r="C32" s="9"/>
      <c r="D32" s="9"/>
      <c r="E32" s="9"/>
      <c r="F32" s="9"/>
      <c r="I32" s="8" t="s">
        <v>214</v>
      </c>
      <c r="J32" s="9" t="s">
        <v>355</v>
      </c>
      <c r="K32" s="9" t="s">
        <v>10</v>
      </c>
      <c r="L32" s="9" t="s">
        <v>113</v>
      </c>
      <c r="M32" s="9" t="s">
        <v>12</v>
      </c>
      <c r="N32" s="9" t="s">
        <v>13</v>
      </c>
      <c r="O32" s="9"/>
      <c r="P32" s="9"/>
      <c r="Q32" s="9"/>
      <c r="R32" s="4"/>
      <c r="S32" s="4"/>
    </row>
    <row r="33" spans="1:19" ht="15">
      <c r="A33" s="8"/>
      <c r="B33" s="9"/>
      <c r="C33" s="9"/>
      <c r="D33" s="9"/>
      <c r="E33" s="9"/>
      <c r="F33" s="9"/>
      <c r="I33" s="8"/>
      <c r="J33" s="9"/>
      <c r="K33" s="9"/>
      <c r="L33" s="9"/>
      <c r="M33" s="9"/>
      <c r="N33" s="9"/>
      <c r="O33" s="9"/>
      <c r="P33" s="9"/>
      <c r="Q33" s="9"/>
      <c r="R33" s="4"/>
      <c r="S33" s="4"/>
    </row>
    <row r="34" spans="1:19" ht="15">
      <c r="A34" s="8" t="s">
        <v>330</v>
      </c>
      <c r="B34" s="9" t="s">
        <v>58</v>
      </c>
      <c r="C34" s="9" t="s">
        <v>59</v>
      </c>
      <c r="D34" s="9" t="s">
        <v>331</v>
      </c>
      <c r="E34" s="9" t="s">
        <v>123</v>
      </c>
      <c r="F34" s="9"/>
      <c r="I34" s="8" t="s">
        <v>599</v>
      </c>
      <c r="J34" s="9"/>
      <c r="K34" s="9"/>
      <c r="L34" s="9"/>
      <c r="M34" s="9"/>
      <c r="N34" s="9"/>
      <c r="O34" s="9"/>
      <c r="P34" s="9"/>
      <c r="Q34" s="9"/>
      <c r="R34" s="4"/>
      <c r="S34" s="4"/>
    </row>
    <row r="35" spans="1:19" ht="15">
      <c r="A35" s="8" t="s">
        <v>179</v>
      </c>
      <c r="B35" s="67">
        <v>0.26229999999999998</v>
      </c>
      <c r="C35" s="9" t="s">
        <v>29</v>
      </c>
      <c r="D35" s="9" t="s">
        <v>28</v>
      </c>
      <c r="E35" s="9" t="s">
        <v>600</v>
      </c>
      <c r="F35" s="9"/>
      <c r="I35" s="8" t="s">
        <v>601</v>
      </c>
      <c r="J35" s="9">
        <v>-23.13</v>
      </c>
      <c r="K35" s="9" t="s">
        <v>602</v>
      </c>
      <c r="L35" s="9" t="s">
        <v>28</v>
      </c>
      <c r="M35" s="9" t="s">
        <v>29</v>
      </c>
      <c r="N35" s="67">
        <v>0.99950000000000006</v>
      </c>
      <c r="O35" s="9"/>
      <c r="P35" s="9"/>
      <c r="Q35" s="9"/>
      <c r="R35" s="4"/>
      <c r="S35" s="4"/>
    </row>
    <row r="36" spans="1:19" ht="15">
      <c r="A36" s="68" t="s">
        <v>603</v>
      </c>
      <c r="B36" s="69">
        <v>9.7999999999999997E-3</v>
      </c>
      <c r="C36" s="70" t="s">
        <v>21</v>
      </c>
      <c r="D36" s="70" t="s">
        <v>16</v>
      </c>
      <c r="E36" s="70" t="s">
        <v>604</v>
      </c>
      <c r="F36" s="9"/>
      <c r="I36" s="8" t="s">
        <v>605</v>
      </c>
      <c r="J36" s="9">
        <v>-61.06</v>
      </c>
      <c r="K36" s="9" t="s">
        <v>606</v>
      </c>
      <c r="L36" s="9" t="s">
        <v>28</v>
      </c>
      <c r="M36" s="9" t="s">
        <v>29</v>
      </c>
      <c r="N36" s="67">
        <v>0.73629999999999995</v>
      </c>
      <c r="O36" s="9"/>
      <c r="P36" s="9"/>
      <c r="Q36" s="9"/>
      <c r="R36" s="4"/>
      <c r="S36" s="4"/>
    </row>
    <row r="37" spans="1:19" ht="15">
      <c r="A37" s="8" t="s">
        <v>607</v>
      </c>
      <c r="B37" s="67" t="s">
        <v>177</v>
      </c>
      <c r="C37" s="9" t="s">
        <v>178</v>
      </c>
      <c r="D37" s="9" t="s">
        <v>16</v>
      </c>
      <c r="E37" s="9" t="s">
        <v>608</v>
      </c>
      <c r="F37" s="9"/>
      <c r="I37" s="8" t="s">
        <v>609</v>
      </c>
      <c r="J37" s="9">
        <v>-103.6</v>
      </c>
      <c r="K37" s="9" t="s">
        <v>610</v>
      </c>
      <c r="L37" s="9" t="s">
        <v>28</v>
      </c>
      <c r="M37" s="9" t="s">
        <v>29</v>
      </c>
      <c r="N37" s="67">
        <v>0.12790000000000001</v>
      </c>
      <c r="O37" s="9"/>
      <c r="P37" s="9"/>
      <c r="Q37" s="9"/>
      <c r="R37" s="4"/>
      <c r="S37" s="4"/>
    </row>
    <row r="38" spans="1:19" ht="15">
      <c r="A38" s="8"/>
      <c r="B38" s="9"/>
      <c r="C38" s="9"/>
      <c r="D38" s="9"/>
      <c r="E38" s="9"/>
      <c r="F38" s="9"/>
      <c r="I38" s="8" t="s">
        <v>611</v>
      </c>
      <c r="J38" s="9">
        <v>-119.8</v>
      </c>
      <c r="K38" s="9" t="s">
        <v>612</v>
      </c>
      <c r="L38" s="9" t="s">
        <v>28</v>
      </c>
      <c r="M38" s="9" t="s">
        <v>29</v>
      </c>
      <c r="N38" s="67">
        <v>5.0299999999999997E-2</v>
      </c>
      <c r="O38" s="9"/>
      <c r="P38" s="9"/>
      <c r="Q38" s="9"/>
      <c r="R38" s="4"/>
      <c r="S38" s="4"/>
    </row>
    <row r="39" spans="1:19" ht="15">
      <c r="A39" s="8" t="s">
        <v>336</v>
      </c>
      <c r="B39" s="9" t="s">
        <v>337</v>
      </c>
      <c r="C39" s="9" t="s">
        <v>338</v>
      </c>
      <c r="D39" s="9"/>
      <c r="E39" s="9"/>
      <c r="F39" s="9"/>
      <c r="I39" s="71" t="s">
        <v>613</v>
      </c>
      <c r="J39" s="9">
        <v>-152.9</v>
      </c>
      <c r="K39" s="9" t="s">
        <v>614</v>
      </c>
      <c r="L39" s="9" t="s">
        <v>16</v>
      </c>
      <c r="M39" s="61" t="s">
        <v>21</v>
      </c>
      <c r="N39" s="72">
        <v>6.1999999999999998E-3</v>
      </c>
      <c r="O39" s="9"/>
      <c r="P39" s="9"/>
      <c r="Q39" s="9"/>
      <c r="R39" s="4"/>
      <c r="S39" s="4"/>
    </row>
    <row r="40" spans="1:19" ht="15">
      <c r="A40" s="8" t="s">
        <v>615</v>
      </c>
      <c r="B40" s="9">
        <v>29.25</v>
      </c>
      <c r="C40" s="9">
        <v>855.6</v>
      </c>
      <c r="D40" s="9"/>
      <c r="E40" s="9"/>
      <c r="F40" s="9"/>
      <c r="I40" s="71" t="s">
        <v>616</v>
      </c>
      <c r="J40" s="9">
        <v>-157.19999999999999</v>
      </c>
      <c r="K40" s="9" t="s">
        <v>617</v>
      </c>
      <c r="L40" s="9" t="s">
        <v>16</v>
      </c>
      <c r="M40" s="61" t="s">
        <v>21</v>
      </c>
      <c r="N40" s="72">
        <v>4.7000000000000002E-3</v>
      </c>
      <c r="O40" s="9"/>
      <c r="P40" s="9"/>
      <c r="Q40" s="9"/>
      <c r="R40" s="4"/>
      <c r="S40" s="4"/>
    </row>
    <row r="41" spans="1:19" ht="15">
      <c r="A41" s="8" t="s">
        <v>618</v>
      </c>
      <c r="B41" s="9">
        <v>13.74</v>
      </c>
      <c r="C41" s="9">
        <v>188.8</v>
      </c>
      <c r="D41" s="9"/>
      <c r="E41" s="9"/>
      <c r="F41" s="9"/>
      <c r="I41" s="71" t="s">
        <v>619</v>
      </c>
      <c r="J41" s="9">
        <v>-191.2</v>
      </c>
      <c r="K41" s="9" t="s">
        <v>620</v>
      </c>
      <c r="L41" s="9" t="s">
        <v>16</v>
      </c>
      <c r="M41" s="61" t="s">
        <v>91</v>
      </c>
      <c r="N41" s="72">
        <v>5.0000000000000001E-4</v>
      </c>
      <c r="O41" s="9"/>
      <c r="P41" s="9"/>
      <c r="Q41" s="9"/>
      <c r="R41" s="4"/>
      <c r="S41" s="4"/>
    </row>
    <row r="42" spans="1:19" ht="15">
      <c r="A42" s="8" t="s">
        <v>621</v>
      </c>
      <c r="B42" s="9">
        <v>49.07</v>
      </c>
      <c r="C42" s="9">
        <v>2408</v>
      </c>
      <c r="D42" s="9"/>
      <c r="E42" s="9"/>
      <c r="F42" s="9"/>
      <c r="I42" s="71" t="s">
        <v>622</v>
      </c>
      <c r="J42" s="9">
        <v>-222.2</v>
      </c>
      <c r="K42" s="9" t="s">
        <v>623</v>
      </c>
      <c r="L42" s="9" t="s">
        <v>16</v>
      </c>
      <c r="M42" s="61" t="s">
        <v>178</v>
      </c>
      <c r="N42" s="72" t="s">
        <v>177</v>
      </c>
      <c r="O42" s="9"/>
      <c r="P42" s="9"/>
      <c r="Q42" s="9"/>
      <c r="R42" s="4"/>
      <c r="S42" s="4"/>
    </row>
    <row r="43" spans="1:19" ht="15">
      <c r="A43" s="8" t="s">
        <v>198</v>
      </c>
      <c r="B43" s="9">
        <v>35.42</v>
      </c>
      <c r="C43" s="9">
        <v>1255</v>
      </c>
      <c r="D43" s="9"/>
      <c r="E43" s="9"/>
      <c r="F43" s="9"/>
      <c r="I43" s="71" t="s">
        <v>624</v>
      </c>
      <c r="J43" s="9">
        <v>-185.6</v>
      </c>
      <c r="K43" s="9" t="s">
        <v>625</v>
      </c>
      <c r="L43" s="9" t="s">
        <v>16</v>
      </c>
      <c r="M43" s="61" t="s">
        <v>91</v>
      </c>
      <c r="N43" s="72">
        <v>6.9999999999999999E-4</v>
      </c>
      <c r="O43" s="9"/>
      <c r="P43" s="9"/>
      <c r="Q43" s="9"/>
      <c r="R43" s="4"/>
      <c r="S43" s="4"/>
    </row>
    <row r="44" spans="1:19" ht="15">
      <c r="A44" s="8"/>
      <c r="B44" s="9"/>
      <c r="C44" s="9"/>
      <c r="D44" s="9"/>
      <c r="E44" s="9"/>
      <c r="F44" s="9"/>
      <c r="I44" s="8"/>
      <c r="J44" s="9"/>
      <c r="K44" s="9"/>
      <c r="L44" s="9"/>
      <c r="M44" s="9"/>
      <c r="N44" s="9"/>
      <c r="O44" s="9"/>
      <c r="P44" s="9"/>
      <c r="Q44" s="9"/>
      <c r="R44" s="4"/>
      <c r="S44" s="4"/>
    </row>
    <row r="45" spans="1:19" ht="15">
      <c r="A45" s="8" t="s">
        <v>340</v>
      </c>
      <c r="B45" s="9"/>
      <c r="C45" s="9"/>
      <c r="D45" s="9"/>
      <c r="E45" s="9"/>
      <c r="F45" s="9"/>
      <c r="I45" s="8"/>
      <c r="J45" s="9"/>
      <c r="K45" s="9"/>
      <c r="L45" s="9"/>
      <c r="M45" s="9"/>
      <c r="N45" s="9"/>
      <c r="O45" s="9"/>
      <c r="P45" s="9"/>
      <c r="Q45" s="9"/>
    </row>
    <row r="46" spans="1:19" ht="15">
      <c r="A46" s="8" t="s">
        <v>341</v>
      </c>
      <c r="B46" s="9" t="s">
        <v>626</v>
      </c>
      <c r="C46" s="9"/>
      <c r="D46" s="9"/>
      <c r="E46" s="9"/>
      <c r="F46" s="9"/>
      <c r="I46" s="8" t="s">
        <v>37</v>
      </c>
      <c r="J46" s="9" t="s">
        <v>371</v>
      </c>
      <c r="K46" s="9" t="s">
        <v>372</v>
      </c>
      <c r="L46" s="9" t="s">
        <v>355</v>
      </c>
      <c r="M46" s="9" t="s">
        <v>40</v>
      </c>
      <c r="N46" s="9" t="s">
        <v>189</v>
      </c>
      <c r="O46" s="9" t="s">
        <v>190</v>
      </c>
      <c r="P46" s="9" t="s">
        <v>191</v>
      </c>
      <c r="Q46" s="9" t="s">
        <v>44</v>
      </c>
    </row>
    <row r="47" spans="1:19" ht="15">
      <c r="A47" s="8" t="s">
        <v>58</v>
      </c>
      <c r="B47" s="9" t="s">
        <v>177</v>
      </c>
      <c r="C47" s="9"/>
      <c r="D47" s="9"/>
      <c r="E47" s="9"/>
      <c r="F47" s="9"/>
      <c r="I47" s="8"/>
      <c r="J47" s="9"/>
      <c r="K47" s="9"/>
      <c r="L47" s="9"/>
      <c r="M47" s="9"/>
      <c r="N47" s="9"/>
      <c r="O47" s="9"/>
      <c r="P47" s="9"/>
      <c r="Q47" s="9"/>
    </row>
    <row r="48" spans="1:19" ht="15">
      <c r="A48" s="8" t="s">
        <v>59</v>
      </c>
      <c r="B48" s="9" t="s">
        <v>178</v>
      </c>
      <c r="C48" s="9"/>
      <c r="D48" s="9"/>
      <c r="E48" s="9"/>
      <c r="F48" s="9"/>
      <c r="I48" s="8" t="s">
        <v>599</v>
      </c>
      <c r="J48" s="9"/>
      <c r="K48" s="9"/>
      <c r="L48" s="9"/>
      <c r="M48" s="9"/>
      <c r="N48" s="9"/>
      <c r="O48" s="9"/>
      <c r="P48" s="9"/>
      <c r="Q48" s="9"/>
    </row>
    <row r="49" spans="1:17" ht="15">
      <c r="A49" s="8" t="s">
        <v>343</v>
      </c>
      <c r="B49" s="9" t="s">
        <v>16</v>
      </c>
      <c r="C49" s="9"/>
      <c r="D49" s="9"/>
      <c r="E49" s="9"/>
      <c r="F49" s="9"/>
      <c r="I49" s="8" t="s">
        <v>601</v>
      </c>
      <c r="J49" s="9">
        <v>123.2</v>
      </c>
      <c r="K49" s="9">
        <v>146.4</v>
      </c>
      <c r="L49" s="9">
        <v>-23.13</v>
      </c>
      <c r="M49" s="9">
        <v>39.909999999999997</v>
      </c>
      <c r="N49" s="9">
        <v>4</v>
      </c>
      <c r="O49" s="9">
        <v>6</v>
      </c>
      <c r="P49" s="9">
        <v>0.5796</v>
      </c>
      <c r="Q49" s="9">
        <v>27</v>
      </c>
    </row>
    <row r="50" spans="1:17" ht="15">
      <c r="A50" s="8"/>
      <c r="B50" s="9"/>
      <c r="C50" s="9"/>
      <c r="D50" s="9"/>
      <c r="E50" s="9"/>
      <c r="F50" s="9"/>
      <c r="I50" s="8" t="s">
        <v>605</v>
      </c>
      <c r="J50" s="9">
        <v>122.1</v>
      </c>
      <c r="K50" s="9">
        <v>183.1</v>
      </c>
      <c r="L50" s="9">
        <v>-61.06</v>
      </c>
      <c r="M50" s="9">
        <v>39.909999999999997</v>
      </c>
      <c r="N50" s="9">
        <v>4</v>
      </c>
      <c r="O50" s="9">
        <v>6</v>
      </c>
      <c r="P50" s="9">
        <v>1.53</v>
      </c>
      <c r="Q50" s="9">
        <v>27</v>
      </c>
    </row>
    <row r="51" spans="1:17" ht="15">
      <c r="A51" s="8" t="s">
        <v>237</v>
      </c>
      <c r="B51" s="9"/>
      <c r="C51" s="9"/>
      <c r="D51" s="9"/>
      <c r="E51" s="9"/>
      <c r="F51" s="9"/>
      <c r="I51" s="8" t="s">
        <v>609</v>
      </c>
      <c r="J51" s="9">
        <v>72.040000000000006</v>
      </c>
      <c r="K51" s="9">
        <v>175.6</v>
      </c>
      <c r="L51" s="9">
        <v>-103.6</v>
      </c>
      <c r="M51" s="9">
        <v>39.909999999999997</v>
      </c>
      <c r="N51" s="9">
        <v>4</v>
      </c>
      <c r="O51" s="9">
        <v>6</v>
      </c>
      <c r="P51" s="9">
        <v>2.5950000000000002</v>
      </c>
      <c r="Q51" s="9">
        <v>27</v>
      </c>
    </row>
    <row r="52" spans="1:17" ht="15">
      <c r="A52" s="8" t="s">
        <v>344</v>
      </c>
      <c r="B52" s="9">
        <v>55.69</v>
      </c>
      <c r="C52" s="9"/>
      <c r="D52" s="9"/>
      <c r="E52" s="9"/>
      <c r="F52" s="9"/>
      <c r="I52" s="8" t="s">
        <v>611</v>
      </c>
      <c r="J52" s="9">
        <v>60.58</v>
      </c>
      <c r="K52" s="9">
        <v>180.4</v>
      </c>
      <c r="L52" s="9">
        <v>-119.8</v>
      </c>
      <c r="M52" s="9">
        <v>39.909999999999997</v>
      </c>
      <c r="N52" s="9">
        <v>4</v>
      </c>
      <c r="O52" s="9">
        <v>6</v>
      </c>
      <c r="P52" s="9">
        <v>3.0019999999999998</v>
      </c>
      <c r="Q52" s="9">
        <v>27</v>
      </c>
    </row>
    <row r="53" spans="1:17" ht="15">
      <c r="A53" s="8" t="s">
        <v>627</v>
      </c>
      <c r="B53" s="9">
        <v>190.9</v>
      </c>
      <c r="C53" s="9"/>
      <c r="D53" s="9"/>
      <c r="E53" s="9"/>
      <c r="F53" s="9"/>
      <c r="I53" s="8" t="s">
        <v>613</v>
      </c>
      <c r="J53" s="9">
        <v>48.43</v>
      </c>
      <c r="K53" s="9">
        <v>201.3</v>
      </c>
      <c r="L53" s="9">
        <v>-152.9</v>
      </c>
      <c r="M53" s="9">
        <v>39.909999999999997</v>
      </c>
      <c r="N53" s="9">
        <v>4</v>
      </c>
      <c r="O53" s="9">
        <v>6</v>
      </c>
      <c r="P53" s="9">
        <v>3.8319999999999999</v>
      </c>
      <c r="Q53" s="9">
        <v>27</v>
      </c>
    </row>
    <row r="54" spans="1:17" ht="15">
      <c r="A54" s="8" t="s">
        <v>346</v>
      </c>
      <c r="B54" s="9">
        <v>-135.19999999999999</v>
      </c>
      <c r="C54" s="9"/>
      <c r="D54" s="9"/>
      <c r="E54" s="9"/>
      <c r="F54" s="9"/>
      <c r="I54" s="8" t="s">
        <v>616</v>
      </c>
      <c r="J54" s="9">
        <v>43.11</v>
      </c>
      <c r="K54" s="9">
        <v>200.3</v>
      </c>
      <c r="L54" s="9">
        <v>-157.19999999999999</v>
      </c>
      <c r="M54" s="9">
        <v>39.909999999999997</v>
      </c>
      <c r="N54" s="9">
        <v>4</v>
      </c>
      <c r="O54" s="9">
        <v>6</v>
      </c>
      <c r="P54" s="9">
        <v>3.9390000000000001</v>
      </c>
      <c r="Q54" s="9">
        <v>27</v>
      </c>
    </row>
    <row r="55" spans="1:17" ht="15">
      <c r="A55" s="8" t="s">
        <v>241</v>
      </c>
      <c r="B55" s="9">
        <v>33.4</v>
      </c>
      <c r="C55" s="9"/>
      <c r="D55" s="9"/>
      <c r="E55" s="9"/>
      <c r="F55" s="9"/>
      <c r="I55" s="8" t="s">
        <v>619</v>
      </c>
      <c r="J55" s="9">
        <v>2.766</v>
      </c>
      <c r="K55" s="9">
        <v>194</v>
      </c>
      <c r="L55" s="9">
        <v>-191.2</v>
      </c>
      <c r="M55" s="9">
        <v>39.909999999999997</v>
      </c>
      <c r="N55" s="9">
        <v>4</v>
      </c>
      <c r="O55" s="9">
        <v>6</v>
      </c>
      <c r="P55" s="9">
        <v>4.7919999999999998</v>
      </c>
      <c r="Q55" s="9">
        <v>27</v>
      </c>
    </row>
    <row r="56" spans="1:17" ht="15">
      <c r="A56" s="8" t="s">
        <v>242</v>
      </c>
      <c r="B56" s="9" t="s">
        <v>628</v>
      </c>
      <c r="C56" s="9"/>
      <c r="D56" s="9"/>
      <c r="E56" s="9"/>
      <c r="F56" s="9"/>
      <c r="I56" s="8" t="s">
        <v>622</v>
      </c>
      <c r="J56" s="9">
        <v>9.2370000000000001</v>
      </c>
      <c r="K56" s="9">
        <v>231.4</v>
      </c>
      <c r="L56" s="9">
        <v>-222.2</v>
      </c>
      <c r="M56" s="9">
        <v>39.909999999999997</v>
      </c>
      <c r="N56" s="9">
        <v>4</v>
      </c>
      <c r="O56" s="9">
        <v>6</v>
      </c>
      <c r="P56" s="9">
        <v>5.5670000000000002</v>
      </c>
      <c r="Q56" s="9">
        <v>27</v>
      </c>
    </row>
    <row r="57" spans="1:17" ht="15">
      <c r="A57" s="8"/>
      <c r="B57" s="9"/>
      <c r="C57" s="9"/>
      <c r="D57" s="9"/>
      <c r="E57" s="9"/>
      <c r="F57" s="9"/>
      <c r="I57" s="8" t="s">
        <v>624</v>
      </c>
      <c r="J57" s="9">
        <v>19.8</v>
      </c>
      <c r="K57" s="9">
        <v>205.4</v>
      </c>
      <c r="L57" s="9">
        <v>-185.6</v>
      </c>
      <c r="M57" s="9">
        <v>39.909999999999997</v>
      </c>
      <c r="N57" s="9">
        <v>4</v>
      </c>
      <c r="O57" s="9">
        <v>6</v>
      </c>
      <c r="P57" s="9">
        <v>4.6520000000000001</v>
      </c>
      <c r="Q57" s="9">
        <v>27</v>
      </c>
    </row>
    <row r="58" spans="1:17" ht="15">
      <c r="A58" s="8" t="s">
        <v>136</v>
      </c>
      <c r="B58" s="9"/>
      <c r="C58" s="9"/>
      <c r="D58" s="9"/>
      <c r="E58" s="9"/>
      <c r="F58" s="9"/>
      <c r="I58" s="8"/>
      <c r="J58" s="9"/>
      <c r="K58" s="9"/>
      <c r="L58" s="9"/>
      <c r="M58" s="9"/>
      <c r="N58" s="9"/>
      <c r="O58" s="9"/>
      <c r="P58" s="9"/>
      <c r="Q58" s="9"/>
    </row>
    <row r="59" spans="1:17" ht="15">
      <c r="A59" s="8" t="s">
        <v>629</v>
      </c>
      <c r="B59" s="9">
        <v>2</v>
      </c>
      <c r="C59" s="9"/>
      <c r="D59" s="9"/>
      <c r="E59" s="9"/>
      <c r="F59" s="9"/>
    </row>
    <row r="60" spans="1:17" ht="15">
      <c r="A60" s="8" t="s">
        <v>200</v>
      </c>
      <c r="B60" s="9">
        <v>9</v>
      </c>
      <c r="C60" s="9"/>
      <c r="D60" s="9"/>
      <c r="E60" s="9"/>
      <c r="F60" s="9"/>
    </row>
    <row r="61" spans="1:17" ht="15">
      <c r="A61" s="8" t="s">
        <v>630</v>
      </c>
      <c r="B61" s="9">
        <v>6</v>
      </c>
      <c r="C61" s="9"/>
      <c r="D61" s="9"/>
      <c r="E61" s="9"/>
      <c r="F61" s="9"/>
    </row>
    <row r="62" spans="1:17" ht="15">
      <c r="A62" s="8" t="s">
        <v>245</v>
      </c>
      <c r="B62" s="9">
        <v>18</v>
      </c>
      <c r="C62" s="9"/>
      <c r="D62" s="9"/>
      <c r="E62" s="9"/>
      <c r="F62" s="9"/>
    </row>
    <row r="63" spans="1:17" ht="15">
      <c r="A63" s="8"/>
      <c r="B63" s="9"/>
      <c r="C63" s="9"/>
      <c r="D63" s="9"/>
      <c r="E63" s="9"/>
      <c r="F63" s="9"/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5C47-A601-DD47-AC7D-564C241A5C9F}">
  <dimension ref="A1:E38"/>
  <sheetViews>
    <sheetView topLeftCell="L1" workbookViewId="0">
      <selection sqref="A1:XFD1048576"/>
    </sheetView>
  </sheetViews>
  <sheetFormatPr defaultColWidth="11" defaultRowHeight="14.25"/>
  <cols>
    <col min="4" max="4" width="14.5" customWidth="1"/>
  </cols>
  <sheetData>
    <row r="1" spans="1:5">
      <c r="A1" t="s">
        <v>631</v>
      </c>
      <c r="B1" t="s">
        <v>632</v>
      </c>
      <c r="D1" t="s">
        <v>633</v>
      </c>
      <c r="E1" t="s">
        <v>632</v>
      </c>
    </row>
    <row r="2" spans="1:5">
      <c r="A2" t="s">
        <v>634</v>
      </c>
      <c r="B2">
        <v>192</v>
      </c>
      <c r="D2" t="s">
        <v>634</v>
      </c>
      <c r="E2">
        <v>12</v>
      </c>
    </row>
    <row r="3" spans="1:5">
      <c r="A3" t="s">
        <v>635</v>
      </c>
      <c r="B3">
        <v>153</v>
      </c>
      <c r="D3" t="s">
        <v>635</v>
      </c>
      <c r="E3">
        <v>8</v>
      </c>
    </row>
    <row r="4" spans="1:5">
      <c r="A4" t="s">
        <v>636</v>
      </c>
      <c r="B4">
        <v>56</v>
      </c>
      <c r="D4" t="s">
        <v>636</v>
      </c>
      <c r="E4">
        <v>19</v>
      </c>
    </row>
    <row r="5" spans="1:5">
      <c r="A5" t="s">
        <v>637</v>
      </c>
      <c r="B5">
        <v>75</v>
      </c>
      <c r="D5" t="s">
        <v>637</v>
      </c>
      <c r="E5">
        <v>4</v>
      </c>
    </row>
    <row r="10" spans="1:5">
      <c r="A10" s="8" t="s">
        <v>51</v>
      </c>
      <c r="B10" s="9" t="s">
        <v>638</v>
      </c>
    </row>
    <row r="11" spans="1:5">
      <c r="A11" s="8"/>
      <c r="B11" s="9"/>
    </row>
    <row r="12" spans="1:5">
      <c r="A12" s="8" t="s">
        <v>54</v>
      </c>
      <c r="B12" s="9" t="s">
        <v>639</v>
      </c>
    </row>
    <row r="13" spans="1:5">
      <c r="A13" s="8" t="s">
        <v>55</v>
      </c>
      <c r="B13" s="9" t="s">
        <v>55</v>
      </c>
    </row>
    <row r="14" spans="1:5">
      <c r="A14" s="8" t="s">
        <v>56</v>
      </c>
      <c r="B14" s="9" t="s">
        <v>49</v>
      </c>
    </row>
    <row r="15" spans="1:5">
      <c r="A15" s="8"/>
      <c r="B15" s="9"/>
    </row>
    <row r="16" spans="1:5">
      <c r="A16" s="8" t="s">
        <v>57</v>
      </c>
      <c r="B16" s="9"/>
    </row>
    <row r="17" spans="1:2">
      <c r="A17" s="8" t="s">
        <v>58</v>
      </c>
      <c r="B17" s="32">
        <v>1.54E-2</v>
      </c>
    </row>
    <row r="18" spans="1:2">
      <c r="A18" s="8" t="s">
        <v>59</v>
      </c>
      <c r="B18" s="9" t="s">
        <v>17</v>
      </c>
    </row>
    <row r="19" spans="1:2">
      <c r="A19" s="8" t="s">
        <v>60</v>
      </c>
      <c r="B19" s="9" t="s">
        <v>16</v>
      </c>
    </row>
    <row r="20" spans="1:2">
      <c r="A20" s="8" t="s">
        <v>61</v>
      </c>
      <c r="B20" s="9" t="s">
        <v>62</v>
      </c>
    </row>
    <row r="21" spans="1:2">
      <c r="A21" s="8" t="s">
        <v>63</v>
      </c>
      <c r="B21" s="9" t="s">
        <v>640</v>
      </c>
    </row>
    <row r="22" spans="1:2">
      <c r="A22" s="8"/>
      <c r="B22" s="9"/>
    </row>
    <row r="23" spans="1:2">
      <c r="A23" s="8" t="s">
        <v>66</v>
      </c>
      <c r="B23" s="9"/>
    </row>
    <row r="24" spans="1:2">
      <c r="A24" s="8" t="s">
        <v>67</v>
      </c>
      <c r="B24" s="9">
        <v>119</v>
      </c>
    </row>
    <row r="25" spans="1:2">
      <c r="A25" s="8" t="s">
        <v>68</v>
      </c>
      <c r="B25" s="9">
        <v>10.75</v>
      </c>
    </row>
    <row r="26" spans="1:2">
      <c r="A26" s="8" t="s">
        <v>69</v>
      </c>
      <c r="B26" s="9" t="s">
        <v>641</v>
      </c>
    </row>
    <row r="27" spans="1:2">
      <c r="A27" s="8" t="s">
        <v>72</v>
      </c>
      <c r="B27" s="9" t="s">
        <v>642</v>
      </c>
    </row>
    <row r="28" spans="1:2">
      <c r="A28" s="8" t="s">
        <v>75</v>
      </c>
      <c r="B28" s="9">
        <v>0.65190000000000003</v>
      </c>
    </row>
    <row r="29" spans="1:2">
      <c r="A29" s="8"/>
      <c r="B29" s="9"/>
    </row>
    <row r="30" spans="1:2">
      <c r="A30" s="8" t="s">
        <v>76</v>
      </c>
      <c r="B30" s="9"/>
    </row>
    <row r="31" spans="1:2">
      <c r="A31" s="8" t="s">
        <v>77</v>
      </c>
      <c r="B31" s="9" t="s">
        <v>643</v>
      </c>
    </row>
    <row r="32" spans="1:2">
      <c r="A32" s="8" t="s">
        <v>58</v>
      </c>
      <c r="B32" s="9">
        <v>3.3E-3</v>
      </c>
    </row>
    <row r="33" spans="1:2">
      <c r="A33" s="8" t="s">
        <v>59</v>
      </c>
      <c r="B33" s="9" t="s">
        <v>21</v>
      </c>
    </row>
    <row r="34" spans="1:2">
      <c r="A34" s="8" t="s">
        <v>60</v>
      </c>
      <c r="B34" s="9" t="s">
        <v>16</v>
      </c>
    </row>
    <row r="35" spans="1:2">
      <c r="A35" s="8"/>
      <c r="B35" s="9"/>
    </row>
    <row r="36" spans="1:2">
      <c r="A36" s="8" t="s">
        <v>80</v>
      </c>
      <c r="B36" s="9"/>
    </row>
    <row r="37" spans="1:2">
      <c r="A37" s="8" t="s">
        <v>81</v>
      </c>
      <c r="B37" s="9">
        <v>4</v>
      </c>
    </row>
    <row r="38" spans="1:2">
      <c r="A38" s="8" t="s">
        <v>82</v>
      </c>
      <c r="B38" s="9">
        <v>4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FEB2-6CCB-1F40-99C9-6635131F77B0}">
  <dimension ref="A1:C39"/>
  <sheetViews>
    <sheetView workbookViewId="0">
      <selection sqref="A1:XFD1048576"/>
    </sheetView>
  </sheetViews>
  <sheetFormatPr defaultColWidth="11" defaultRowHeight="14.25"/>
  <cols>
    <col min="2" max="2" width="11.875" customWidth="1"/>
  </cols>
  <sheetData>
    <row r="1" spans="1:3">
      <c r="A1" t="s">
        <v>644</v>
      </c>
    </row>
    <row r="2" spans="1:3">
      <c r="A2" t="s">
        <v>645</v>
      </c>
      <c r="B2" s="57" t="s">
        <v>1</v>
      </c>
      <c r="C2" s="57" t="s">
        <v>49</v>
      </c>
    </row>
    <row r="3" spans="1:3">
      <c r="A3">
        <v>1</v>
      </c>
      <c r="B3" s="9">
        <v>154.614</v>
      </c>
      <c r="C3" s="9">
        <v>1015.529</v>
      </c>
    </row>
    <row r="4" spans="1:3">
      <c r="A4">
        <v>2</v>
      </c>
      <c r="B4" s="9">
        <v>45.103999999999999</v>
      </c>
      <c r="C4" s="9">
        <v>1362.74</v>
      </c>
    </row>
    <row r="5" spans="1:3">
      <c r="A5">
        <v>3</v>
      </c>
      <c r="B5" s="9">
        <v>314.142</v>
      </c>
      <c r="C5" s="9">
        <v>724.71900000000005</v>
      </c>
    </row>
    <row r="6" spans="1:3">
      <c r="A6">
        <v>4</v>
      </c>
      <c r="B6" s="9">
        <v>499.50900000000001</v>
      </c>
      <c r="C6" s="9">
        <v>905.35199999999998</v>
      </c>
    </row>
    <row r="7" spans="1:3">
      <c r="A7">
        <v>5</v>
      </c>
      <c r="B7" s="9">
        <v>437.55599999999998</v>
      </c>
      <c r="C7" s="9">
        <v>503.36399999999998</v>
      </c>
    </row>
    <row r="8" spans="1:3">
      <c r="A8">
        <v>6</v>
      </c>
      <c r="B8" s="9">
        <v>254.68299999999999</v>
      </c>
      <c r="C8" s="9">
        <v>663.75400000000002</v>
      </c>
    </row>
    <row r="11" spans="1:3">
      <c r="A11" s="8" t="s">
        <v>51</v>
      </c>
      <c r="B11" s="9" t="s">
        <v>644</v>
      </c>
    </row>
    <row r="12" spans="1:3">
      <c r="A12" s="8"/>
      <c r="B12" s="9"/>
    </row>
    <row r="13" spans="1:3">
      <c r="A13" s="8" t="s">
        <v>54</v>
      </c>
      <c r="B13" s="9" t="s">
        <v>49</v>
      </c>
    </row>
    <row r="14" spans="1:3">
      <c r="A14" s="8" t="s">
        <v>55</v>
      </c>
      <c r="B14" s="9" t="s">
        <v>55</v>
      </c>
    </row>
    <row r="15" spans="1:3">
      <c r="A15" s="8" t="s">
        <v>56</v>
      </c>
      <c r="B15" s="9" t="s">
        <v>1</v>
      </c>
    </row>
    <row r="16" spans="1:3">
      <c r="A16" s="8"/>
      <c r="B16" s="9"/>
    </row>
    <row r="17" spans="1:2">
      <c r="A17" s="8" t="s">
        <v>57</v>
      </c>
      <c r="B17" s="9"/>
    </row>
    <row r="18" spans="1:2">
      <c r="A18" s="8" t="s">
        <v>58</v>
      </c>
      <c r="B18" s="32">
        <v>2.3E-3</v>
      </c>
    </row>
    <row r="19" spans="1:2">
      <c r="A19" s="8" t="s">
        <v>59</v>
      </c>
      <c r="B19" s="9" t="s">
        <v>21</v>
      </c>
    </row>
    <row r="20" spans="1:2">
      <c r="A20" s="8" t="s">
        <v>60</v>
      </c>
      <c r="B20" s="9" t="s">
        <v>16</v>
      </c>
    </row>
    <row r="21" spans="1:2">
      <c r="A21" s="8" t="s">
        <v>61</v>
      </c>
      <c r="B21" s="9" t="s">
        <v>62</v>
      </c>
    </row>
    <row r="22" spans="1:2">
      <c r="A22" s="8" t="s">
        <v>63</v>
      </c>
      <c r="B22" s="9" t="s">
        <v>646</v>
      </c>
    </row>
    <row r="23" spans="1:2">
      <c r="A23" s="8"/>
      <c r="B23" s="9"/>
    </row>
    <row r="24" spans="1:2">
      <c r="A24" s="8" t="s">
        <v>66</v>
      </c>
      <c r="B24" s="9"/>
    </row>
    <row r="25" spans="1:2">
      <c r="A25" s="8" t="s">
        <v>67</v>
      </c>
      <c r="B25" s="9">
        <v>284.3</v>
      </c>
    </row>
    <row r="26" spans="1:2">
      <c r="A26" s="8" t="s">
        <v>68</v>
      </c>
      <c r="B26" s="9">
        <v>862.6</v>
      </c>
    </row>
    <row r="27" spans="1:2">
      <c r="A27" s="8" t="s">
        <v>69</v>
      </c>
      <c r="B27" s="9" t="s">
        <v>647</v>
      </c>
    </row>
    <row r="28" spans="1:2">
      <c r="A28" s="8" t="s">
        <v>72</v>
      </c>
      <c r="B28" s="9" t="s">
        <v>648</v>
      </c>
    </row>
    <row r="29" spans="1:2">
      <c r="A29" s="8" t="s">
        <v>75</v>
      </c>
      <c r="B29" s="9">
        <v>0.62250000000000005</v>
      </c>
    </row>
    <row r="30" spans="1:2">
      <c r="A30" s="8"/>
      <c r="B30" s="9"/>
    </row>
    <row r="31" spans="1:2">
      <c r="A31" s="8" t="s">
        <v>76</v>
      </c>
      <c r="B31" s="9"/>
    </row>
    <row r="32" spans="1:2">
      <c r="A32" s="8" t="s">
        <v>77</v>
      </c>
      <c r="B32" s="9" t="s">
        <v>649</v>
      </c>
    </row>
    <row r="33" spans="1:2">
      <c r="A33" s="8" t="s">
        <v>58</v>
      </c>
      <c r="B33" s="9">
        <v>0.23</v>
      </c>
    </row>
    <row r="34" spans="1:2">
      <c r="A34" s="8" t="s">
        <v>59</v>
      </c>
      <c r="B34" s="9" t="s">
        <v>29</v>
      </c>
    </row>
    <row r="35" spans="1:2">
      <c r="A35" s="8" t="s">
        <v>60</v>
      </c>
      <c r="B35" s="9" t="s">
        <v>28</v>
      </c>
    </row>
    <row r="36" spans="1:2">
      <c r="A36" s="8"/>
      <c r="B36" s="9"/>
    </row>
    <row r="37" spans="1:2">
      <c r="A37" s="8" t="s">
        <v>80</v>
      </c>
      <c r="B37" s="9"/>
    </row>
    <row r="38" spans="1:2">
      <c r="A38" s="8" t="s">
        <v>81</v>
      </c>
      <c r="B38" s="9">
        <v>6</v>
      </c>
    </row>
    <row r="39" spans="1:2">
      <c r="A39" s="8" t="s">
        <v>82</v>
      </c>
      <c r="B39" s="9">
        <v>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D0F5-D564-3A45-B1CE-2E94C33A72A0}">
  <dimension ref="A1:H38"/>
  <sheetViews>
    <sheetView workbookViewId="0">
      <selection sqref="A1:H38"/>
    </sheetView>
  </sheetViews>
  <sheetFormatPr defaultColWidth="11" defaultRowHeight="14.25"/>
  <sheetData>
    <row r="1" spans="1:8">
      <c r="A1" s="1" t="s">
        <v>83</v>
      </c>
      <c r="B1" s="1"/>
      <c r="C1" s="1"/>
      <c r="D1" s="1" t="s">
        <v>84</v>
      </c>
      <c r="E1" s="1"/>
      <c r="F1" s="1"/>
      <c r="G1" s="1" t="s">
        <v>85</v>
      </c>
      <c r="H1" s="1"/>
    </row>
    <row r="2" spans="1:8">
      <c r="A2" s="2" t="s">
        <v>86</v>
      </c>
      <c r="B2" s="2" t="s">
        <v>49</v>
      </c>
      <c r="C2" s="2"/>
      <c r="D2" s="2" t="s">
        <v>86</v>
      </c>
      <c r="E2" s="2" t="s">
        <v>87</v>
      </c>
      <c r="F2" s="1"/>
      <c r="G2" s="2" t="s">
        <v>86</v>
      </c>
      <c r="H2" s="2" t="s">
        <v>49</v>
      </c>
    </row>
    <row r="3" spans="1:8">
      <c r="A3" s="4">
        <v>1</v>
      </c>
      <c r="B3" s="4">
        <v>12</v>
      </c>
      <c r="C3" s="4"/>
      <c r="D3" s="4">
        <v>0</v>
      </c>
      <c r="E3" s="4">
        <v>12</v>
      </c>
      <c r="F3" s="1"/>
      <c r="G3" s="4">
        <v>0</v>
      </c>
      <c r="H3" s="4">
        <v>7</v>
      </c>
    </row>
    <row r="4" spans="1:8">
      <c r="A4" s="4">
        <v>2</v>
      </c>
      <c r="B4" s="4">
        <v>18</v>
      </c>
      <c r="C4" s="4"/>
      <c r="D4" s="4">
        <v>1</v>
      </c>
      <c r="E4" s="4">
        <v>10</v>
      </c>
      <c r="F4" s="1"/>
      <c r="G4" s="4">
        <v>1</v>
      </c>
      <c r="H4" s="4">
        <v>17</v>
      </c>
    </row>
    <row r="5" spans="1:8">
      <c r="A5" s="4">
        <v>0</v>
      </c>
      <c r="B5" s="4">
        <v>11</v>
      </c>
      <c r="C5" s="4"/>
      <c r="D5" s="4">
        <v>4</v>
      </c>
      <c r="E5" s="4">
        <v>15</v>
      </c>
      <c r="F5" s="1"/>
      <c r="G5" s="4">
        <v>3</v>
      </c>
      <c r="H5" s="4">
        <v>11</v>
      </c>
    </row>
    <row r="6" spans="1:8">
      <c r="A6" s="4">
        <v>1</v>
      </c>
      <c r="B6" s="4">
        <v>8</v>
      </c>
      <c r="C6" s="4"/>
      <c r="D6" s="4">
        <v>2</v>
      </c>
      <c r="E6" s="4">
        <v>8</v>
      </c>
      <c r="F6" s="1"/>
      <c r="G6" s="4">
        <v>4</v>
      </c>
      <c r="H6" s="4">
        <v>8</v>
      </c>
    </row>
    <row r="7" spans="1:8">
      <c r="A7" s="4">
        <v>1</v>
      </c>
      <c r="B7" s="4">
        <v>7</v>
      </c>
      <c r="C7" s="4"/>
      <c r="D7" s="4">
        <v>3</v>
      </c>
      <c r="E7" s="4">
        <v>11</v>
      </c>
      <c r="F7" s="1"/>
      <c r="G7" s="4">
        <v>2</v>
      </c>
      <c r="H7" s="4">
        <v>12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5" t="s">
        <v>51</v>
      </c>
      <c r="B10" s="4" t="s">
        <v>88</v>
      </c>
      <c r="C10" s="4"/>
      <c r="D10" s="5" t="s">
        <v>51</v>
      </c>
      <c r="E10" s="4" t="s">
        <v>89</v>
      </c>
      <c r="F10" s="4"/>
      <c r="G10" s="5" t="s">
        <v>51</v>
      </c>
      <c r="H10" s="4" t="s">
        <v>90</v>
      </c>
    </row>
    <row r="11" spans="1:8">
      <c r="A11" s="5"/>
      <c r="B11" s="4"/>
      <c r="C11" s="4"/>
      <c r="D11" s="5"/>
      <c r="E11" s="4"/>
      <c r="F11" s="1"/>
      <c r="G11" s="5"/>
      <c r="H11" s="4"/>
    </row>
    <row r="12" spans="1:8">
      <c r="A12" s="5" t="s">
        <v>54</v>
      </c>
      <c r="B12" s="4" t="s">
        <v>87</v>
      </c>
      <c r="C12" s="4"/>
      <c r="D12" s="5" t="s">
        <v>54</v>
      </c>
      <c r="E12" s="4" t="s">
        <v>87</v>
      </c>
      <c r="F12" s="1"/>
      <c r="G12" s="5" t="s">
        <v>54</v>
      </c>
      <c r="H12" s="4" t="s">
        <v>87</v>
      </c>
    </row>
    <row r="13" spans="1:8">
      <c r="A13" s="5" t="s">
        <v>55</v>
      </c>
      <c r="B13" s="4" t="s">
        <v>55</v>
      </c>
      <c r="C13" s="4"/>
      <c r="D13" s="5" t="s">
        <v>55</v>
      </c>
      <c r="E13" s="4" t="s">
        <v>55</v>
      </c>
      <c r="F13" s="1"/>
      <c r="G13" s="5" t="s">
        <v>55</v>
      </c>
      <c r="H13" s="4" t="s">
        <v>55</v>
      </c>
    </row>
    <row r="14" spans="1:8">
      <c r="A14" s="5" t="s">
        <v>56</v>
      </c>
      <c r="B14" s="4" t="s">
        <v>86</v>
      </c>
      <c r="C14" s="4"/>
      <c r="D14" s="5" t="s">
        <v>56</v>
      </c>
      <c r="E14" s="4" t="s">
        <v>86</v>
      </c>
      <c r="F14" s="1"/>
      <c r="G14" s="5" t="s">
        <v>56</v>
      </c>
      <c r="H14" s="4" t="s">
        <v>86</v>
      </c>
    </row>
    <row r="15" spans="1:8">
      <c r="A15" s="5"/>
      <c r="B15" s="4"/>
      <c r="C15" s="4"/>
      <c r="D15" s="5"/>
      <c r="E15" s="4"/>
      <c r="F15" s="1"/>
      <c r="G15" s="5"/>
      <c r="H15" s="4"/>
    </row>
    <row r="16" spans="1:8">
      <c r="A16" s="5" t="s">
        <v>57</v>
      </c>
      <c r="B16" s="5"/>
      <c r="C16" s="4"/>
      <c r="D16" s="5" t="s">
        <v>57</v>
      </c>
      <c r="E16" s="5"/>
      <c r="F16" s="1"/>
      <c r="G16" s="5" t="s">
        <v>57</v>
      </c>
      <c r="H16" s="5"/>
    </row>
    <row r="17" spans="1:8">
      <c r="A17" s="5" t="s">
        <v>58</v>
      </c>
      <c r="B17" s="6">
        <v>8.0000000000000004E-4</v>
      </c>
      <c r="C17" s="6"/>
      <c r="D17" s="5" t="s">
        <v>58</v>
      </c>
      <c r="E17" s="6">
        <v>1E-4</v>
      </c>
      <c r="F17" s="1"/>
      <c r="G17" s="5" t="s">
        <v>58</v>
      </c>
      <c r="H17" s="6">
        <v>1.5E-3</v>
      </c>
    </row>
    <row r="18" spans="1:8">
      <c r="A18" s="5" t="s">
        <v>59</v>
      </c>
      <c r="B18" s="4" t="s">
        <v>91</v>
      </c>
      <c r="C18" s="4"/>
      <c r="D18" s="5" t="s">
        <v>59</v>
      </c>
      <c r="E18" s="4" t="s">
        <v>91</v>
      </c>
      <c r="F18" s="1"/>
      <c r="G18" s="5" t="s">
        <v>59</v>
      </c>
      <c r="H18" s="4" t="s">
        <v>21</v>
      </c>
    </row>
    <row r="19" spans="1:8">
      <c r="A19" s="5" t="s">
        <v>60</v>
      </c>
      <c r="B19" s="4" t="s">
        <v>16</v>
      </c>
      <c r="C19" s="4"/>
      <c r="D19" s="5" t="s">
        <v>60</v>
      </c>
      <c r="E19" s="4" t="s">
        <v>16</v>
      </c>
      <c r="F19" s="1"/>
      <c r="G19" s="5" t="s">
        <v>60</v>
      </c>
      <c r="H19" s="4" t="s">
        <v>16</v>
      </c>
    </row>
    <row r="20" spans="1:8">
      <c r="A20" s="5" t="s">
        <v>61</v>
      </c>
      <c r="B20" s="4" t="s">
        <v>62</v>
      </c>
      <c r="C20" s="4"/>
      <c r="D20" s="5" t="s">
        <v>61</v>
      </c>
      <c r="E20" s="4" t="s">
        <v>62</v>
      </c>
      <c r="F20" s="1"/>
      <c r="G20" s="5" t="s">
        <v>61</v>
      </c>
      <c r="H20" s="4" t="s">
        <v>62</v>
      </c>
    </row>
    <row r="21" spans="1:8">
      <c r="A21" s="5" t="s">
        <v>63</v>
      </c>
      <c r="B21" s="4" t="s">
        <v>92</v>
      </c>
      <c r="C21" s="4"/>
      <c r="D21" s="5" t="s">
        <v>63</v>
      </c>
      <c r="E21" s="4" t="s">
        <v>93</v>
      </c>
      <c r="F21" s="4"/>
      <c r="G21" s="5" t="s">
        <v>63</v>
      </c>
      <c r="H21" s="4" t="s">
        <v>94</v>
      </c>
    </row>
    <row r="22" spans="1:8">
      <c r="A22" s="5"/>
      <c r="B22" s="4"/>
      <c r="C22" s="4"/>
      <c r="D22" s="5"/>
      <c r="E22" s="4"/>
      <c r="F22" s="1"/>
      <c r="G22" s="5"/>
      <c r="H22" s="4"/>
    </row>
    <row r="23" spans="1:8">
      <c r="A23" s="5" t="s">
        <v>66</v>
      </c>
      <c r="B23" s="5"/>
      <c r="C23" s="4"/>
      <c r="D23" s="5" t="s">
        <v>66</v>
      </c>
      <c r="E23" s="5"/>
      <c r="F23" s="1"/>
      <c r="G23" s="5" t="s">
        <v>66</v>
      </c>
      <c r="H23" s="5"/>
    </row>
    <row r="24" spans="1:8">
      <c r="A24" s="5" t="s">
        <v>67</v>
      </c>
      <c r="B24" s="4">
        <v>1</v>
      </c>
      <c r="C24" s="4"/>
      <c r="D24" s="5" t="s">
        <v>67</v>
      </c>
      <c r="E24" s="4">
        <v>2</v>
      </c>
      <c r="F24" s="1"/>
      <c r="G24" s="5" t="s">
        <v>67</v>
      </c>
      <c r="H24" s="4">
        <v>2</v>
      </c>
    </row>
    <row r="25" spans="1:8">
      <c r="A25" s="5" t="s">
        <v>68</v>
      </c>
      <c r="B25" s="4">
        <v>11.2</v>
      </c>
      <c r="C25" s="4"/>
      <c r="D25" s="5" t="s">
        <v>68</v>
      </c>
      <c r="E25" s="4">
        <v>11.2</v>
      </c>
      <c r="F25" s="1"/>
      <c r="G25" s="5" t="s">
        <v>68</v>
      </c>
      <c r="H25" s="4">
        <v>11</v>
      </c>
    </row>
    <row r="26" spans="1:8">
      <c r="A26" s="5" t="s">
        <v>69</v>
      </c>
      <c r="B26" s="4" t="s">
        <v>95</v>
      </c>
      <c r="C26" s="4"/>
      <c r="D26" s="5" t="s">
        <v>69</v>
      </c>
      <c r="E26" s="4" t="s">
        <v>96</v>
      </c>
      <c r="F26" s="4"/>
      <c r="G26" s="5" t="s">
        <v>69</v>
      </c>
      <c r="H26" s="4" t="s">
        <v>97</v>
      </c>
    </row>
    <row r="27" spans="1:8">
      <c r="A27" s="5" t="s">
        <v>72</v>
      </c>
      <c r="B27" s="4" t="s">
        <v>98</v>
      </c>
      <c r="C27" s="4"/>
      <c r="D27" s="5" t="s">
        <v>72</v>
      </c>
      <c r="E27" s="4" t="s">
        <v>99</v>
      </c>
      <c r="F27" s="4"/>
      <c r="G27" s="5" t="s">
        <v>72</v>
      </c>
      <c r="H27" s="4" t="s">
        <v>100</v>
      </c>
    </row>
    <row r="28" spans="1:8">
      <c r="A28" s="5" t="s">
        <v>75</v>
      </c>
      <c r="B28" s="4">
        <v>0.77200000000000002</v>
      </c>
      <c r="C28" s="4"/>
      <c r="D28" s="5" t="s">
        <v>75</v>
      </c>
      <c r="E28" s="4">
        <v>0.85189999999999999</v>
      </c>
      <c r="F28" s="1"/>
      <c r="G28" s="5" t="s">
        <v>75</v>
      </c>
      <c r="H28" s="4">
        <v>0.73770000000000002</v>
      </c>
    </row>
    <row r="29" spans="1:8">
      <c r="A29" s="5"/>
      <c r="B29" s="4"/>
      <c r="C29" s="4"/>
      <c r="D29" s="5"/>
      <c r="E29" s="4"/>
      <c r="F29" s="1"/>
      <c r="G29" s="5"/>
      <c r="H29" s="4"/>
    </row>
    <row r="30" spans="1:8">
      <c r="A30" s="5" t="s">
        <v>76</v>
      </c>
      <c r="B30" s="5"/>
      <c r="C30" s="5"/>
      <c r="D30" s="5" t="s">
        <v>76</v>
      </c>
      <c r="E30" s="5"/>
      <c r="F30" s="5"/>
      <c r="G30" s="5" t="s">
        <v>76</v>
      </c>
      <c r="H30" s="5"/>
    </row>
    <row r="31" spans="1:8">
      <c r="A31" s="5" t="s">
        <v>77</v>
      </c>
      <c r="B31" s="4" t="s">
        <v>101</v>
      </c>
      <c r="C31" s="4"/>
      <c r="D31" s="5" t="s">
        <v>77</v>
      </c>
      <c r="E31" s="4" t="s">
        <v>102</v>
      </c>
      <c r="F31" s="1"/>
      <c r="G31" s="5" t="s">
        <v>77</v>
      </c>
      <c r="H31" s="4" t="s">
        <v>103</v>
      </c>
    </row>
    <row r="32" spans="1:8">
      <c r="A32" s="5" t="s">
        <v>58</v>
      </c>
      <c r="B32" s="4">
        <v>4.0000000000000001E-3</v>
      </c>
      <c r="C32" s="4"/>
      <c r="D32" s="5" t="s">
        <v>58</v>
      </c>
      <c r="E32" s="4">
        <v>0.36280000000000001</v>
      </c>
      <c r="F32" s="1"/>
      <c r="G32" s="5" t="s">
        <v>58</v>
      </c>
      <c r="H32" s="4">
        <v>0.105</v>
      </c>
    </row>
    <row r="33" spans="1:8">
      <c r="A33" s="5" t="s">
        <v>59</v>
      </c>
      <c r="B33" s="4" t="s">
        <v>21</v>
      </c>
      <c r="C33" s="4"/>
      <c r="D33" s="5" t="s">
        <v>59</v>
      </c>
      <c r="E33" s="4" t="s">
        <v>29</v>
      </c>
      <c r="F33" s="1"/>
      <c r="G33" s="5" t="s">
        <v>59</v>
      </c>
      <c r="H33" s="4" t="s">
        <v>29</v>
      </c>
    </row>
    <row r="34" spans="1:8">
      <c r="A34" s="5" t="s">
        <v>60</v>
      </c>
      <c r="B34" s="4" t="s">
        <v>16</v>
      </c>
      <c r="C34" s="4"/>
      <c r="D34" s="5" t="s">
        <v>60</v>
      </c>
      <c r="E34" s="4" t="s">
        <v>28</v>
      </c>
      <c r="F34" s="1"/>
      <c r="G34" s="5" t="s">
        <v>60</v>
      </c>
      <c r="H34" s="4" t="s">
        <v>28</v>
      </c>
    </row>
    <row r="35" spans="1:8">
      <c r="A35" s="5"/>
      <c r="B35" s="4"/>
      <c r="C35" s="4"/>
      <c r="D35" s="5"/>
      <c r="E35" s="4"/>
      <c r="F35" s="1"/>
      <c r="G35" s="5"/>
      <c r="H35" s="4"/>
    </row>
    <row r="36" spans="1:8">
      <c r="A36" s="5" t="s">
        <v>80</v>
      </c>
      <c r="B36" s="5"/>
      <c r="C36" s="4"/>
      <c r="D36" s="5" t="s">
        <v>80</v>
      </c>
      <c r="E36" s="5"/>
      <c r="F36" s="1"/>
      <c r="G36" s="5" t="s">
        <v>80</v>
      </c>
      <c r="H36" s="5"/>
    </row>
    <row r="37" spans="1:8">
      <c r="A37" s="5" t="s">
        <v>81</v>
      </c>
      <c r="B37" s="4">
        <v>5</v>
      </c>
      <c r="C37" s="4"/>
      <c r="D37" s="5" t="s">
        <v>81</v>
      </c>
      <c r="E37" s="4">
        <v>5</v>
      </c>
      <c r="F37" s="1"/>
      <c r="G37" s="5" t="s">
        <v>81</v>
      </c>
      <c r="H37" s="4">
        <v>5</v>
      </c>
    </row>
    <row r="38" spans="1:8">
      <c r="A38" s="5" t="s">
        <v>82</v>
      </c>
      <c r="B38" s="4">
        <v>5</v>
      </c>
      <c r="C38" s="4"/>
      <c r="D38" s="5" t="s">
        <v>82</v>
      </c>
      <c r="E38" s="4">
        <v>5</v>
      </c>
      <c r="F38" s="1"/>
      <c r="G38" s="5" t="s">
        <v>82</v>
      </c>
      <c r="H38" s="4">
        <v>5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F6F1D-71AB-5D4E-BA6D-ADB2912824D8}">
  <dimension ref="A1:F582"/>
  <sheetViews>
    <sheetView workbookViewId="0">
      <selection sqref="A1:XFD1048576"/>
    </sheetView>
  </sheetViews>
  <sheetFormatPr defaultColWidth="11" defaultRowHeight="14.25"/>
  <sheetData>
    <row r="1" spans="1:6">
      <c r="A1" t="s">
        <v>650</v>
      </c>
    </row>
    <row r="2" spans="1:6">
      <c r="A2" t="s">
        <v>651</v>
      </c>
      <c r="B2" t="s">
        <v>652</v>
      </c>
    </row>
    <row r="3" spans="1:6">
      <c r="A3" s="73">
        <v>2.2330000000000001</v>
      </c>
      <c r="B3" s="73">
        <v>5.2069999999999999</v>
      </c>
      <c r="D3" s="73"/>
      <c r="E3" s="8" t="s">
        <v>51</v>
      </c>
      <c r="F3" s="9" t="s">
        <v>653</v>
      </c>
    </row>
    <row r="4" spans="1:6">
      <c r="A4" s="73">
        <v>2.8340000000000001</v>
      </c>
      <c r="B4" s="73">
        <v>10.08</v>
      </c>
      <c r="D4" s="73"/>
      <c r="E4" s="8"/>
      <c r="F4" s="9"/>
    </row>
    <row r="5" spans="1:6">
      <c r="A5" s="73">
        <v>1.9</v>
      </c>
      <c r="B5" s="73">
        <v>4.57</v>
      </c>
      <c r="D5" s="73"/>
      <c r="E5" s="8" t="s">
        <v>54</v>
      </c>
      <c r="F5" s="9" t="s">
        <v>49</v>
      </c>
    </row>
    <row r="6" spans="1:6">
      <c r="A6" s="73">
        <v>1.91</v>
      </c>
      <c r="B6" s="73">
        <v>140.39599999999999</v>
      </c>
      <c r="D6" s="73"/>
      <c r="E6" s="8" t="s">
        <v>55</v>
      </c>
      <c r="F6" s="9" t="s">
        <v>55</v>
      </c>
    </row>
    <row r="7" spans="1:6">
      <c r="A7" s="73">
        <v>2.4129999999999998</v>
      </c>
      <c r="B7" s="73">
        <v>8.5190000000000001</v>
      </c>
      <c r="D7" s="73"/>
      <c r="E7" s="8" t="s">
        <v>56</v>
      </c>
      <c r="F7" s="9" t="s">
        <v>1</v>
      </c>
    </row>
    <row r="8" spans="1:6">
      <c r="A8" s="73">
        <v>2.165</v>
      </c>
      <c r="B8" s="73">
        <v>30.484999999999999</v>
      </c>
      <c r="D8" s="73"/>
      <c r="E8" s="8"/>
      <c r="F8" s="9"/>
    </row>
    <row r="9" spans="1:6">
      <c r="A9" s="73">
        <v>10.637</v>
      </c>
      <c r="B9" s="73">
        <v>2.0299999999999998</v>
      </c>
      <c r="D9" s="73"/>
      <c r="E9" s="8" t="s">
        <v>57</v>
      </c>
      <c r="F9" s="9"/>
    </row>
    <row r="10" spans="1:6">
      <c r="A10" s="73">
        <v>1.87</v>
      </c>
      <c r="B10" s="73">
        <v>7.36</v>
      </c>
      <c r="D10" s="73"/>
      <c r="E10" s="8" t="s">
        <v>58</v>
      </c>
      <c r="F10" s="32">
        <v>2.4799999999999999E-2</v>
      </c>
    </row>
    <row r="11" spans="1:6">
      <c r="A11" s="73">
        <v>4.9779999999999998</v>
      </c>
      <c r="B11" s="73">
        <v>9.1210000000000004</v>
      </c>
      <c r="D11" s="73"/>
      <c r="E11" s="8" t="s">
        <v>59</v>
      </c>
      <c r="F11" s="9" t="s">
        <v>17</v>
      </c>
    </row>
    <row r="12" spans="1:6">
      <c r="A12" s="73">
        <v>0.63</v>
      </c>
      <c r="B12" s="73">
        <v>5.8579999999999997</v>
      </c>
      <c r="D12" s="73"/>
      <c r="E12" s="8" t="s">
        <v>60</v>
      </c>
      <c r="F12" s="9" t="s">
        <v>16</v>
      </c>
    </row>
    <row r="13" spans="1:6">
      <c r="A13" s="73">
        <v>1.7689999999999999</v>
      </c>
      <c r="B13" s="73">
        <v>2.7149999999999999</v>
      </c>
      <c r="D13" s="73"/>
      <c r="E13" s="8" t="s">
        <v>61</v>
      </c>
      <c r="F13" s="9" t="s">
        <v>62</v>
      </c>
    </row>
    <row r="14" spans="1:6">
      <c r="A14" s="73">
        <v>11.451000000000001</v>
      </c>
      <c r="B14" s="73">
        <v>35.094999999999999</v>
      </c>
      <c r="D14" s="73"/>
      <c r="E14" s="8" t="s">
        <v>63</v>
      </c>
      <c r="F14" s="9" t="s">
        <v>654</v>
      </c>
    </row>
    <row r="15" spans="1:6">
      <c r="A15" s="73">
        <v>1.5249999999999999</v>
      </c>
      <c r="B15" s="73">
        <v>1.1719999999999999</v>
      </c>
      <c r="D15" s="73"/>
      <c r="E15" s="8"/>
      <c r="F15" s="9"/>
    </row>
    <row r="16" spans="1:6">
      <c r="A16" s="73">
        <v>2.1890000000000001</v>
      </c>
      <c r="B16" s="73">
        <v>4.7629999999999999</v>
      </c>
      <c r="D16" s="73"/>
      <c r="E16" s="8" t="s">
        <v>66</v>
      </c>
      <c r="F16" s="9"/>
    </row>
    <row r="17" spans="1:6">
      <c r="A17" s="73">
        <v>3.2010000000000001</v>
      </c>
      <c r="B17" s="73">
        <v>6.54</v>
      </c>
      <c r="D17" s="73"/>
      <c r="E17" s="8" t="s">
        <v>67</v>
      </c>
      <c r="F17" s="9">
        <v>14.84</v>
      </c>
    </row>
    <row r="18" spans="1:6">
      <c r="A18" s="73">
        <v>1.843</v>
      </c>
      <c r="B18" s="73">
        <v>30.062999999999999</v>
      </c>
      <c r="D18" s="73"/>
      <c r="E18" s="8" t="s">
        <v>68</v>
      </c>
      <c r="F18" s="9">
        <v>25.99</v>
      </c>
    </row>
    <row r="19" spans="1:6">
      <c r="A19" s="73">
        <v>6.2169999999999996</v>
      </c>
      <c r="B19" s="73">
        <v>10.757999999999999</v>
      </c>
      <c r="D19" s="73"/>
      <c r="E19" s="8" t="s">
        <v>69</v>
      </c>
      <c r="F19" s="9" t="s">
        <v>655</v>
      </c>
    </row>
    <row r="20" spans="1:6">
      <c r="A20" s="73">
        <v>1.859</v>
      </c>
      <c r="B20" s="73">
        <v>4.13</v>
      </c>
      <c r="D20" s="73"/>
      <c r="E20" s="8" t="s">
        <v>72</v>
      </c>
      <c r="F20" s="9" t="s">
        <v>656</v>
      </c>
    </row>
    <row r="21" spans="1:6">
      <c r="A21" s="73">
        <v>1.698</v>
      </c>
      <c r="B21" s="73">
        <v>114.30800000000001</v>
      </c>
      <c r="D21" s="73"/>
      <c r="E21" s="8" t="s">
        <v>75</v>
      </c>
      <c r="F21" s="9">
        <v>6.5300000000000002E-3</v>
      </c>
    </row>
    <row r="22" spans="1:6">
      <c r="A22" s="73">
        <v>8.7880000000000003</v>
      </c>
      <c r="B22" s="73">
        <v>22.923999999999999</v>
      </c>
      <c r="D22" s="73"/>
      <c r="E22" s="8"/>
      <c r="F22" s="9"/>
    </row>
    <row r="23" spans="1:6">
      <c r="A23" s="73">
        <v>2.766</v>
      </c>
      <c r="B23" s="73">
        <v>31.975000000000001</v>
      </c>
      <c r="D23" s="73"/>
      <c r="E23" s="8" t="s">
        <v>76</v>
      </c>
      <c r="F23" s="9"/>
    </row>
    <row r="24" spans="1:6">
      <c r="A24" s="73">
        <v>2.0459999999999998</v>
      </c>
      <c r="B24" s="73">
        <v>2.2410000000000001</v>
      </c>
      <c r="D24" s="73"/>
      <c r="E24" s="8" t="s">
        <v>77</v>
      </c>
      <c r="F24" s="9" t="s">
        <v>657</v>
      </c>
    </row>
    <row r="25" spans="1:6">
      <c r="A25" s="73">
        <v>7.02</v>
      </c>
      <c r="B25" s="73">
        <v>4.6589999999999998</v>
      </c>
      <c r="D25" s="73"/>
      <c r="E25" s="8" t="s">
        <v>58</v>
      </c>
      <c r="F25" s="9" t="s">
        <v>177</v>
      </c>
    </row>
    <row r="26" spans="1:6">
      <c r="A26" s="73">
        <v>3.3079999999999998</v>
      </c>
      <c r="B26" s="73">
        <v>91.92</v>
      </c>
      <c r="D26" s="73"/>
      <c r="E26" s="8" t="s">
        <v>59</v>
      </c>
      <c r="F26" s="9" t="s">
        <v>178</v>
      </c>
    </row>
    <row r="27" spans="1:6">
      <c r="A27" s="73">
        <v>3.754</v>
      </c>
      <c r="B27" s="73">
        <v>19.344999999999999</v>
      </c>
      <c r="D27" s="73"/>
      <c r="E27" s="8" t="s">
        <v>60</v>
      </c>
      <c r="F27" s="9" t="s">
        <v>16</v>
      </c>
    </row>
    <row r="28" spans="1:6">
      <c r="A28" s="73">
        <v>1.5649999999999999</v>
      </c>
      <c r="B28" s="73">
        <v>13.739000000000001</v>
      </c>
      <c r="D28" s="73"/>
      <c r="E28" s="8"/>
      <c r="F28" s="9"/>
    </row>
    <row r="29" spans="1:6">
      <c r="A29" s="73">
        <v>3.149</v>
      </c>
      <c r="B29" s="73">
        <v>21.332000000000001</v>
      </c>
      <c r="D29" s="73"/>
      <c r="E29" s="8" t="s">
        <v>80</v>
      </c>
      <c r="F29" s="9"/>
    </row>
    <row r="30" spans="1:6">
      <c r="A30" s="73">
        <v>34.463000000000001</v>
      </c>
      <c r="B30" s="73">
        <v>2.2130000000000001</v>
      </c>
      <c r="D30" s="73"/>
      <c r="E30" s="8" t="s">
        <v>81</v>
      </c>
      <c r="F30" s="9">
        <v>298</v>
      </c>
    </row>
    <row r="31" spans="1:6">
      <c r="A31" s="73">
        <v>2.008</v>
      </c>
      <c r="B31" s="73">
        <v>6.3810000000000002</v>
      </c>
      <c r="D31" s="73"/>
      <c r="E31" s="8" t="s">
        <v>82</v>
      </c>
      <c r="F31" s="9">
        <v>474</v>
      </c>
    </row>
    <row r="32" spans="1:6">
      <c r="A32" s="73">
        <v>0.81599999999999995</v>
      </c>
      <c r="B32" s="73">
        <v>4.1269999999999998</v>
      </c>
      <c r="D32" s="73"/>
      <c r="E32" s="8"/>
      <c r="F32" s="9"/>
    </row>
    <row r="33" spans="1:6">
      <c r="A33" s="73">
        <v>1.996</v>
      </c>
      <c r="B33" s="73">
        <v>11.765000000000001</v>
      </c>
      <c r="D33" s="73"/>
      <c r="E33" s="8"/>
      <c r="F33" s="9"/>
    </row>
    <row r="34" spans="1:6">
      <c r="A34" s="73">
        <v>54.319000000000003</v>
      </c>
      <c r="B34" s="73">
        <v>146.81200000000001</v>
      </c>
      <c r="D34" s="73"/>
      <c r="E34" s="8"/>
      <c r="F34" s="9"/>
    </row>
    <row r="35" spans="1:6">
      <c r="A35" s="73">
        <v>1.1439999999999999</v>
      </c>
      <c r="B35" s="73">
        <v>1.0069999999999999</v>
      </c>
      <c r="D35" s="73"/>
      <c r="E35" s="8"/>
      <c r="F35" s="9"/>
    </row>
    <row r="36" spans="1:6">
      <c r="A36" s="73">
        <v>32.372</v>
      </c>
      <c r="B36" s="73">
        <v>2.4319999999999999</v>
      </c>
      <c r="D36" s="73"/>
      <c r="E36" s="8"/>
      <c r="F36" s="9"/>
    </row>
    <row r="37" spans="1:6">
      <c r="A37" s="73">
        <v>0.86499999999999999</v>
      </c>
      <c r="B37" s="73">
        <v>1.0660000000000001</v>
      </c>
      <c r="D37" s="73"/>
      <c r="E37" s="8"/>
      <c r="F37" s="9"/>
    </row>
    <row r="38" spans="1:6">
      <c r="A38" s="73">
        <v>7.2629999999999999</v>
      </c>
      <c r="B38" s="73">
        <v>1.0389999999999999</v>
      </c>
      <c r="D38" s="73"/>
      <c r="E38" s="8"/>
      <c r="F38" s="9"/>
    </row>
    <row r="39" spans="1:6">
      <c r="A39" s="73">
        <v>2.4</v>
      </c>
      <c r="B39" s="73">
        <v>2.7509999999999999</v>
      </c>
      <c r="D39" s="73"/>
      <c r="E39" s="8"/>
      <c r="F39" s="9"/>
    </row>
    <row r="40" spans="1:6">
      <c r="A40" s="73">
        <v>10.795999999999999</v>
      </c>
      <c r="B40" s="73">
        <v>32.44</v>
      </c>
      <c r="D40" s="73"/>
    </row>
    <row r="41" spans="1:6">
      <c r="A41" s="73">
        <v>9.7279999999999998</v>
      </c>
      <c r="B41" s="73">
        <v>12.054</v>
      </c>
      <c r="D41" s="73"/>
    </row>
    <row r="42" spans="1:6">
      <c r="A42" s="73">
        <v>7.3360000000000003</v>
      </c>
      <c r="B42" s="73">
        <v>1.8620000000000001</v>
      </c>
      <c r="D42" s="73"/>
    </row>
    <row r="43" spans="1:6">
      <c r="A43" s="73">
        <v>3.4609999999999999</v>
      </c>
      <c r="B43" s="73">
        <v>4.8570000000000002</v>
      </c>
      <c r="D43" s="73"/>
    </row>
    <row r="44" spans="1:6">
      <c r="A44" s="73">
        <v>3.681</v>
      </c>
      <c r="B44" s="73">
        <v>3.931</v>
      </c>
      <c r="D44" s="73"/>
    </row>
    <row r="45" spans="1:6">
      <c r="A45" s="73">
        <v>8.0229999999999997</v>
      </c>
      <c r="B45" s="73">
        <v>2.16</v>
      </c>
      <c r="D45" s="73"/>
    </row>
    <row r="46" spans="1:6">
      <c r="A46" s="73">
        <v>1.4139999999999999</v>
      </c>
      <c r="B46" s="73">
        <v>3.4649999999999999</v>
      </c>
      <c r="D46" s="73"/>
    </row>
    <row r="47" spans="1:6">
      <c r="A47" s="73">
        <v>4.6150000000000002</v>
      </c>
      <c r="B47" s="73">
        <v>12.176</v>
      </c>
      <c r="D47" s="73"/>
    </row>
    <row r="48" spans="1:6">
      <c r="A48" s="73">
        <v>0.53600000000000003</v>
      </c>
      <c r="B48" s="73">
        <v>8.0939999999999994</v>
      </c>
      <c r="D48" s="73"/>
    </row>
    <row r="49" spans="1:4">
      <c r="A49" s="73">
        <v>3.6509999999999998</v>
      </c>
      <c r="B49" s="73">
        <v>1.1259999999999999</v>
      </c>
      <c r="D49" s="73"/>
    </row>
    <row r="50" spans="1:4">
      <c r="A50" s="73">
        <v>4.5170000000000003</v>
      </c>
      <c r="B50" s="73">
        <v>1.68</v>
      </c>
      <c r="D50" s="73"/>
    </row>
    <row r="51" spans="1:4">
      <c r="A51" s="73">
        <v>7.4710000000000001</v>
      </c>
      <c r="B51" s="73">
        <v>3.8519999999999999</v>
      </c>
      <c r="D51" s="73"/>
    </row>
    <row r="52" spans="1:4">
      <c r="A52" s="73">
        <v>315.32</v>
      </c>
      <c r="B52" s="73">
        <v>1.5389999999999999</v>
      </c>
      <c r="D52" s="73"/>
    </row>
    <row r="53" spans="1:4">
      <c r="A53" s="73">
        <v>1.39</v>
      </c>
      <c r="B53" s="73">
        <v>17.222000000000001</v>
      </c>
      <c r="D53" s="73"/>
    </row>
    <row r="54" spans="1:4">
      <c r="A54" s="73">
        <v>3.36</v>
      </c>
      <c r="B54" s="73">
        <v>1.2270000000000001</v>
      </c>
      <c r="D54" s="73"/>
    </row>
    <row r="55" spans="1:4">
      <c r="A55" s="73">
        <v>0.97199999999999998</v>
      </c>
      <c r="B55" s="73">
        <v>8.9030000000000005</v>
      </c>
      <c r="D55" s="73"/>
    </row>
    <row r="56" spans="1:4">
      <c r="A56" s="73">
        <v>13.2</v>
      </c>
      <c r="B56" s="73">
        <v>4.2460000000000004</v>
      </c>
      <c r="D56" s="73"/>
    </row>
    <row r="57" spans="1:4">
      <c r="A57" s="73">
        <v>4.5419999999999998</v>
      </c>
      <c r="B57" s="73">
        <v>4.617</v>
      </c>
      <c r="D57" s="73"/>
    </row>
    <row r="58" spans="1:4">
      <c r="A58" s="73">
        <v>6.1920000000000002</v>
      </c>
      <c r="B58" s="73">
        <v>218.197</v>
      </c>
      <c r="D58" s="73"/>
    </row>
    <row r="59" spans="1:4">
      <c r="A59" s="73">
        <v>1.393</v>
      </c>
      <c r="B59" s="73">
        <v>4.4720000000000004</v>
      </c>
      <c r="D59" s="73"/>
    </row>
    <row r="60" spans="1:4">
      <c r="A60" s="73">
        <v>9.4819999999999993</v>
      </c>
      <c r="B60" s="73">
        <v>6.5209999999999999</v>
      </c>
      <c r="D60" s="73"/>
    </row>
    <row r="61" spans="1:4">
      <c r="A61" s="73">
        <v>3.4990000000000001</v>
      </c>
      <c r="B61" s="73">
        <v>61.540999999999997</v>
      </c>
      <c r="D61" s="73"/>
    </row>
    <row r="62" spans="1:4">
      <c r="A62" s="73">
        <v>43.26</v>
      </c>
      <c r="B62" s="73">
        <v>14.162000000000001</v>
      </c>
      <c r="D62" s="73"/>
    </row>
    <row r="63" spans="1:4">
      <c r="A63" s="73">
        <v>46.197000000000003</v>
      </c>
      <c r="B63" s="73">
        <v>0.73899999999999999</v>
      </c>
      <c r="D63" s="73"/>
    </row>
    <row r="64" spans="1:4">
      <c r="A64" s="73">
        <v>17.204000000000001</v>
      </c>
      <c r="B64" s="73">
        <v>3.1509999999999998</v>
      </c>
      <c r="D64" s="73"/>
    </row>
    <row r="65" spans="1:4">
      <c r="A65" s="73">
        <v>7.3949999999999996</v>
      </c>
      <c r="B65" s="73">
        <v>1.474</v>
      </c>
      <c r="D65" s="73"/>
    </row>
    <row r="66" spans="1:4">
      <c r="A66" s="73">
        <v>1.0229999999999999</v>
      </c>
      <c r="B66" s="73">
        <v>4.3979999999999997</v>
      </c>
      <c r="D66" s="73"/>
    </row>
    <row r="67" spans="1:4">
      <c r="A67" s="73">
        <v>2.3479999999999999</v>
      </c>
      <c r="B67" s="73">
        <v>15.316000000000001</v>
      </c>
      <c r="D67" s="73"/>
    </row>
    <row r="68" spans="1:4">
      <c r="A68" s="73">
        <v>2.9689999999999999</v>
      </c>
      <c r="B68" s="73">
        <v>16.266999999999999</v>
      </c>
      <c r="D68" s="73"/>
    </row>
    <row r="69" spans="1:4">
      <c r="A69" s="73">
        <v>4.21</v>
      </c>
      <c r="B69" s="73">
        <v>12.882</v>
      </c>
      <c r="D69" s="73"/>
    </row>
    <row r="70" spans="1:4">
      <c r="A70" s="73">
        <v>11.375999999999999</v>
      </c>
      <c r="B70" s="73">
        <v>16.716999999999999</v>
      </c>
      <c r="D70" s="73"/>
    </row>
    <row r="71" spans="1:4">
      <c r="A71" s="73">
        <v>3.3050000000000002</v>
      </c>
      <c r="B71" s="73">
        <v>1.321</v>
      </c>
      <c r="D71" s="73"/>
    </row>
    <row r="72" spans="1:4">
      <c r="A72" s="73">
        <v>2.9860000000000002</v>
      </c>
      <c r="B72" s="73">
        <v>6.8819999999999997</v>
      </c>
      <c r="D72" s="73"/>
    </row>
    <row r="73" spans="1:4">
      <c r="A73" s="73">
        <v>238.80799999999999</v>
      </c>
      <c r="B73" s="73">
        <v>5.2359999999999998</v>
      </c>
      <c r="D73" s="73"/>
    </row>
    <row r="74" spans="1:4">
      <c r="A74" s="73">
        <v>1.7609999999999999</v>
      </c>
      <c r="B74" s="73">
        <v>6.7009999999999996</v>
      </c>
      <c r="D74" s="73"/>
    </row>
    <row r="75" spans="1:4">
      <c r="A75" s="73">
        <v>0.95399999999999996</v>
      </c>
      <c r="B75" s="73">
        <v>1.7250000000000001</v>
      </c>
      <c r="D75" s="73"/>
    </row>
    <row r="76" spans="1:4">
      <c r="A76" s="73">
        <v>9.7219999999999995</v>
      </c>
      <c r="B76" s="73">
        <v>7.92</v>
      </c>
      <c r="D76" s="73"/>
    </row>
    <row r="77" spans="1:4">
      <c r="A77" s="73">
        <v>0.61</v>
      </c>
      <c r="B77" s="73">
        <v>0.66300000000000003</v>
      </c>
      <c r="D77" s="73"/>
    </row>
    <row r="78" spans="1:4">
      <c r="A78" s="73">
        <v>0.90800000000000003</v>
      </c>
      <c r="B78" s="73">
        <v>11.618</v>
      </c>
      <c r="D78" s="73"/>
    </row>
    <row r="79" spans="1:4">
      <c r="A79" s="73">
        <v>0.99199999999999999</v>
      </c>
      <c r="B79" s="73">
        <v>11.244</v>
      </c>
      <c r="D79" s="73"/>
    </row>
    <row r="80" spans="1:4">
      <c r="A80" s="73">
        <v>25.395</v>
      </c>
      <c r="B80" s="73">
        <v>22.065999999999999</v>
      </c>
      <c r="D80" s="73"/>
    </row>
    <row r="81" spans="1:4">
      <c r="A81" s="73">
        <v>0.86799999999999999</v>
      </c>
      <c r="B81" s="73">
        <v>3.6589999999999998</v>
      </c>
      <c r="D81" s="73"/>
    </row>
    <row r="82" spans="1:4">
      <c r="A82" s="73">
        <v>4.21</v>
      </c>
      <c r="B82" s="73">
        <v>3.9910000000000001</v>
      </c>
      <c r="D82" s="73"/>
    </row>
    <row r="83" spans="1:4">
      <c r="A83" s="73">
        <v>1.032</v>
      </c>
      <c r="B83" s="73">
        <v>5.7160000000000002</v>
      </c>
      <c r="D83" s="73"/>
    </row>
    <row r="84" spans="1:4">
      <c r="A84" s="73">
        <v>20.347999999999999</v>
      </c>
      <c r="B84" s="73">
        <v>23.931999999999999</v>
      </c>
      <c r="D84" s="73"/>
    </row>
    <row r="85" spans="1:4">
      <c r="A85" s="73">
        <v>3.9239999999999999</v>
      </c>
      <c r="B85" s="73">
        <v>3.2080000000000002</v>
      </c>
      <c r="D85" s="73"/>
    </row>
    <row r="86" spans="1:4">
      <c r="A86" s="73">
        <v>3.226</v>
      </c>
      <c r="B86" s="73">
        <v>1.2609999999999999</v>
      </c>
      <c r="D86" s="73"/>
    </row>
    <row r="87" spans="1:4">
      <c r="A87" s="73">
        <v>3.5470000000000002</v>
      </c>
      <c r="B87" s="73">
        <v>4.5060000000000002</v>
      </c>
      <c r="D87" s="73"/>
    </row>
    <row r="88" spans="1:4">
      <c r="A88" s="73">
        <v>1.19</v>
      </c>
      <c r="B88" s="73">
        <v>1.488</v>
      </c>
      <c r="D88" s="73"/>
    </row>
    <row r="89" spans="1:4">
      <c r="A89" s="73">
        <v>2.31</v>
      </c>
      <c r="B89" s="73">
        <v>518.48400000000004</v>
      </c>
      <c r="D89" s="73"/>
    </row>
    <row r="90" spans="1:4">
      <c r="A90" s="73">
        <v>2.9289999999999998</v>
      </c>
      <c r="B90" s="73">
        <v>1.1850000000000001</v>
      </c>
      <c r="D90" s="73"/>
    </row>
    <row r="91" spans="1:4">
      <c r="A91" s="73">
        <v>2.5859999999999999</v>
      </c>
      <c r="B91" s="73">
        <v>4.8390000000000004</v>
      </c>
      <c r="D91" s="73"/>
    </row>
    <row r="92" spans="1:4">
      <c r="A92" s="73">
        <v>1.1879999999999999</v>
      </c>
      <c r="B92" s="73">
        <v>68.391000000000005</v>
      </c>
      <c r="D92" s="73"/>
    </row>
    <row r="93" spans="1:4">
      <c r="A93" s="73">
        <v>6.11</v>
      </c>
      <c r="B93" s="73">
        <v>4.12</v>
      </c>
      <c r="D93" s="73"/>
    </row>
    <row r="94" spans="1:4">
      <c r="A94" s="73">
        <v>20.489000000000001</v>
      </c>
      <c r="B94" s="73">
        <v>120.94</v>
      </c>
      <c r="D94" s="73"/>
    </row>
    <row r="95" spans="1:4">
      <c r="A95" s="73">
        <v>19.757999999999999</v>
      </c>
      <c r="B95" s="73">
        <v>2.1560000000000001</v>
      </c>
      <c r="D95" s="73"/>
    </row>
    <row r="96" spans="1:4">
      <c r="A96" s="73">
        <v>13.308</v>
      </c>
      <c r="B96" s="73">
        <v>2.915</v>
      </c>
      <c r="D96" s="73"/>
    </row>
    <row r="97" spans="1:4">
      <c r="A97" s="73">
        <v>5.9370000000000003</v>
      </c>
      <c r="B97" s="73">
        <v>1.86</v>
      </c>
      <c r="D97" s="73"/>
    </row>
    <row r="98" spans="1:4">
      <c r="A98" s="73">
        <v>3.7679999999999998</v>
      </c>
      <c r="B98" s="73">
        <v>5.99</v>
      </c>
      <c r="D98" s="73"/>
    </row>
    <row r="99" spans="1:4">
      <c r="A99" s="73">
        <v>455.89600000000002</v>
      </c>
      <c r="B99" s="73">
        <v>1.9490000000000001</v>
      </c>
      <c r="D99" s="73"/>
    </row>
    <row r="100" spans="1:4">
      <c r="A100" s="73">
        <v>1.792</v>
      </c>
      <c r="B100" s="73">
        <v>1.819</v>
      </c>
      <c r="D100" s="73"/>
    </row>
    <row r="101" spans="1:4">
      <c r="A101" s="73">
        <v>4.8479999999999999</v>
      </c>
      <c r="B101" s="73">
        <v>36.332999999999998</v>
      </c>
      <c r="D101" s="73"/>
    </row>
    <row r="102" spans="1:4">
      <c r="A102" s="73">
        <v>3.56</v>
      </c>
      <c r="B102" s="73">
        <v>72.087999999999994</v>
      </c>
      <c r="D102" s="73"/>
    </row>
    <row r="103" spans="1:4">
      <c r="A103" s="73">
        <v>49.283999999999999</v>
      </c>
      <c r="B103" s="73">
        <v>1.8560000000000001</v>
      </c>
      <c r="D103" s="73"/>
    </row>
    <row r="104" spans="1:4">
      <c r="A104" s="73">
        <v>2.87</v>
      </c>
      <c r="B104" s="73">
        <v>3.4569999999999999</v>
      </c>
      <c r="D104" s="73"/>
    </row>
    <row r="105" spans="1:4">
      <c r="A105" s="73">
        <v>0.52600000000000002</v>
      </c>
      <c r="B105" s="73">
        <v>171.29400000000001</v>
      </c>
      <c r="D105" s="73"/>
    </row>
    <row r="106" spans="1:4">
      <c r="A106" s="73">
        <v>9.9589999999999996</v>
      </c>
      <c r="B106" s="73">
        <v>30.029</v>
      </c>
      <c r="D106" s="73"/>
    </row>
    <row r="107" spans="1:4">
      <c r="A107" s="73">
        <v>9.5790000000000006</v>
      </c>
      <c r="B107" s="73">
        <v>5.6020000000000003</v>
      </c>
      <c r="D107" s="73"/>
    </row>
    <row r="108" spans="1:4">
      <c r="A108" s="73">
        <v>2.9340000000000002</v>
      </c>
      <c r="B108" s="73">
        <v>1.964</v>
      </c>
      <c r="D108" s="73"/>
    </row>
    <row r="109" spans="1:4">
      <c r="A109" s="73">
        <v>55.95</v>
      </c>
      <c r="B109" s="73">
        <v>0.92200000000000004</v>
      </c>
      <c r="D109" s="73"/>
    </row>
    <row r="110" spans="1:4">
      <c r="A110" s="73">
        <v>8.8170000000000002</v>
      </c>
      <c r="B110" s="73">
        <v>8.7249999999999996</v>
      </c>
      <c r="D110" s="73"/>
    </row>
    <row r="111" spans="1:4">
      <c r="A111" s="73">
        <v>1.284</v>
      </c>
      <c r="B111" s="73">
        <v>3.8149999999999999</v>
      </c>
      <c r="D111" s="73"/>
    </row>
    <row r="112" spans="1:4">
      <c r="A112" s="73">
        <v>2.0670000000000002</v>
      </c>
      <c r="B112" s="73">
        <v>11.188000000000001</v>
      </c>
      <c r="D112" s="73"/>
    </row>
    <row r="113" spans="1:4">
      <c r="A113" s="73">
        <v>1.2210000000000001</v>
      </c>
      <c r="B113" s="73">
        <v>2.9460000000000002</v>
      </c>
      <c r="D113" s="73"/>
    </row>
    <row r="114" spans="1:4">
      <c r="A114" s="73">
        <v>1.401</v>
      </c>
      <c r="B114" s="73">
        <v>3.597</v>
      </c>
      <c r="D114" s="73"/>
    </row>
    <row r="115" spans="1:4">
      <c r="A115" s="73">
        <v>1.395</v>
      </c>
      <c r="B115" s="73">
        <v>14.955</v>
      </c>
      <c r="D115" s="73"/>
    </row>
    <row r="116" spans="1:4">
      <c r="A116" s="73">
        <v>3.859</v>
      </c>
      <c r="B116" s="73">
        <v>1.746</v>
      </c>
      <c r="D116" s="73"/>
    </row>
    <row r="117" spans="1:4">
      <c r="A117" s="73">
        <v>2.7919999999999998</v>
      </c>
      <c r="B117" s="73">
        <v>3.5569999999999999</v>
      </c>
      <c r="D117" s="73"/>
    </row>
    <row r="118" spans="1:4">
      <c r="A118" s="73">
        <v>1.7749999999999999</v>
      </c>
      <c r="B118" s="73">
        <v>3.84</v>
      </c>
      <c r="D118" s="73"/>
    </row>
    <row r="119" spans="1:4">
      <c r="A119" s="73">
        <v>5.5229999999999997</v>
      </c>
      <c r="B119" s="73">
        <v>2.145</v>
      </c>
      <c r="D119" s="73"/>
    </row>
    <row r="120" spans="1:4">
      <c r="A120" s="73">
        <v>2.2090000000000001</v>
      </c>
      <c r="B120" s="73">
        <v>1.0209999999999999</v>
      </c>
      <c r="D120" s="73"/>
    </row>
    <row r="121" spans="1:4">
      <c r="A121" s="73">
        <v>46.209000000000003</v>
      </c>
      <c r="B121" s="73">
        <v>3.282</v>
      </c>
      <c r="D121" s="73"/>
    </row>
    <row r="122" spans="1:4">
      <c r="A122" s="73">
        <v>2.532</v>
      </c>
      <c r="B122" s="73">
        <v>22.800999999999998</v>
      </c>
      <c r="D122" s="73"/>
    </row>
    <row r="123" spans="1:4">
      <c r="A123" s="73">
        <v>1.2809999999999999</v>
      </c>
      <c r="B123" s="73">
        <v>6.4169999999999998</v>
      </c>
      <c r="D123" s="73"/>
    </row>
    <row r="124" spans="1:4">
      <c r="A124" s="73">
        <v>5.1189999999999998</v>
      </c>
      <c r="B124" s="73">
        <v>1.986</v>
      </c>
      <c r="D124" s="73"/>
    </row>
    <row r="125" spans="1:4">
      <c r="A125" s="73">
        <v>1.228</v>
      </c>
      <c r="B125" s="73">
        <v>1.6279999999999999</v>
      </c>
      <c r="D125" s="73"/>
    </row>
    <row r="126" spans="1:4">
      <c r="A126" s="73">
        <v>3.5960000000000001</v>
      </c>
      <c r="B126" s="73">
        <v>0.88900000000000001</v>
      </c>
      <c r="D126" s="73"/>
    </row>
    <row r="127" spans="1:4">
      <c r="A127" s="73">
        <v>1.831</v>
      </c>
      <c r="B127" s="73">
        <v>48.408999999999999</v>
      </c>
      <c r="D127" s="73"/>
    </row>
    <row r="128" spans="1:4">
      <c r="A128" s="73">
        <v>7.0220000000000002</v>
      </c>
      <c r="B128" s="73">
        <v>2.0699999999999998</v>
      </c>
      <c r="D128" s="73"/>
    </row>
    <row r="129" spans="1:4">
      <c r="A129" s="73">
        <v>0.80100000000000005</v>
      </c>
      <c r="B129" s="73">
        <v>10.023</v>
      </c>
      <c r="D129" s="73"/>
    </row>
    <row r="130" spans="1:4">
      <c r="A130" s="73">
        <v>18.939</v>
      </c>
      <c r="B130" s="73">
        <v>621.58199999999999</v>
      </c>
      <c r="D130" s="73"/>
    </row>
    <row r="131" spans="1:4">
      <c r="A131" s="73">
        <v>0.67900000000000005</v>
      </c>
      <c r="B131" s="73">
        <v>31.459</v>
      </c>
      <c r="D131" s="73"/>
    </row>
    <row r="132" spans="1:4">
      <c r="A132" s="73">
        <v>1.554</v>
      </c>
      <c r="B132" s="73">
        <v>1.387</v>
      </c>
      <c r="D132" s="73"/>
    </row>
    <row r="133" spans="1:4">
      <c r="A133" s="73">
        <v>1.2330000000000001</v>
      </c>
      <c r="B133" s="73">
        <v>1.802</v>
      </c>
      <c r="D133" s="73"/>
    </row>
    <row r="134" spans="1:4">
      <c r="A134" s="73">
        <v>3.3620000000000001</v>
      </c>
      <c r="B134" s="73">
        <v>32.651000000000003</v>
      </c>
      <c r="D134" s="73"/>
    </row>
    <row r="135" spans="1:4">
      <c r="A135" s="73">
        <v>1.534</v>
      </c>
      <c r="B135" s="73">
        <v>3.2829999999999999</v>
      </c>
      <c r="D135" s="73"/>
    </row>
    <row r="136" spans="1:4">
      <c r="A136" s="73">
        <v>27.483000000000001</v>
      </c>
      <c r="B136" s="73">
        <v>5.0039999999999996</v>
      </c>
      <c r="D136" s="73"/>
    </row>
    <row r="137" spans="1:4">
      <c r="A137" s="73">
        <v>19.937000000000001</v>
      </c>
      <c r="B137" s="73">
        <v>2.8130000000000002</v>
      </c>
      <c r="D137" s="73"/>
    </row>
    <row r="138" spans="1:4">
      <c r="A138" s="73">
        <v>4.3209999999999997</v>
      </c>
      <c r="B138" s="73">
        <v>14.26</v>
      </c>
      <c r="D138" s="73"/>
    </row>
    <row r="139" spans="1:4">
      <c r="A139" s="73">
        <v>1.403</v>
      </c>
      <c r="B139" s="73">
        <v>2.895</v>
      </c>
      <c r="D139" s="73"/>
    </row>
    <row r="140" spans="1:4">
      <c r="A140" s="73">
        <v>7.4969999999999999</v>
      </c>
      <c r="B140" s="73">
        <v>9.6020000000000003</v>
      </c>
      <c r="D140" s="73"/>
    </row>
    <row r="141" spans="1:4">
      <c r="A141" s="73">
        <v>11.686999999999999</v>
      </c>
      <c r="B141" s="73">
        <v>11.526999999999999</v>
      </c>
      <c r="D141" s="73"/>
    </row>
    <row r="142" spans="1:4">
      <c r="A142" s="73">
        <v>2.3010000000000002</v>
      </c>
      <c r="B142" s="73">
        <v>2.0089999999999999</v>
      </c>
      <c r="D142" s="73"/>
    </row>
    <row r="143" spans="1:4">
      <c r="A143" s="73">
        <v>2.1640000000000001</v>
      </c>
      <c r="B143" s="73">
        <v>1.367</v>
      </c>
      <c r="D143" s="73"/>
    </row>
    <row r="144" spans="1:4">
      <c r="A144" s="73">
        <v>177.29400000000001</v>
      </c>
      <c r="B144" s="73">
        <v>9.3699999999999992</v>
      </c>
      <c r="D144" s="73"/>
    </row>
    <row r="145" spans="1:4">
      <c r="A145" s="73">
        <v>30.318000000000001</v>
      </c>
      <c r="B145" s="73">
        <v>21.777000000000001</v>
      </c>
      <c r="D145" s="73"/>
    </row>
    <row r="146" spans="1:4">
      <c r="A146" s="73">
        <v>3.101</v>
      </c>
      <c r="B146" s="73">
        <v>0.49</v>
      </c>
      <c r="D146" s="73"/>
    </row>
    <row r="147" spans="1:4">
      <c r="A147" s="73">
        <v>0.98299999999999998</v>
      </c>
      <c r="B147" s="73">
        <v>13.78</v>
      </c>
      <c r="D147" s="73"/>
    </row>
    <row r="148" spans="1:4">
      <c r="A148" s="73">
        <v>2.9780000000000002</v>
      </c>
      <c r="B148" s="73">
        <v>2.82</v>
      </c>
      <c r="D148" s="73"/>
    </row>
    <row r="149" spans="1:4">
      <c r="A149" s="73">
        <v>0.91700000000000004</v>
      </c>
      <c r="B149" s="73">
        <v>86.084000000000003</v>
      </c>
      <c r="D149" s="73"/>
    </row>
    <row r="150" spans="1:4">
      <c r="A150" s="73">
        <v>0.90100000000000002</v>
      </c>
      <c r="B150" s="73">
        <v>0.95799999999999996</v>
      </c>
      <c r="D150" s="73"/>
    </row>
    <row r="151" spans="1:4">
      <c r="A151" s="73">
        <v>39.213999999999999</v>
      </c>
      <c r="B151" s="73">
        <v>1.1679999999999999</v>
      </c>
      <c r="D151" s="73"/>
    </row>
    <row r="152" spans="1:4">
      <c r="A152" s="73">
        <v>3.1850000000000001</v>
      </c>
      <c r="B152" s="73">
        <v>3.6419999999999999</v>
      </c>
      <c r="D152" s="73"/>
    </row>
    <row r="153" spans="1:4">
      <c r="A153" s="73">
        <v>1.3859999999999999</v>
      </c>
      <c r="B153" s="73">
        <v>2.859</v>
      </c>
      <c r="D153" s="73"/>
    </row>
    <row r="154" spans="1:4">
      <c r="A154" s="73">
        <v>1.4750000000000001</v>
      </c>
      <c r="B154" s="73">
        <v>1.202</v>
      </c>
      <c r="D154" s="73"/>
    </row>
    <row r="155" spans="1:4">
      <c r="A155" s="73">
        <v>19.721</v>
      </c>
      <c r="B155" s="73">
        <v>4.08</v>
      </c>
      <c r="D155" s="73"/>
    </row>
    <row r="156" spans="1:4">
      <c r="A156" s="73">
        <v>5.8929999999999998</v>
      </c>
      <c r="B156" s="73">
        <v>5.5060000000000002</v>
      </c>
      <c r="D156" s="73"/>
    </row>
    <row r="157" spans="1:4">
      <c r="A157" s="73">
        <v>11.738</v>
      </c>
      <c r="B157" s="73">
        <v>0.99299999999999999</v>
      </c>
      <c r="D157" s="73"/>
    </row>
    <row r="158" spans="1:4">
      <c r="A158" s="73">
        <v>1.204</v>
      </c>
      <c r="B158" s="73">
        <v>100.877</v>
      </c>
      <c r="D158" s="73"/>
    </row>
    <row r="159" spans="1:4">
      <c r="A159" s="73">
        <v>1.05</v>
      </c>
      <c r="B159" s="73">
        <v>1.74</v>
      </c>
      <c r="D159" s="73"/>
    </row>
    <row r="160" spans="1:4">
      <c r="A160" s="73">
        <v>3.8889999999999998</v>
      </c>
      <c r="B160" s="73">
        <v>3.89</v>
      </c>
      <c r="D160" s="73"/>
    </row>
    <row r="161" spans="1:4">
      <c r="A161" s="73">
        <v>31.436</v>
      </c>
      <c r="B161" s="73">
        <v>3.169</v>
      </c>
      <c r="D161" s="73"/>
    </row>
    <row r="162" spans="1:4">
      <c r="A162" s="73">
        <v>2.0739999999999998</v>
      </c>
      <c r="B162" s="73">
        <v>7.9649999999999999</v>
      </c>
      <c r="D162" s="73"/>
    </row>
    <row r="163" spans="1:4">
      <c r="A163" s="73">
        <v>68.510000000000005</v>
      </c>
      <c r="B163" s="73">
        <v>1.677</v>
      </c>
      <c r="D163" s="73"/>
    </row>
    <row r="164" spans="1:4">
      <c r="A164" s="73">
        <v>15.433</v>
      </c>
      <c r="B164" s="73">
        <v>4.601</v>
      </c>
      <c r="D164" s="73"/>
    </row>
    <row r="165" spans="1:4">
      <c r="A165" s="73">
        <v>5.6379999999999999</v>
      </c>
      <c r="B165" s="73">
        <v>5.0119999999999996</v>
      </c>
      <c r="D165" s="73"/>
    </row>
    <row r="166" spans="1:4">
      <c r="A166" s="73">
        <v>1.9119999999999999</v>
      </c>
      <c r="B166" s="73">
        <v>197.791</v>
      </c>
      <c r="D166" s="73"/>
    </row>
    <row r="167" spans="1:4">
      <c r="A167" s="73">
        <v>3.8879999999999999</v>
      </c>
      <c r="B167" s="73">
        <v>3.6829999999999998</v>
      </c>
      <c r="D167" s="73"/>
    </row>
    <row r="168" spans="1:4">
      <c r="A168" s="73">
        <v>13.819000000000001</v>
      </c>
      <c r="B168" s="73">
        <v>44.045000000000002</v>
      </c>
      <c r="D168" s="73"/>
    </row>
    <row r="169" spans="1:4">
      <c r="A169" s="73">
        <v>1.998</v>
      </c>
      <c r="B169" s="73">
        <v>1.2749999999999999</v>
      </c>
      <c r="D169" s="73"/>
    </row>
    <row r="170" spans="1:4">
      <c r="A170" s="73">
        <v>4.5430000000000001</v>
      </c>
      <c r="B170" s="73">
        <v>8.1750000000000007</v>
      </c>
      <c r="D170" s="73"/>
    </row>
    <row r="171" spans="1:4">
      <c r="A171" s="73">
        <v>5.952</v>
      </c>
      <c r="B171" s="73">
        <v>1.2909999999999999</v>
      </c>
      <c r="D171" s="73"/>
    </row>
    <row r="172" spans="1:4">
      <c r="A172" s="73">
        <v>1.117</v>
      </c>
      <c r="B172" s="73">
        <v>19.8</v>
      </c>
      <c r="D172" s="73"/>
    </row>
    <row r="173" spans="1:4">
      <c r="A173" s="73">
        <v>25.324999999999999</v>
      </c>
      <c r="B173" s="73">
        <v>2.5049999999999999</v>
      </c>
      <c r="D173" s="73"/>
    </row>
    <row r="174" spans="1:4">
      <c r="A174" s="73">
        <v>2.5219999999999998</v>
      </c>
      <c r="B174" s="73">
        <v>1.601</v>
      </c>
      <c r="D174" s="73"/>
    </row>
    <row r="175" spans="1:4">
      <c r="A175" s="73">
        <v>2.0840000000000001</v>
      </c>
      <c r="B175" s="73">
        <v>1.534</v>
      </c>
      <c r="D175" s="73"/>
    </row>
    <row r="176" spans="1:4">
      <c r="A176" s="73">
        <v>1.1020000000000001</v>
      </c>
      <c r="B176" s="73">
        <v>1.0289999999999999</v>
      </c>
      <c r="D176" s="73"/>
    </row>
    <row r="177" spans="1:4">
      <c r="A177" s="73">
        <v>3.746</v>
      </c>
      <c r="B177" s="73">
        <v>1.891</v>
      </c>
      <c r="D177" s="73"/>
    </row>
    <row r="178" spans="1:4">
      <c r="A178" s="73">
        <v>2.9430000000000001</v>
      </c>
      <c r="B178" s="73">
        <v>1.363</v>
      </c>
      <c r="D178" s="73"/>
    </row>
    <row r="179" spans="1:4">
      <c r="A179" s="73">
        <v>6.3109999999999999</v>
      </c>
      <c r="B179" s="73">
        <v>2.4870000000000001</v>
      </c>
      <c r="D179" s="73"/>
    </row>
    <row r="180" spans="1:4">
      <c r="A180" s="73">
        <v>3.8969999999999998</v>
      </c>
      <c r="B180" s="73">
        <v>1.1990000000000001</v>
      </c>
      <c r="D180" s="73"/>
    </row>
    <row r="181" spans="1:4">
      <c r="A181" s="73">
        <v>2.8180000000000001</v>
      </c>
      <c r="B181" s="73">
        <v>5.9180000000000001</v>
      </c>
      <c r="D181" s="73"/>
    </row>
    <row r="182" spans="1:4">
      <c r="A182" s="73">
        <v>5.4210000000000003</v>
      </c>
      <c r="B182" s="73">
        <v>1.01</v>
      </c>
      <c r="D182" s="73"/>
    </row>
    <row r="183" spans="1:4">
      <c r="A183" s="73">
        <v>4.9850000000000003</v>
      </c>
      <c r="B183" s="73">
        <v>9.9179999999999993</v>
      </c>
      <c r="D183" s="73"/>
    </row>
    <row r="184" spans="1:4">
      <c r="A184" s="73">
        <v>2.8010000000000002</v>
      </c>
      <c r="B184" s="73">
        <v>1.4259999999999999</v>
      </c>
      <c r="D184" s="73"/>
    </row>
    <row r="185" spans="1:4">
      <c r="A185" s="73">
        <v>8.3070000000000004</v>
      </c>
      <c r="B185" s="73">
        <v>3.1989999999999998</v>
      </c>
      <c r="D185" s="73"/>
    </row>
    <row r="186" spans="1:4">
      <c r="A186" s="73">
        <v>4.8109999999999999</v>
      </c>
      <c r="B186" s="73">
        <v>430.82400000000001</v>
      </c>
      <c r="D186" s="73"/>
    </row>
    <row r="187" spans="1:4">
      <c r="A187" s="73">
        <v>1.274</v>
      </c>
      <c r="B187" s="73">
        <v>352.22199999999998</v>
      </c>
      <c r="D187" s="73"/>
    </row>
    <row r="188" spans="1:4">
      <c r="A188" s="73">
        <v>3.67</v>
      </c>
      <c r="B188" s="73">
        <v>9.16</v>
      </c>
      <c r="D188" s="73"/>
    </row>
    <row r="189" spans="1:4">
      <c r="A189" s="73">
        <v>0.437</v>
      </c>
      <c r="B189" s="73">
        <v>4.4560000000000004</v>
      </c>
      <c r="D189" s="73"/>
    </row>
    <row r="190" spans="1:4">
      <c r="A190" s="73">
        <v>1.9350000000000001</v>
      </c>
      <c r="B190" s="73">
        <v>0.85499999999999998</v>
      </c>
      <c r="D190" s="73"/>
    </row>
    <row r="191" spans="1:4">
      <c r="A191" s="73">
        <v>4.6630000000000003</v>
      </c>
      <c r="B191" s="73">
        <v>2.8820000000000001</v>
      </c>
      <c r="D191" s="73"/>
    </row>
    <row r="192" spans="1:4">
      <c r="A192" s="73">
        <v>5.1449999999999996</v>
      </c>
      <c r="B192" s="73">
        <v>1.2170000000000001</v>
      </c>
      <c r="D192" s="73"/>
    </row>
    <row r="193" spans="1:4">
      <c r="A193" s="73">
        <v>23.192</v>
      </c>
      <c r="B193" s="73">
        <v>1.294</v>
      </c>
      <c r="D193" s="73"/>
    </row>
    <row r="194" spans="1:4">
      <c r="A194" s="73">
        <v>1.704</v>
      </c>
      <c r="B194" s="73">
        <v>1.53</v>
      </c>
      <c r="D194" s="73"/>
    </row>
    <row r="195" spans="1:4">
      <c r="A195" s="73">
        <v>1.274</v>
      </c>
      <c r="B195" s="73">
        <v>11.47</v>
      </c>
      <c r="D195" s="73"/>
    </row>
    <row r="196" spans="1:4">
      <c r="A196" s="73">
        <v>14.23</v>
      </c>
      <c r="B196" s="73">
        <v>2.0579999999999998</v>
      </c>
      <c r="D196" s="73"/>
    </row>
    <row r="197" spans="1:4">
      <c r="A197" s="73">
        <v>34.265999999999998</v>
      </c>
      <c r="B197" s="73">
        <v>48.116</v>
      </c>
      <c r="D197" s="73"/>
    </row>
    <row r="198" spans="1:4">
      <c r="A198" s="73">
        <v>1.117</v>
      </c>
      <c r="B198" s="73">
        <v>3.4319999999999999</v>
      </c>
      <c r="D198" s="73"/>
    </row>
    <row r="199" spans="1:4">
      <c r="A199" s="73">
        <v>4.7850000000000001</v>
      </c>
      <c r="B199" s="73">
        <v>1.85</v>
      </c>
      <c r="D199" s="73"/>
    </row>
    <row r="200" spans="1:4">
      <c r="A200" s="73">
        <v>24.878</v>
      </c>
      <c r="B200" s="73">
        <v>14.885999999999999</v>
      </c>
      <c r="D200" s="73"/>
    </row>
    <row r="201" spans="1:4">
      <c r="A201" s="73">
        <v>1.0569999999999999</v>
      </c>
      <c r="B201" s="73">
        <v>3.5590000000000002</v>
      </c>
      <c r="D201" s="73"/>
    </row>
    <row r="202" spans="1:4">
      <c r="A202" s="73">
        <v>2.1880000000000002</v>
      </c>
      <c r="B202" s="73">
        <v>2.077</v>
      </c>
      <c r="D202" s="73"/>
    </row>
    <row r="203" spans="1:4">
      <c r="A203" s="73">
        <v>6.633</v>
      </c>
      <c r="B203" s="73">
        <v>0.95299999999999996</v>
      </c>
      <c r="D203" s="73"/>
    </row>
    <row r="204" spans="1:4">
      <c r="A204" s="73">
        <v>16.914000000000001</v>
      </c>
      <c r="B204" s="73">
        <v>4.5069999999999997</v>
      </c>
      <c r="D204" s="73"/>
    </row>
    <row r="205" spans="1:4">
      <c r="A205" s="73">
        <v>57.22</v>
      </c>
      <c r="B205" s="73">
        <v>12.592000000000001</v>
      </c>
      <c r="D205" s="73"/>
    </row>
    <row r="206" spans="1:4">
      <c r="A206" s="73">
        <v>50.484999999999999</v>
      </c>
      <c r="B206" s="73">
        <v>5.4219999999999997</v>
      </c>
      <c r="D206" s="73"/>
    </row>
    <row r="207" spans="1:4">
      <c r="A207" s="73">
        <v>3.1259999999999999</v>
      </c>
      <c r="B207" s="73">
        <v>13.021000000000001</v>
      </c>
      <c r="D207" s="73"/>
    </row>
    <row r="208" spans="1:4">
      <c r="A208" s="73">
        <v>2.7010000000000001</v>
      </c>
      <c r="B208" s="73">
        <v>28.847999999999999</v>
      </c>
      <c r="D208" s="73"/>
    </row>
    <row r="209" spans="1:4">
      <c r="A209" s="73">
        <v>8.4410000000000007</v>
      </c>
      <c r="B209" s="73">
        <v>1.93</v>
      </c>
      <c r="D209" s="73"/>
    </row>
    <row r="210" spans="1:4">
      <c r="A210" s="73">
        <v>6.4189999999999996</v>
      </c>
      <c r="B210" s="73">
        <v>41.037999999999997</v>
      </c>
      <c r="D210" s="73"/>
    </row>
    <row r="211" spans="1:4">
      <c r="A211" s="73">
        <v>17.821000000000002</v>
      </c>
      <c r="B211" s="73">
        <v>35.710999999999999</v>
      </c>
      <c r="D211" s="73"/>
    </row>
    <row r="212" spans="1:4">
      <c r="A212" s="73">
        <v>2.391</v>
      </c>
      <c r="B212" s="73">
        <v>27.806000000000001</v>
      </c>
      <c r="D212" s="73"/>
    </row>
    <row r="213" spans="1:4">
      <c r="A213" s="73">
        <v>0.82299999999999995</v>
      </c>
      <c r="B213" s="73">
        <v>10.711</v>
      </c>
      <c r="D213" s="73"/>
    </row>
    <row r="214" spans="1:4">
      <c r="A214" s="73">
        <v>1.113</v>
      </c>
      <c r="B214" s="73">
        <v>3.8740000000000001</v>
      </c>
      <c r="D214" s="73"/>
    </row>
    <row r="215" spans="1:4">
      <c r="A215" s="73">
        <v>2.2200000000000002</v>
      </c>
      <c r="B215" s="73">
        <v>10.061</v>
      </c>
      <c r="D215" s="73"/>
    </row>
    <row r="216" spans="1:4">
      <c r="A216" s="73">
        <v>2.823</v>
      </c>
      <c r="B216" s="73">
        <v>294.85000000000002</v>
      </c>
      <c r="D216" s="73"/>
    </row>
    <row r="217" spans="1:4">
      <c r="A217" s="73">
        <v>41.665999999999997</v>
      </c>
      <c r="B217" s="73">
        <v>1.849</v>
      </c>
      <c r="D217" s="73"/>
    </row>
    <row r="218" spans="1:4">
      <c r="A218" s="73">
        <v>112.74</v>
      </c>
      <c r="B218" s="73">
        <v>10.628</v>
      </c>
      <c r="D218" s="73"/>
    </row>
    <row r="219" spans="1:4">
      <c r="A219" s="73">
        <v>2.5630000000000002</v>
      </c>
      <c r="B219" s="73">
        <v>4.702</v>
      </c>
      <c r="D219" s="73"/>
    </row>
    <row r="220" spans="1:4">
      <c r="A220" s="73">
        <v>1.38</v>
      </c>
      <c r="B220" s="73">
        <v>1.8120000000000001</v>
      </c>
      <c r="D220" s="73"/>
    </row>
    <row r="221" spans="1:4">
      <c r="A221" s="73">
        <v>14.583</v>
      </c>
      <c r="B221" s="73">
        <v>2.8</v>
      </c>
      <c r="D221" s="73"/>
    </row>
    <row r="222" spans="1:4">
      <c r="A222" s="73">
        <v>0.78800000000000003</v>
      </c>
      <c r="B222" s="73">
        <v>16.652000000000001</v>
      </c>
      <c r="D222" s="73"/>
    </row>
    <row r="223" spans="1:4">
      <c r="A223" s="73">
        <v>1.645</v>
      </c>
      <c r="B223" s="73">
        <v>2.3220000000000001</v>
      </c>
      <c r="D223" s="73"/>
    </row>
    <row r="224" spans="1:4">
      <c r="A224" s="73">
        <v>5.819</v>
      </c>
      <c r="B224" s="73">
        <v>9.3439999999999994</v>
      </c>
      <c r="D224" s="73"/>
    </row>
    <row r="225" spans="1:4">
      <c r="A225" s="73">
        <v>1.254</v>
      </c>
      <c r="B225" s="73">
        <v>3.9649999999999999</v>
      </c>
      <c r="D225" s="73"/>
    </row>
    <row r="226" spans="1:4">
      <c r="A226" s="73">
        <v>4.6280000000000001</v>
      </c>
      <c r="B226" s="73">
        <v>3.2250000000000001</v>
      </c>
      <c r="D226" s="73"/>
    </row>
    <row r="227" spans="1:4">
      <c r="A227" s="73">
        <v>288.57499999999999</v>
      </c>
      <c r="B227" s="73">
        <v>17.212</v>
      </c>
      <c r="D227" s="73"/>
    </row>
    <row r="228" spans="1:4">
      <c r="A228" s="73">
        <v>1.002</v>
      </c>
      <c r="B228" s="73">
        <v>6.492</v>
      </c>
      <c r="D228" s="73"/>
    </row>
    <row r="229" spans="1:4">
      <c r="A229" s="73">
        <v>18.702000000000002</v>
      </c>
      <c r="B229" s="73">
        <v>3.008</v>
      </c>
      <c r="D229" s="73"/>
    </row>
    <row r="230" spans="1:4">
      <c r="A230" s="73">
        <v>1.5589999999999999</v>
      </c>
      <c r="B230" s="73">
        <v>1.075</v>
      </c>
      <c r="D230" s="73"/>
    </row>
    <row r="231" spans="1:4">
      <c r="A231" s="73">
        <v>1.538</v>
      </c>
      <c r="B231" s="73">
        <v>0.95299999999999996</v>
      </c>
      <c r="D231" s="73"/>
    </row>
    <row r="232" spans="1:4">
      <c r="A232" s="73">
        <v>11.417999999999999</v>
      </c>
      <c r="B232" s="73">
        <v>1.502</v>
      </c>
      <c r="D232" s="73"/>
    </row>
    <row r="233" spans="1:4">
      <c r="A233" s="73">
        <v>0.83199999999999996</v>
      </c>
      <c r="B233" s="73">
        <v>4.9029999999999996</v>
      </c>
      <c r="D233" s="73"/>
    </row>
    <row r="234" spans="1:4">
      <c r="A234" s="73">
        <v>0.94799999999999995</v>
      </c>
      <c r="B234" s="73">
        <v>10.01</v>
      </c>
      <c r="D234" s="73"/>
    </row>
    <row r="235" spans="1:4">
      <c r="A235" s="73">
        <v>1.9630000000000001</v>
      </c>
      <c r="B235" s="73">
        <v>9.0190000000000001</v>
      </c>
      <c r="D235" s="73"/>
    </row>
    <row r="236" spans="1:4">
      <c r="A236" s="73">
        <v>13.262</v>
      </c>
      <c r="B236" s="73">
        <v>1.7350000000000001</v>
      </c>
      <c r="D236" s="73"/>
    </row>
    <row r="237" spans="1:4">
      <c r="A237" s="73">
        <v>5.2270000000000003</v>
      </c>
      <c r="B237" s="73">
        <v>1.097</v>
      </c>
      <c r="D237" s="73"/>
    </row>
    <row r="238" spans="1:4">
      <c r="A238" s="73">
        <v>39.820999999999998</v>
      </c>
      <c r="B238" s="73">
        <v>7.3630000000000004</v>
      </c>
      <c r="D238" s="73"/>
    </row>
    <row r="239" spans="1:4">
      <c r="A239" s="73">
        <v>1.08</v>
      </c>
      <c r="B239" s="73">
        <v>49.767000000000003</v>
      </c>
      <c r="D239" s="73"/>
    </row>
    <row r="240" spans="1:4">
      <c r="A240" s="73">
        <v>1.3979999999999999</v>
      </c>
      <c r="B240" s="73">
        <v>12.864000000000001</v>
      </c>
      <c r="D240" s="73"/>
    </row>
    <row r="241" spans="1:4">
      <c r="A241" s="73">
        <v>1.268</v>
      </c>
      <c r="B241" s="73">
        <v>0.85599999999999998</v>
      </c>
      <c r="D241" s="73"/>
    </row>
    <row r="242" spans="1:4">
      <c r="A242" s="73">
        <v>16.98</v>
      </c>
      <c r="B242" s="73">
        <v>13.82</v>
      </c>
      <c r="D242" s="73"/>
    </row>
    <row r="243" spans="1:4">
      <c r="A243" s="73">
        <v>4.7</v>
      </c>
      <c r="B243" s="73">
        <v>3.0190000000000001</v>
      </c>
      <c r="D243" s="73"/>
    </row>
    <row r="244" spans="1:4">
      <c r="A244" s="73">
        <v>1.83</v>
      </c>
      <c r="B244" s="73">
        <v>0.98499999999999999</v>
      </c>
      <c r="D244" s="73"/>
    </row>
    <row r="245" spans="1:4">
      <c r="A245" s="73">
        <v>2.8010000000000002</v>
      </c>
      <c r="B245" s="73">
        <v>1.0349999999999999</v>
      </c>
      <c r="D245" s="73"/>
    </row>
    <row r="246" spans="1:4">
      <c r="A246" s="73">
        <v>7.3780000000000001</v>
      </c>
      <c r="B246" s="73">
        <v>2.794</v>
      </c>
      <c r="D246" s="73"/>
    </row>
    <row r="247" spans="1:4">
      <c r="A247" s="73">
        <v>1.804</v>
      </c>
      <c r="B247" s="73">
        <v>4.2350000000000003</v>
      </c>
      <c r="D247" s="73"/>
    </row>
    <row r="248" spans="1:4">
      <c r="A248" s="73">
        <v>3.012</v>
      </c>
      <c r="B248" s="73">
        <v>33.524000000000001</v>
      </c>
      <c r="D248" s="73"/>
    </row>
    <row r="249" spans="1:4">
      <c r="A249" s="73">
        <v>1.339</v>
      </c>
      <c r="B249" s="73">
        <v>39.134999999999998</v>
      </c>
      <c r="D249" s="73"/>
    </row>
    <row r="250" spans="1:4">
      <c r="A250" s="73">
        <v>3.79</v>
      </c>
      <c r="B250" s="73">
        <v>2.65</v>
      </c>
      <c r="D250" s="73"/>
    </row>
    <row r="251" spans="1:4">
      <c r="A251" s="73">
        <v>12.663</v>
      </c>
      <c r="B251" s="73">
        <v>3.113</v>
      </c>
      <c r="D251" s="73"/>
    </row>
    <row r="252" spans="1:4">
      <c r="A252" s="73">
        <v>4.6710000000000003</v>
      </c>
      <c r="B252" s="73">
        <v>1.3779999999999999</v>
      </c>
      <c r="D252" s="73"/>
    </row>
    <row r="253" spans="1:4">
      <c r="A253" s="73">
        <v>16.48</v>
      </c>
      <c r="B253" s="73">
        <v>11.186</v>
      </c>
      <c r="D253" s="73"/>
    </row>
    <row r="254" spans="1:4">
      <c r="A254" s="73">
        <v>1.3460000000000001</v>
      </c>
      <c r="B254" s="73">
        <v>8.11</v>
      </c>
      <c r="D254" s="73"/>
    </row>
    <row r="255" spans="1:4">
      <c r="A255" s="73">
        <v>65.212999999999994</v>
      </c>
      <c r="B255" s="73">
        <v>2.0430000000000001</v>
      </c>
      <c r="D255" s="73"/>
    </row>
    <row r="256" spans="1:4">
      <c r="A256" s="73">
        <v>1.714</v>
      </c>
      <c r="B256" s="73">
        <v>7.0739999999999998</v>
      </c>
      <c r="D256" s="73"/>
    </row>
    <row r="257" spans="1:4">
      <c r="A257" s="73">
        <v>3.5859999999999999</v>
      </c>
      <c r="B257" s="73">
        <v>31.001000000000001</v>
      </c>
      <c r="D257" s="73"/>
    </row>
    <row r="258" spans="1:4">
      <c r="A258" s="73">
        <v>1.978</v>
      </c>
      <c r="B258" s="73">
        <v>98.099000000000004</v>
      </c>
      <c r="D258" s="73"/>
    </row>
    <row r="259" spans="1:4">
      <c r="A259" s="73">
        <v>1.7030000000000001</v>
      </c>
      <c r="B259" s="73">
        <v>1.855</v>
      </c>
      <c r="D259" s="73"/>
    </row>
    <row r="260" spans="1:4">
      <c r="A260" s="73">
        <v>5.2450000000000001</v>
      </c>
      <c r="B260" s="73">
        <v>13.215999999999999</v>
      </c>
      <c r="D260" s="73"/>
    </row>
    <row r="261" spans="1:4">
      <c r="A261" s="73">
        <v>147.51900000000001</v>
      </c>
      <c r="B261" s="73">
        <v>1.331</v>
      </c>
      <c r="D261" s="73"/>
    </row>
    <row r="262" spans="1:4">
      <c r="A262" s="73">
        <v>5.49</v>
      </c>
      <c r="B262" s="73">
        <v>22.591000000000001</v>
      </c>
      <c r="D262" s="73"/>
    </row>
    <row r="263" spans="1:4">
      <c r="A263" s="73">
        <v>2.0059999999999998</v>
      </c>
      <c r="B263" s="73">
        <v>15.853</v>
      </c>
      <c r="D263" s="73"/>
    </row>
    <row r="264" spans="1:4">
      <c r="A264" s="73">
        <v>1.0449999999999999</v>
      </c>
      <c r="B264" s="73">
        <v>1.1100000000000001</v>
      </c>
      <c r="D264" s="73"/>
    </row>
    <row r="265" spans="1:4">
      <c r="A265" s="73">
        <v>0.72099999999999997</v>
      </c>
      <c r="B265" s="73">
        <v>6.8360000000000003</v>
      </c>
      <c r="D265" s="73"/>
    </row>
    <row r="266" spans="1:4">
      <c r="A266" s="73">
        <v>2.6960000000000002</v>
      </c>
      <c r="B266" s="73">
        <v>0.89600000000000002</v>
      </c>
      <c r="D266" s="73"/>
    </row>
    <row r="267" spans="1:4">
      <c r="A267" s="73">
        <v>3.585</v>
      </c>
      <c r="B267" s="73">
        <v>3.1909999999999998</v>
      </c>
      <c r="D267" s="73"/>
    </row>
    <row r="268" spans="1:4">
      <c r="A268" s="73">
        <v>1.79</v>
      </c>
      <c r="B268" s="73">
        <v>6.9290000000000003</v>
      </c>
      <c r="D268" s="73"/>
    </row>
    <row r="269" spans="1:4">
      <c r="A269" s="73">
        <v>2.2930000000000001</v>
      </c>
      <c r="B269" s="73">
        <v>6.0259999999999998</v>
      </c>
      <c r="D269" s="73"/>
    </row>
    <row r="270" spans="1:4">
      <c r="A270" s="73">
        <v>2.1179999999999999</v>
      </c>
      <c r="B270" s="73">
        <v>22.806999999999999</v>
      </c>
      <c r="D270" s="73"/>
    </row>
    <row r="271" spans="1:4">
      <c r="A271" s="73">
        <v>35.36</v>
      </c>
      <c r="B271" s="73">
        <v>9.6300000000000008</v>
      </c>
      <c r="D271" s="73"/>
    </row>
    <row r="272" spans="1:4">
      <c r="A272" s="73">
        <v>12.112</v>
      </c>
      <c r="B272" s="73">
        <v>3.1040000000000001</v>
      </c>
      <c r="D272" s="73"/>
    </row>
    <row r="273" spans="1:4">
      <c r="A273" s="73">
        <v>18.117000000000001</v>
      </c>
      <c r="B273" s="73">
        <v>40.392000000000003</v>
      </c>
      <c r="D273" s="73"/>
    </row>
    <row r="274" spans="1:4">
      <c r="A274" s="73">
        <v>2.1389999999999998</v>
      </c>
      <c r="B274" s="73">
        <v>8.1709999999999994</v>
      </c>
      <c r="D274" s="73"/>
    </row>
    <row r="275" spans="1:4">
      <c r="A275" s="73">
        <v>6.8419999999999996</v>
      </c>
      <c r="B275" s="73">
        <v>1.5289999999999999</v>
      </c>
      <c r="D275" s="73"/>
    </row>
    <row r="276" spans="1:4">
      <c r="A276" s="73">
        <v>16.021000000000001</v>
      </c>
      <c r="B276" s="73">
        <v>3.411</v>
      </c>
      <c r="D276" s="73"/>
    </row>
    <row r="277" spans="1:4">
      <c r="A277" s="73">
        <v>3.5529999999999999</v>
      </c>
      <c r="B277" s="73">
        <v>1.2290000000000001</v>
      </c>
      <c r="D277" s="73"/>
    </row>
    <row r="278" spans="1:4">
      <c r="A278" s="73">
        <v>106.739</v>
      </c>
      <c r="B278" s="73">
        <v>7.38</v>
      </c>
      <c r="D278" s="73"/>
    </row>
    <row r="279" spans="1:4">
      <c r="A279" s="73">
        <v>2.1749999999999998</v>
      </c>
      <c r="B279" s="73">
        <v>17.123000000000001</v>
      </c>
      <c r="D279" s="73"/>
    </row>
    <row r="280" spans="1:4">
      <c r="A280" s="73">
        <v>17.053999999999998</v>
      </c>
      <c r="B280" s="73">
        <v>20.808</v>
      </c>
      <c r="D280" s="73"/>
    </row>
    <row r="281" spans="1:4">
      <c r="A281" s="73">
        <v>3.9340000000000002</v>
      </c>
      <c r="B281" s="73">
        <v>12.721</v>
      </c>
      <c r="D281" s="73"/>
    </row>
    <row r="282" spans="1:4">
      <c r="A282" s="73">
        <v>1.6479999999999999</v>
      </c>
      <c r="B282" s="73">
        <v>8.5060000000000002</v>
      </c>
      <c r="D282" s="73"/>
    </row>
    <row r="283" spans="1:4">
      <c r="A283" s="73">
        <v>3.4220000000000002</v>
      </c>
      <c r="B283" s="73">
        <v>26.794</v>
      </c>
      <c r="D283" s="73"/>
    </row>
    <row r="284" spans="1:4">
      <c r="A284" s="73">
        <v>3.7709999999999999</v>
      </c>
      <c r="B284" s="73">
        <v>40.430999999999997</v>
      </c>
      <c r="D284" s="73"/>
    </row>
    <row r="285" spans="1:4">
      <c r="A285" s="73">
        <v>2.1259999999999999</v>
      </c>
      <c r="B285" s="73">
        <v>3.1269999999999998</v>
      </c>
      <c r="D285" s="73"/>
    </row>
    <row r="286" spans="1:4">
      <c r="A286" s="73">
        <v>2.4409999999999998</v>
      </c>
      <c r="B286" s="73">
        <v>3.0990000000000002</v>
      </c>
      <c r="D286" s="73"/>
    </row>
    <row r="287" spans="1:4">
      <c r="A287" s="73">
        <v>4.9169999999999998</v>
      </c>
      <c r="B287" s="73">
        <v>1.0329999999999999</v>
      </c>
      <c r="D287" s="73"/>
    </row>
    <row r="288" spans="1:4">
      <c r="A288" s="73">
        <v>4.4989999999999997</v>
      </c>
      <c r="B288" s="73">
        <v>5.5389999999999997</v>
      </c>
      <c r="D288" s="73"/>
    </row>
    <row r="289" spans="1:4">
      <c r="A289" s="73">
        <v>5.8570000000000002</v>
      </c>
      <c r="B289" s="73">
        <v>1.631</v>
      </c>
      <c r="D289" s="73"/>
    </row>
    <row r="290" spans="1:4">
      <c r="A290" s="73">
        <v>69.346999999999994</v>
      </c>
      <c r="B290" s="73">
        <v>2.137</v>
      </c>
      <c r="D290" s="73"/>
    </row>
    <row r="291" spans="1:4">
      <c r="A291" s="73">
        <v>6.0220000000000002</v>
      </c>
      <c r="B291" s="73">
        <v>3.665</v>
      </c>
      <c r="D291" s="73"/>
    </row>
    <row r="292" spans="1:4">
      <c r="A292" s="73">
        <v>171.93299999999999</v>
      </c>
      <c r="B292" s="73">
        <v>5.3129999999999997</v>
      </c>
      <c r="D292" s="73"/>
    </row>
    <row r="293" spans="1:4">
      <c r="A293" s="73">
        <v>2.0230000000000001</v>
      </c>
      <c r="B293" s="73">
        <v>85.802000000000007</v>
      </c>
      <c r="D293" s="73"/>
    </row>
    <row r="294" spans="1:4">
      <c r="A294" s="73">
        <v>3.7749999999999999</v>
      </c>
      <c r="B294" s="73">
        <v>1.575</v>
      </c>
      <c r="D294" s="73"/>
    </row>
    <row r="295" spans="1:4">
      <c r="A295" s="73">
        <v>114.423</v>
      </c>
      <c r="B295" s="73">
        <v>2.0209999999999999</v>
      </c>
      <c r="D295" s="73"/>
    </row>
    <row r="296" spans="1:4">
      <c r="A296" s="73">
        <v>7.343</v>
      </c>
      <c r="B296" s="73">
        <v>139.26</v>
      </c>
      <c r="D296" s="73"/>
    </row>
    <row r="297" spans="1:4">
      <c r="A297" s="73">
        <v>3.2570000000000001</v>
      </c>
      <c r="B297" s="73">
        <v>3.476</v>
      </c>
      <c r="D297" s="73"/>
    </row>
    <row r="298" spans="1:4">
      <c r="A298" s="73">
        <v>22.338000000000001</v>
      </c>
      <c r="B298" s="73">
        <v>6.8419999999999996</v>
      </c>
      <c r="D298" s="73"/>
    </row>
    <row r="299" spans="1:4">
      <c r="A299" s="73">
        <v>12.13</v>
      </c>
      <c r="B299" s="73">
        <v>9.891</v>
      </c>
      <c r="D299" s="73"/>
    </row>
    <row r="300" spans="1:4">
      <c r="A300" s="73">
        <v>10.486000000000001</v>
      </c>
      <c r="B300" s="73">
        <v>1.2250000000000001</v>
      </c>
      <c r="D300" s="73"/>
    </row>
    <row r="301" spans="1:4">
      <c r="A301" s="73"/>
      <c r="B301" s="73">
        <v>4.1319999999999997</v>
      </c>
      <c r="D301" s="73"/>
    </row>
    <row r="302" spans="1:4">
      <c r="A302" s="73"/>
      <c r="B302" s="73">
        <v>243.84</v>
      </c>
      <c r="D302" s="73"/>
    </row>
    <row r="303" spans="1:4">
      <c r="A303" s="73"/>
      <c r="B303" s="73">
        <v>7.3680000000000003</v>
      </c>
      <c r="D303" s="73"/>
    </row>
    <row r="304" spans="1:4">
      <c r="A304" s="73"/>
      <c r="B304" s="73">
        <v>2.3410000000000002</v>
      </c>
      <c r="D304" s="73"/>
    </row>
    <row r="305" spans="1:4">
      <c r="A305" s="73"/>
      <c r="B305" s="73">
        <v>12.56</v>
      </c>
      <c r="D305" s="73"/>
    </row>
    <row r="306" spans="1:4">
      <c r="A306" s="73"/>
      <c r="B306" s="73">
        <v>39.700000000000003</v>
      </c>
      <c r="D306" s="73"/>
    </row>
    <row r="307" spans="1:4">
      <c r="A307" s="73"/>
      <c r="B307" s="73">
        <v>1.9810000000000001</v>
      </c>
      <c r="D307" s="73"/>
    </row>
    <row r="308" spans="1:4">
      <c r="A308" s="73"/>
      <c r="B308" s="73">
        <v>3.355</v>
      </c>
      <c r="D308" s="73"/>
    </row>
    <row r="309" spans="1:4">
      <c r="A309" s="73"/>
      <c r="B309" s="73">
        <v>2.2890000000000001</v>
      </c>
      <c r="D309" s="73"/>
    </row>
    <row r="310" spans="1:4">
      <c r="A310" s="73"/>
      <c r="B310" s="73">
        <v>10.257999999999999</v>
      </c>
      <c r="D310" s="73"/>
    </row>
    <row r="311" spans="1:4">
      <c r="A311" s="73"/>
      <c r="B311" s="73">
        <v>3.488</v>
      </c>
      <c r="D311" s="73"/>
    </row>
    <row r="312" spans="1:4">
      <c r="A312" s="73"/>
      <c r="B312" s="73">
        <v>0.997</v>
      </c>
      <c r="D312" s="73"/>
    </row>
    <row r="313" spans="1:4">
      <c r="A313" s="73"/>
      <c r="B313" s="73">
        <v>19.263999999999999</v>
      </c>
      <c r="D313" s="73"/>
    </row>
    <row r="314" spans="1:4">
      <c r="A314" s="73"/>
      <c r="B314" s="73">
        <v>14.222</v>
      </c>
      <c r="D314" s="73"/>
    </row>
    <row r="315" spans="1:4">
      <c r="A315" s="73"/>
      <c r="B315" s="73">
        <v>5.7190000000000003</v>
      </c>
      <c r="D315" s="73"/>
    </row>
    <row r="316" spans="1:4">
      <c r="A316" s="73"/>
      <c r="B316" s="73">
        <v>1.7889999999999999</v>
      </c>
      <c r="D316" s="73"/>
    </row>
    <row r="317" spans="1:4">
      <c r="A317" s="73"/>
      <c r="B317" s="73">
        <v>3.714</v>
      </c>
      <c r="D317" s="73"/>
    </row>
    <row r="318" spans="1:4">
      <c r="A318" s="73"/>
      <c r="B318" s="73">
        <v>0.89500000000000002</v>
      </c>
      <c r="D318" s="73"/>
    </row>
    <row r="319" spans="1:4">
      <c r="A319" s="73"/>
      <c r="B319" s="73">
        <v>2.4420000000000002</v>
      </c>
      <c r="D319" s="73"/>
    </row>
    <row r="320" spans="1:4">
      <c r="A320" s="73"/>
      <c r="B320" s="73">
        <v>1.242</v>
      </c>
      <c r="D320" s="73"/>
    </row>
    <row r="321" spans="1:4">
      <c r="A321" s="73"/>
      <c r="B321" s="73">
        <v>3.8610000000000002</v>
      </c>
      <c r="D321" s="73"/>
    </row>
    <row r="322" spans="1:4">
      <c r="A322" s="73"/>
      <c r="B322" s="73">
        <v>3.5390000000000001</v>
      </c>
      <c r="D322" s="73"/>
    </row>
    <row r="323" spans="1:4">
      <c r="A323" s="73"/>
      <c r="B323" s="73">
        <v>0.80100000000000005</v>
      </c>
      <c r="D323" s="73"/>
    </row>
    <row r="324" spans="1:4">
      <c r="A324" s="73"/>
      <c r="B324" s="73">
        <v>0.89400000000000002</v>
      </c>
      <c r="D324" s="73"/>
    </row>
    <row r="325" spans="1:4">
      <c r="A325" s="73"/>
      <c r="B325" s="73">
        <v>18.466999999999999</v>
      </c>
      <c r="D325" s="73"/>
    </row>
    <row r="326" spans="1:4">
      <c r="A326" s="73"/>
      <c r="B326" s="73">
        <v>18.202000000000002</v>
      </c>
      <c r="D326" s="73"/>
    </row>
    <row r="327" spans="1:4">
      <c r="A327" s="73"/>
      <c r="B327" s="73">
        <v>4.1289999999999996</v>
      </c>
      <c r="D327" s="73"/>
    </row>
    <row r="328" spans="1:4">
      <c r="A328" s="73"/>
      <c r="B328" s="73">
        <v>6.7789999999999999</v>
      </c>
      <c r="D328" s="73"/>
    </row>
    <row r="329" spans="1:4">
      <c r="A329" s="73"/>
      <c r="B329" s="73">
        <v>12.645</v>
      </c>
      <c r="D329" s="73"/>
    </row>
    <row r="330" spans="1:4">
      <c r="A330" s="73"/>
      <c r="B330" s="73">
        <v>0.90600000000000003</v>
      </c>
      <c r="D330" s="73"/>
    </row>
    <row r="331" spans="1:4">
      <c r="A331" s="73"/>
      <c r="B331" s="73">
        <v>5.3620000000000001</v>
      </c>
      <c r="D331" s="73"/>
    </row>
    <row r="332" spans="1:4">
      <c r="A332" s="73"/>
      <c r="B332" s="73">
        <v>77.337000000000003</v>
      </c>
      <c r="D332" s="73"/>
    </row>
    <row r="333" spans="1:4">
      <c r="A333" s="73"/>
      <c r="B333" s="73">
        <v>3.516</v>
      </c>
      <c r="D333" s="73"/>
    </row>
    <row r="334" spans="1:4">
      <c r="A334" s="73"/>
      <c r="B334" s="73">
        <v>12.531000000000001</v>
      </c>
      <c r="D334" s="73"/>
    </row>
    <row r="335" spans="1:4">
      <c r="A335" s="73"/>
      <c r="B335" s="73">
        <v>3.8540000000000001</v>
      </c>
      <c r="D335" s="73"/>
    </row>
    <row r="336" spans="1:4">
      <c r="A336" s="73"/>
      <c r="B336" s="73">
        <v>7.1159999999999997</v>
      </c>
      <c r="D336" s="73"/>
    </row>
    <row r="337" spans="1:4">
      <c r="A337" s="73"/>
      <c r="B337" s="73">
        <v>6.1669999999999998</v>
      </c>
      <c r="D337" s="73"/>
    </row>
    <row r="338" spans="1:4">
      <c r="A338" s="73"/>
      <c r="B338" s="73">
        <v>53.173999999999999</v>
      </c>
      <c r="D338" s="73"/>
    </row>
    <row r="339" spans="1:4">
      <c r="A339" s="73"/>
      <c r="B339" s="73">
        <v>21.79</v>
      </c>
      <c r="D339" s="73"/>
    </row>
    <row r="340" spans="1:4">
      <c r="A340" s="73"/>
      <c r="B340" s="73">
        <v>10.340999999999999</v>
      </c>
      <c r="D340" s="73"/>
    </row>
    <row r="341" spans="1:4">
      <c r="A341" s="73"/>
      <c r="B341" s="73">
        <v>1.96</v>
      </c>
      <c r="D341" s="73"/>
    </row>
    <row r="342" spans="1:4">
      <c r="A342" s="73"/>
      <c r="B342" s="73">
        <v>7.2670000000000003</v>
      </c>
      <c r="D342" s="73"/>
    </row>
    <row r="343" spans="1:4">
      <c r="A343" s="73"/>
      <c r="B343" s="73">
        <v>34.47</v>
      </c>
      <c r="D343" s="73"/>
    </row>
    <row r="344" spans="1:4">
      <c r="A344" s="73"/>
      <c r="B344" s="73">
        <v>1.2749999999999999</v>
      </c>
      <c r="D344" s="73"/>
    </row>
    <row r="345" spans="1:4">
      <c r="A345" s="73"/>
      <c r="B345" s="73">
        <v>2.2759999999999998</v>
      </c>
      <c r="D345" s="73"/>
    </row>
    <row r="346" spans="1:4">
      <c r="A346" s="73"/>
      <c r="B346" s="73">
        <v>18.535</v>
      </c>
      <c r="D346" s="73"/>
    </row>
    <row r="347" spans="1:4">
      <c r="A347" s="73"/>
      <c r="B347" s="73">
        <v>7.5049999999999999</v>
      </c>
      <c r="D347" s="73"/>
    </row>
    <row r="348" spans="1:4">
      <c r="A348" s="73"/>
      <c r="B348" s="73">
        <v>69.591999999999999</v>
      </c>
      <c r="D348" s="73"/>
    </row>
    <row r="349" spans="1:4">
      <c r="A349" s="73"/>
      <c r="B349" s="73">
        <v>75.048000000000002</v>
      </c>
      <c r="D349" s="73"/>
    </row>
    <row r="350" spans="1:4">
      <c r="A350" s="73"/>
      <c r="B350" s="73">
        <v>10.166</v>
      </c>
      <c r="D350" s="73"/>
    </row>
    <row r="351" spans="1:4">
      <c r="A351" s="73"/>
      <c r="B351" s="73">
        <v>4.875</v>
      </c>
      <c r="D351" s="73"/>
    </row>
    <row r="352" spans="1:4">
      <c r="A352" s="73"/>
      <c r="B352" s="73">
        <v>124.556</v>
      </c>
      <c r="D352" s="73"/>
    </row>
    <row r="353" spans="1:4">
      <c r="A353" s="73"/>
      <c r="B353" s="73">
        <v>3.8730000000000002</v>
      </c>
      <c r="D353" s="73"/>
    </row>
    <row r="354" spans="1:4">
      <c r="A354" s="73"/>
      <c r="B354" s="73">
        <v>3.0390000000000001</v>
      </c>
      <c r="D354" s="73"/>
    </row>
    <row r="355" spans="1:4">
      <c r="A355" s="73"/>
      <c r="B355" s="73">
        <v>1.673</v>
      </c>
      <c r="D355" s="73"/>
    </row>
    <row r="356" spans="1:4">
      <c r="A356" s="73"/>
      <c r="B356" s="73">
        <v>3.032</v>
      </c>
      <c r="D356" s="73"/>
    </row>
    <row r="357" spans="1:4">
      <c r="A357" s="73"/>
      <c r="B357" s="73">
        <v>48.363999999999997</v>
      </c>
      <c r="D357" s="73"/>
    </row>
    <row r="358" spans="1:4">
      <c r="A358" s="73"/>
      <c r="B358" s="73">
        <v>4.077</v>
      </c>
      <c r="D358" s="73"/>
    </row>
    <row r="359" spans="1:4">
      <c r="A359" s="73"/>
      <c r="B359" s="73">
        <v>26.998999999999999</v>
      </c>
      <c r="D359" s="73"/>
    </row>
    <row r="360" spans="1:4">
      <c r="A360" s="73"/>
      <c r="B360" s="73">
        <v>11.513999999999999</v>
      </c>
      <c r="D360" s="73"/>
    </row>
    <row r="361" spans="1:4">
      <c r="A361" s="73"/>
      <c r="B361" s="73">
        <v>55.268000000000001</v>
      </c>
      <c r="D361" s="73"/>
    </row>
    <row r="362" spans="1:4">
      <c r="A362" s="73"/>
      <c r="B362" s="73">
        <v>65.554000000000002</v>
      </c>
      <c r="D362" s="73"/>
    </row>
    <row r="363" spans="1:4">
      <c r="A363" s="73"/>
      <c r="B363" s="73">
        <v>56.012999999999998</v>
      </c>
      <c r="D363" s="73"/>
    </row>
    <row r="364" spans="1:4">
      <c r="A364" s="73"/>
      <c r="B364" s="73">
        <v>264.37299999999999</v>
      </c>
      <c r="D364" s="73"/>
    </row>
    <row r="365" spans="1:4">
      <c r="A365" s="73"/>
      <c r="B365" s="73">
        <v>2.9159999999999999</v>
      </c>
      <c r="D365" s="73"/>
    </row>
    <row r="366" spans="1:4">
      <c r="A366" s="73"/>
      <c r="B366" s="73">
        <v>85.83</v>
      </c>
      <c r="D366" s="73"/>
    </row>
    <row r="367" spans="1:4">
      <c r="A367" s="73"/>
      <c r="B367" s="73">
        <v>122.316</v>
      </c>
      <c r="D367" s="73"/>
    </row>
    <row r="368" spans="1:4">
      <c r="A368" s="73"/>
      <c r="B368" s="73">
        <v>10.398999999999999</v>
      </c>
      <c r="D368" s="73"/>
    </row>
    <row r="369" spans="1:4">
      <c r="A369" s="73"/>
      <c r="B369" s="73">
        <v>3.1150000000000002</v>
      </c>
      <c r="D369" s="73"/>
    </row>
    <row r="370" spans="1:4">
      <c r="A370" s="73"/>
      <c r="B370" s="73">
        <v>12.875999999999999</v>
      </c>
      <c r="D370" s="73"/>
    </row>
    <row r="371" spans="1:4">
      <c r="A371" s="73"/>
      <c r="B371" s="73">
        <v>2.2679999999999998</v>
      </c>
      <c r="D371" s="73"/>
    </row>
    <row r="372" spans="1:4">
      <c r="A372" s="73"/>
      <c r="B372" s="73">
        <v>4.1449999999999996</v>
      </c>
      <c r="D372" s="73"/>
    </row>
    <row r="373" spans="1:4">
      <c r="A373" s="73"/>
      <c r="B373" s="73">
        <v>1.0640000000000001</v>
      </c>
      <c r="D373" s="73"/>
    </row>
    <row r="374" spans="1:4">
      <c r="A374" s="73"/>
      <c r="B374" s="73">
        <v>1.375</v>
      </c>
      <c r="D374" s="73"/>
    </row>
    <row r="375" spans="1:4">
      <c r="A375" s="73"/>
      <c r="B375" s="73">
        <v>2.0489999999999999</v>
      </c>
      <c r="D375" s="73"/>
    </row>
    <row r="376" spans="1:4">
      <c r="A376" s="73"/>
      <c r="B376" s="73">
        <v>8.1590000000000007</v>
      </c>
      <c r="D376" s="73"/>
    </row>
    <row r="377" spans="1:4">
      <c r="A377" s="73"/>
      <c r="B377" s="73">
        <v>2.254</v>
      </c>
      <c r="D377" s="73"/>
    </row>
    <row r="378" spans="1:4">
      <c r="A378" s="73"/>
      <c r="B378" s="73">
        <v>5.1420000000000003</v>
      </c>
      <c r="D378" s="73"/>
    </row>
    <row r="379" spans="1:4">
      <c r="A379" s="73"/>
      <c r="B379" s="73">
        <v>5.9560000000000004</v>
      </c>
      <c r="D379" s="73"/>
    </row>
    <row r="380" spans="1:4">
      <c r="A380" s="73"/>
      <c r="B380" s="73">
        <v>1.034</v>
      </c>
      <c r="D380" s="73"/>
    </row>
    <row r="381" spans="1:4">
      <c r="A381" s="73"/>
      <c r="B381" s="73">
        <v>5.617</v>
      </c>
      <c r="D381" s="73"/>
    </row>
    <row r="382" spans="1:4">
      <c r="A382" s="73"/>
      <c r="B382" s="73">
        <v>0.55600000000000005</v>
      </c>
      <c r="D382" s="73"/>
    </row>
    <row r="383" spans="1:4">
      <c r="A383" s="73"/>
      <c r="B383" s="73">
        <v>2.1139999999999999</v>
      </c>
      <c r="D383" s="73"/>
    </row>
    <row r="384" spans="1:4">
      <c r="A384" s="73"/>
      <c r="B384" s="73">
        <v>5.5549999999999997</v>
      </c>
      <c r="D384" s="73"/>
    </row>
    <row r="385" spans="1:4">
      <c r="A385" s="73"/>
      <c r="B385" s="73">
        <v>8.3510000000000009</v>
      </c>
      <c r="D385" s="73"/>
    </row>
    <row r="386" spans="1:4">
      <c r="A386" s="73"/>
      <c r="B386" s="73">
        <v>3.0579999999999998</v>
      </c>
      <c r="D386" s="73"/>
    </row>
    <row r="387" spans="1:4">
      <c r="A387" s="73"/>
      <c r="B387" s="73">
        <v>1.645</v>
      </c>
      <c r="D387" s="73"/>
    </row>
    <row r="388" spans="1:4">
      <c r="A388" s="73"/>
      <c r="B388" s="73">
        <v>9.8529999999999998</v>
      </c>
      <c r="D388" s="73"/>
    </row>
    <row r="389" spans="1:4">
      <c r="A389" s="73"/>
      <c r="B389" s="73">
        <v>7.4729999999999999</v>
      </c>
      <c r="D389" s="73"/>
    </row>
    <row r="390" spans="1:4">
      <c r="A390" s="73"/>
      <c r="B390" s="73">
        <v>1.802</v>
      </c>
      <c r="D390" s="73"/>
    </row>
    <row r="391" spans="1:4">
      <c r="A391" s="73"/>
      <c r="B391" s="73">
        <v>55.97</v>
      </c>
      <c r="D391" s="73"/>
    </row>
    <row r="392" spans="1:4">
      <c r="A392" s="73"/>
      <c r="B392" s="73">
        <v>4.8730000000000002</v>
      </c>
      <c r="D392" s="73"/>
    </row>
    <row r="393" spans="1:4">
      <c r="A393" s="73"/>
      <c r="B393" s="73">
        <v>5.4329999999999998</v>
      </c>
      <c r="D393" s="73"/>
    </row>
    <row r="394" spans="1:4">
      <c r="A394" s="73"/>
      <c r="B394" s="73">
        <v>1.3759999999999999</v>
      </c>
      <c r="D394" s="73"/>
    </row>
    <row r="395" spans="1:4">
      <c r="A395" s="73"/>
      <c r="B395" s="73">
        <v>0.40600000000000003</v>
      </c>
      <c r="D395" s="73"/>
    </row>
    <row r="396" spans="1:4">
      <c r="A396" s="73"/>
      <c r="B396" s="73">
        <v>1.1519999999999999</v>
      </c>
      <c r="D396" s="73"/>
    </row>
    <row r="397" spans="1:4">
      <c r="A397" s="73"/>
      <c r="B397" s="73">
        <v>3.165</v>
      </c>
      <c r="D397" s="73"/>
    </row>
    <row r="398" spans="1:4">
      <c r="A398" s="73"/>
      <c r="B398" s="73">
        <v>2.871</v>
      </c>
      <c r="D398" s="73"/>
    </row>
    <row r="399" spans="1:4">
      <c r="A399" s="73"/>
      <c r="B399" s="73">
        <v>1.504</v>
      </c>
      <c r="D399" s="73"/>
    </row>
    <row r="400" spans="1:4">
      <c r="A400" s="73"/>
      <c r="B400" s="73">
        <v>7.359</v>
      </c>
      <c r="D400" s="73"/>
    </row>
    <row r="401" spans="1:4">
      <c r="A401" s="73"/>
      <c r="B401" s="73">
        <v>0.81599999999999995</v>
      </c>
      <c r="D401" s="73"/>
    </row>
    <row r="402" spans="1:4">
      <c r="A402" s="73"/>
      <c r="B402" s="73">
        <v>35.134</v>
      </c>
      <c r="D402" s="73"/>
    </row>
    <row r="403" spans="1:4">
      <c r="A403" s="73"/>
      <c r="B403" s="73">
        <v>7.6779999999999999</v>
      </c>
      <c r="D403" s="73"/>
    </row>
    <row r="404" spans="1:4">
      <c r="A404" s="73"/>
      <c r="B404" s="73">
        <v>5.5549999999999997</v>
      </c>
      <c r="D404" s="73"/>
    </row>
    <row r="405" spans="1:4">
      <c r="A405" s="73"/>
      <c r="B405" s="73">
        <v>5.0919999999999996</v>
      </c>
      <c r="D405" s="73"/>
    </row>
    <row r="406" spans="1:4">
      <c r="A406" s="73"/>
      <c r="B406" s="73">
        <v>1.5309999999999999</v>
      </c>
      <c r="D406" s="73"/>
    </row>
    <row r="407" spans="1:4">
      <c r="A407" s="73"/>
      <c r="B407" s="73">
        <v>2.7909999999999999</v>
      </c>
      <c r="D407" s="73"/>
    </row>
    <row r="408" spans="1:4">
      <c r="A408" s="73"/>
      <c r="B408" s="73">
        <v>1.3220000000000001</v>
      </c>
      <c r="D408" s="73"/>
    </row>
    <row r="409" spans="1:4">
      <c r="A409" s="73"/>
      <c r="B409" s="73">
        <v>2.0979999999999999</v>
      </c>
      <c r="D409" s="73"/>
    </row>
    <row r="410" spans="1:4">
      <c r="A410" s="73"/>
      <c r="B410" s="73">
        <v>2.415</v>
      </c>
      <c r="D410" s="73"/>
    </row>
    <row r="411" spans="1:4">
      <c r="A411" s="73"/>
      <c r="B411" s="73">
        <v>2.278</v>
      </c>
      <c r="D411" s="73"/>
    </row>
    <row r="412" spans="1:4">
      <c r="A412" s="73"/>
      <c r="B412" s="73">
        <v>2.1269999999999998</v>
      </c>
      <c r="D412" s="73"/>
    </row>
    <row r="413" spans="1:4">
      <c r="A413" s="73"/>
      <c r="B413" s="73">
        <v>2.496</v>
      </c>
      <c r="D413" s="73"/>
    </row>
    <row r="414" spans="1:4">
      <c r="A414" s="73"/>
      <c r="B414" s="73">
        <v>1.349</v>
      </c>
      <c r="D414" s="73"/>
    </row>
    <row r="415" spans="1:4">
      <c r="A415" s="73"/>
      <c r="B415" s="73">
        <v>8.0570000000000004</v>
      </c>
      <c r="D415" s="73"/>
    </row>
    <row r="416" spans="1:4">
      <c r="A416" s="73"/>
      <c r="B416" s="73">
        <v>2.379</v>
      </c>
      <c r="D416" s="73"/>
    </row>
    <row r="417" spans="1:4">
      <c r="A417" s="73"/>
      <c r="B417" s="73">
        <v>524.40800000000002</v>
      </c>
      <c r="D417" s="73"/>
    </row>
    <row r="418" spans="1:4">
      <c r="A418" s="73"/>
      <c r="B418" s="73">
        <v>2.9870000000000001</v>
      </c>
      <c r="D418" s="73"/>
    </row>
    <row r="419" spans="1:4">
      <c r="A419" s="73"/>
      <c r="B419" s="73">
        <v>843.23800000000006</v>
      </c>
      <c r="D419" s="73"/>
    </row>
    <row r="420" spans="1:4">
      <c r="A420" s="73"/>
      <c r="B420" s="73">
        <v>2.4180000000000001</v>
      </c>
      <c r="D420" s="73"/>
    </row>
    <row r="421" spans="1:4">
      <c r="A421" s="73"/>
      <c r="B421" s="73">
        <v>456.27</v>
      </c>
      <c r="D421" s="73"/>
    </row>
    <row r="422" spans="1:4">
      <c r="A422" s="73"/>
      <c r="B422" s="73">
        <v>85.275000000000006</v>
      </c>
      <c r="D422" s="73"/>
    </row>
    <row r="423" spans="1:4">
      <c r="A423" s="73"/>
      <c r="B423" s="73">
        <v>6.1269999999999998</v>
      </c>
      <c r="D423" s="73"/>
    </row>
    <row r="424" spans="1:4">
      <c r="A424" s="73"/>
      <c r="B424" s="73">
        <v>318.68700000000001</v>
      </c>
      <c r="D424" s="73"/>
    </row>
    <row r="425" spans="1:4">
      <c r="A425" s="73"/>
      <c r="B425" s="73">
        <v>11.856999999999999</v>
      </c>
      <c r="D425" s="73"/>
    </row>
    <row r="426" spans="1:4">
      <c r="A426" s="73"/>
      <c r="B426" s="73">
        <v>28.390999999999998</v>
      </c>
      <c r="D426" s="73"/>
    </row>
    <row r="427" spans="1:4">
      <c r="A427" s="73"/>
      <c r="B427" s="73">
        <v>27.177</v>
      </c>
      <c r="D427" s="73"/>
    </row>
    <row r="428" spans="1:4">
      <c r="A428" s="73"/>
      <c r="B428" s="73">
        <v>5.1269999999999998</v>
      </c>
      <c r="D428" s="73"/>
    </row>
    <row r="429" spans="1:4">
      <c r="A429" s="73"/>
      <c r="B429" s="73">
        <v>11.585000000000001</v>
      </c>
      <c r="D429" s="73"/>
    </row>
    <row r="430" spans="1:4">
      <c r="A430" s="73"/>
      <c r="B430" s="73">
        <v>68.938999999999993</v>
      </c>
      <c r="D430" s="73"/>
    </row>
    <row r="431" spans="1:4">
      <c r="A431" s="73"/>
      <c r="B431" s="73">
        <v>9.2840000000000007</v>
      </c>
      <c r="D431" s="73"/>
    </row>
    <row r="432" spans="1:4">
      <c r="A432" s="73"/>
      <c r="B432" s="73">
        <v>23.416</v>
      </c>
      <c r="D432" s="73"/>
    </row>
    <row r="433" spans="1:4">
      <c r="A433" s="73"/>
      <c r="B433" s="73">
        <v>2.8260000000000001</v>
      </c>
      <c r="D433" s="73"/>
    </row>
    <row r="434" spans="1:4">
      <c r="A434" s="73"/>
      <c r="B434" s="73">
        <v>1.6359999999999999</v>
      </c>
      <c r="D434" s="73"/>
    </row>
    <row r="435" spans="1:4">
      <c r="A435" s="73"/>
      <c r="B435" s="73">
        <v>145.19399999999999</v>
      </c>
      <c r="D435" s="73"/>
    </row>
    <row r="436" spans="1:4">
      <c r="A436" s="73"/>
      <c r="B436" s="73">
        <v>4.0720000000000001</v>
      </c>
      <c r="D436" s="73"/>
    </row>
    <row r="437" spans="1:4">
      <c r="A437" s="73"/>
      <c r="B437" s="73">
        <v>12.773</v>
      </c>
      <c r="D437" s="73"/>
    </row>
    <row r="438" spans="1:4">
      <c r="A438" s="73"/>
      <c r="B438" s="73">
        <v>3.8380000000000001</v>
      </c>
      <c r="D438" s="73"/>
    </row>
    <row r="439" spans="1:4">
      <c r="A439" s="73"/>
      <c r="B439" s="73">
        <v>166.63300000000001</v>
      </c>
      <c r="D439" s="73"/>
    </row>
    <row r="440" spans="1:4">
      <c r="A440" s="73"/>
      <c r="B440" s="73">
        <v>0.872</v>
      </c>
      <c r="D440" s="73"/>
    </row>
    <row r="441" spans="1:4">
      <c r="A441" s="73"/>
      <c r="B441" s="73">
        <v>0.97499999999999998</v>
      </c>
      <c r="D441" s="73"/>
    </row>
    <row r="442" spans="1:4">
      <c r="A442" s="73"/>
      <c r="B442" s="73">
        <v>5.4109999999999996</v>
      </c>
      <c r="D442" s="73"/>
    </row>
    <row r="443" spans="1:4">
      <c r="A443" s="73"/>
      <c r="B443" s="73">
        <v>3.625</v>
      </c>
      <c r="D443" s="73"/>
    </row>
    <row r="444" spans="1:4">
      <c r="A444" s="73"/>
      <c r="B444" s="73">
        <v>49.137</v>
      </c>
      <c r="D444" s="73"/>
    </row>
    <row r="445" spans="1:4">
      <c r="A445" s="73"/>
      <c r="B445" s="73">
        <v>332.57400000000001</v>
      </c>
      <c r="D445" s="73"/>
    </row>
    <row r="446" spans="1:4">
      <c r="A446" s="73"/>
      <c r="B446" s="73">
        <v>6.0179999999999998</v>
      </c>
      <c r="D446" s="73"/>
    </row>
    <row r="447" spans="1:4">
      <c r="A447" s="73"/>
      <c r="B447" s="73">
        <v>0.223</v>
      </c>
      <c r="D447" s="73"/>
    </row>
    <row r="448" spans="1:4">
      <c r="A448" s="73"/>
      <c r="B448" s="73">
        <v>1.4219999999999999</v>
      </c>
      <c r="D448" s="73"/>
    </row>
    <row r="449" spans="1:4">
      <c r="A449" s="73"/>
      <c r="B449" s="73">
        <v>2.254</v>
      </c>
      <c r="D449" s="73"/>
    </row>
    <row r="450" spans="1:4">
      <c r="A450" s="73"/>
      <c r="B450" s="73">
        <v>2.6070000000000002</v>
      </c>
      <c r="D450" s="73"/>
    </row>
    <row r="451" spans="1:4">
      <c r="A451" s="73"/>
      <c r="B451" s="73">
        <v>5.6429999999999998</v>
      </c>
      <c r="D451" s="73"/>
    </row>
    <row r="452" spans="1:4">
      <c r="A452" s="73"/>
      <c r="B452" s="73">
        <v>1.746</v>
      </c>
      <c r="D452" s="73"/>
    </row>
    <row r="453" spans="1:4">
      <c r="A453" s="73"/>
      <c r="B453" s="73">
        <v>11.599</v>
      </c>
      <c r="D453" s="73"/>
    </row>
    <row r="454" spans="1:4">
      <c r="A454" s="73"/>
      <c r="B454" s="73">
        <v>0.93400000000000005</v>
      </c>
      <c r="D454" s="73"/>
    </row>
    <row r="455" spans="1:4">
      <c r="A455" s="73"/>
      <c r="B455" s="73">
        <v>1.163</v>
      </c>
      <c r="D455" s="73"/>
    </row>
    <row r="456" spans="1:4">
      <c r="A456" s="73"/>
      <c r="B456" s="73">
        <v>395.86200000000002</v>
      </c>
      <c r="D456" s="73"/>
    </row>
    <row r="457" spans="1:4">
      <c r="A457" s="73"/>
      <c r="B457" s="73">
        <v>4.1379999999999999</v>
      </c>
      <c r="D457" s="73"/>
    </row>
    <row r="458" spans="1:4">
      <c r="A458" s="73"/>
      <c r="B458" s="73">
        <v>1.06</v>
      </c>
      <c r="D458" s="73"/>
    </row>
    <row r="459" spans="1:4">
      <c r="A459" s="73"/>
      <c r="B459" s="73">
        <v>13.848000000000001</v>
      </c>
      <c r="D459" s="73"/>
    </row>
    <row r="460" spans="1:4">
      <c r="A460" s="73"/>
      <c r="B460" s="73">
        <v>3.379</v>
      </c>
      <c r="D460" s="73"/>
    </row>
    <row r="461" spans="1:4">
      <c r="A461" s="73"/>
      <c r="B461" s="73">
        <v>0.45</v>
      </c>
      <c r="D461" s="73"/>
    </row>
    <row r="462" spans="1:4">
      <c r="A462" s="73"/>
      <c r="B462" s="73">
        <v>2.9790000000000001</v>
      </c>
      <c r="D462" s="73"/>
    </row>
    <row r="463" spans="1:4">
      <c r="A463" s="73"/>
      <c r="B463" s="73">
        <v>20.835999999999999</v>
      </c>
      <c r="D463" s="73"/>
    </row>
    <row r="464" spans="1:4">
      <c r="A464" s="73"/>
      <c r="B464" s="73">
        <v>30.712</v>
      </c>
      <c r="D464" s="73"/>
    </row>
    <row r="465" spans="1:4">
      <c r="A465" s="73"/>
      <c r="B465" s="73">
        <v>4.0490000000000004</v>
      </c>
      <c r="D465" s="73"/>
    </row>
    <row r="466" spans="1:4">
      <c r="A466" s="73"/>
      <c r="B466" s="73">
        <v>23.265000000000001</v>
      </c>
      <c r="D466" s="73"/>
    </row>
    <row r="467" spans="1:4">
      <c r="A467" s="73"/>
      <c r="B467" s="73">
        <v>1.7629999999999999</v>
      </c>
      <c r="D467" s="73"/>
    </row>
    <row r="468" spans="1:4">
      <c r="A468" s="73"/>
      <c r="B468" s="73">
        <v>5.1820000000000004</v>
      </c>
      <c r="D468" s="73"/>
    </row>
    <row r="469" spans="1:4">
      <c r="A469" s="73"/>
      <c r="B469" s="73">
        <v>1.677</v>
      </c>
      <c r="D469" s="73"/>
    </row>
    <row r="470" spans="1:4">
      <c r="A470" s="73"/>
      <c r="B470" s="73">
        <v>134.38900000000001</v>
      </c>
      <c r="D470" s="73"/>
    </row>
    <row r="471" spans="1:4">
      <c r="A471" s="73"/>
      <c r="B471" s="73">
        <v>1.155</v>
      </c>
      <c r="D471" s="73"/>
    </row>
    <row r="472" spans="1:4">
      <c r="A472" s="73"/>
      <c r="B472" s="73">
        <v>15.955</v>
      </c>
      <c r="D472" s="73"/>
    </row>
    <row r="473" spans="1:4">
      <c r="A473" s="73"/>
      <c r="B473" s="73">
        <v>6.4180000000000001</v>
      </c>
      <c r="D473" s="73"/>
    </row>
    <row r="474" spans="1:4">
      <c r="A474" s="73"/>
      <c r="B474" s="73">
        <v>1.0760000000000001</v>
      </c>
      <c r="D474" s="73"/>
    </row>
    <row r="475" spans="1:4">
      <c r="A475" s="73"/>
      <c r="B475" s="73">
        <v>14.617000000000001</v>
      </c>
      <c r="D475" s="73"/>
    </row>
    <row r="476" spans="1:4">
      <c r="A476" s="73"/>
      <c r="B476" s="73">
        <v>4.8970000000000002</v>
      </c>
      <c r="D476" s="73"/>
    </row>
    <row r="477" spans="1:4">
      <c r="A477" s="73"/>
    </row>
    <row r="478" spans="1:4">
      <c r="A478" s="73"/>
    </row>
    <row r="479" spans="1:4">
      <c r="A479" s="73"/>
    </row>
    <row r="480" spans="1:4">
      <c r="A480" s="73"/>
    </row>
    <row r="481" spans="1:1">
      <c r="A481" s="73"/>
    </row>
    <row r="482" spans="1:1">
      <c r="A482" s="73"/>
    </row>
    <row r="483" spans="1:1">
      <c r="A483" s="73"/>
    </row>
    <row r="484" spans="1:1">
      <c r="A484" s="73"/>
    </row>
    <row r="485" spans="1:1">
      <c r="A485" s="73"/>
    </row>
    <row r="486" spans="1:1">
      <c r="A486" s="73"/>
    </row>
    <row r="487" spans="1:1">
      <c r="A487" s="73"/>
    </row>
    <row r="488" spans="1:1">
      <c r="A488" s="73"/>
    </row>
    <row r="489" spans="1:1">
      <c r="A489" s="73"/>
    </row>
    <row r="490" spans="1:1">
      <c r="A490" s="73"/>
    </row>
    <row r="491" spans="1:1">
      <c r="A491" s="73"/>
    </row>
    <row r="492" spans="1:1">
      <c r="A492" s="73"/>
    </row>
    <row r="493" spans="1:1">
      <c r="A493" s="73"/>
    </row>
    <row r="494" spans="1:1">
      <c r="A494" s="73"/>
    </row>
    <row r="495" spans="1:1">
      <c r="A495" s="73"/>
    </row>
    <row r="496" spans="1:1">
      <c r="A496" s="73"/>
    </row>
    <row r="497" spans="1:1">
      <c r="A497" s="73"/>
    </row>
    <row r="498" spans="1:1">
      <c r="A498" s="73"/>
    </row>
    <row r="499" spans="1:1">
      <c r="A499" s="73"/>
    </row>
    <row r="500" spans="1:1">
      <c r="A500" s="73"/>
    </row>
    <row r="501" spans="1:1">
      <c r="A501" s="73"/>
    </row>
    <row r="502" spans="1:1">
      <c r="A502" s="73"/>
    </row>
    <row r="503" spans="1:1">
      <c r="A503" s="73"/>
    </row>
    <row r="504" spans="1:1">
      <c r="A504" s="73"/>
    </row>
    <row r="505" spans="1:1">
      <c r="A505" s="73"/>
    </row>
    <row r="506" spans="1:1">
      <c r="A506" s="73"/>
    </row>
    <row r="507" spans="1:1">
      <c r="A507" s="73"/>
    </row>
    <row r="508" spans="1:1">
      <c r="A508" s="73"/>
    </row>
    <row r="509" spans="1:1">
      <c r="A509" s="73"/>
    </row>
    <row r="510" spans="1:1">
      <c r="A510" s="73"/>
    </row>
    <row r="511" spans="1:1">
      <c r="A511" s="73"/>
    </row>
    <row r="512" spans="1:1">
      <c r="A512" s="73"/>
    </row>
    <row r="513" spans="1:1">
      <c r="A513" s="73"/>
    </row>
    <row r="514" spans="1:1">
      <c r="A514" s="73"/>
    </row>
    <row r="515" spans="1:1">
      <c r="A515" s="73"/>
    </row>
    <row r="516" spans="1:1">
      <c r="A516" s="73"/>
    </row>
    <row r="517" spans="1:1">
      <c r="A517" s="73"/>
    </row>
    <row r="518" spans="1:1">
      <c r="A518" s="73"/>
    </row>
    <row r="519" spans="1:1">
      <c r="A519" s="73"/>
    </row>
    <row r="520" spans="1:1">
      <c r="A520" s="73"/>
    </row>
    <row r="521" spans="1:1">
      <c r="A521" s="73"/>
    </row>
    <row r="522" spans="1:1">
      <c r="A522" s="73"/>
    </row>
    <row r="523" spans="1:1">
      <c r="A523" s="73"/>
    </row>
    <row r="524" spans="1:1">
      <c r="A524" s="73"/>
    </row>
    <row r="525" spans="1:1">
      <c r="A525" s="73"/>
    </row>
    <row r="526" spans="1:1">
      <c r="A526" s="73"/>
    </row>
    <row r="527" spans="1:1">
      <c r="A527" s="73"/>
    </row>
    <row r="528" spans="1:1">
      <c r="A528" s="73"/>
    </row>
    <row r="529" spans="1:1">
      <c r="A529" s="73"/>
    </row>
    <row r="530" spans="1:1">
      <c r="A530" s="73"/>
    </row>
    <row r="531" spans="1:1">
      <c r="A531" s="73"/>
    </row>
    <row r="532" spans="1:1">
      <c r="A532" s="73"/>
    </row>
    <row r="533" spans="1:1">
      <c r="A533" s="73"/>
    </row>
    <row r="534" spans="1:1">
      <c r="A534" s="73"/>
    </row>
    <row r="535" spans="1:1">
      <c r="A535" s="73"/>
    </row>
    <row r="536" spans="1:1">
      <c r="A536" s="73"/>
    </row>
    <row r="537" spans="1:1">
      <c r="A537" s="73"/>
    </row>
    <row r="538" spans="1:1">
      <c r="A538" s="73"/>
    </row>
    <row r="539" spans="1:1">
      <c r="A539" s="73"/>
    </row>
    <row r="540" spans="1:1">
      <c r="A540" s="73"/>
    </row>
    <row r="541" spans="1:1">
      <c r="A541" s="73"/>
    </row>
    <row r="542" spans="1:1">
      <c r="A542" s="73"/>
    </row>
    <row r="543" spans="1:1">
      <c r="A543" s="73"/>
    </row>
    <row r="544" spans="1:1">
      <c r="A544" s="73"/>
    </row>
    <row r="545" spans="1:1">
      <c r="A545" s="73"/>
    </row>
    <row r="546" spans="1:1">
      <c r="A546" s="73"/>
    </row>
    <row r="547" spans="1:1">
      <c r="A547" s="73"/>
    </row>
    <row r="548" spans="1:1">
      <c r="A548" s="73"/>
    </row>
    <row r="549" spans="1:1">
      <c r="A549" s="73"/>
    </row>
    <row r="550" spans="1:1">
      <c r="A550" s="73"/>
    </row>
    <row r="551" spans="1:1">
      <c r="A551" s="73"/>
    </row>
    <row r="552" spans="1:1">
      <c r="A552" s="73"/>
    </row>
    <row r="553" spans="1:1">
      <c r="A553" s="73"/>
    </row>
    <row r="554" spans="1:1">
      <c r="A554" s="73"/>
    </row>
    <row r="555" spans="1:1">
      <c r="A555" s="73"/>
    </row>
    <row r="556" spans="1:1">
      <c r="A556" s="73"/>
    </row>
    <row r="557" spans="1:1">
      <c r="A557" s="73"/>
    </row>
    <row r="558" spans="1:1">
      <c r="A558" s="73"/>
    </row>
    <row r="559" spans="1:1">
      <c r="A559" s="73"/>
    </row>
    <row r="560" spans="1:1">
      <c r="A560" s="73"/>
    </row>
    <row r="561" spans="1:1">
      <c r="A561" s="73"/>
    </row>
    <row r="562" spans="1:1">
      <c r="A562" s="73"/>
    </row>
    <row r="563" spans="1:1">
      <c r="A563" s="73"/>
    </row>
    <row r="564" spans="1:1">
      <c r="A564" s="73"/>
    </row>
    <row r="565" spans="1:1">
      <c r="A565" s="73"/>
    </row>
    <row r="566" spans="1:1">
      <c r="A566" s="73"/>
    </row>
    <row r="567" spans="1:1">
      <c r="A567" s="73"/>
    </row>
    <row r="568" spans="1:1">
      <c r="A568" s="73"/>
    </row>
    <row r="569" spans="1:1">
      <c r="A569" s="73"/>
    </row>
    <row r="570" spans="1:1">
      <c r="A570" s="73"/>
    </row>
    <row r="571" spans="1:1">
      <c r="A571" s="73"/>
    </row>
    <row r="572" spans="1:1">
      <c r="A572" s="73"/>
    </row>
    <row r="573" spans="1:1">
      <c r="A573" s="73"/>
    </row>
    <row r="574" spans="1:1">
      <c r="A574" s="73"/>
    </row>
    <row r="575" spans="1:1">
      <c r="A575" s="73"/>
    </row>
    <row r="576" spans="1:1">
      <c r="A576" s="73"/>
    </row>
    <row r="577" spans="1:1">
      <c r="A577" s="73"/>
    </row>
    <row r="578" spans="1:1">
      <c r="A578" s="73"/>
    </row>
    <row r="579" spans="1:1">
      <c r="A579" s="73"/>
    </row>
    <row r="580" spans="1:1">
      <c r="A580" s="73"/>
    </row>
    <row r="581" spans="1:1">
      <c r="A581" s="73"/>
    </row>
    <row r="582" spans="1:1">
      <c r="A582" s="73"/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10D7-0FDF-094E-8F9E-224C954ACDD2}">
  <dimension ref="A1:F40"/>
  <sheetViews>
    <sheetView workbookViewId="0">
      <selection sqref="A1:XFD1048576"/>
    </sheetView>
  </sheetViews>
  <sheetFormatPr defaultColWidth="11" defaultRowHeight="14.25"/>
  <cols>
    <col min="3" max="3" width="13.5" customWidth="1"/>
  </cols>
  <sheetData>
    <row r="1" spans="1:6" ht="15.75">
      <c r="A1" s="74" t="s">
        <v>658</v>
      </c>
      <c r="D1" s="74" t="s">
        <v>659</v>
      </c>
    </row>
    <row r="2" spans="1:6" ht="15">
      <c r="A2" s="75" t="s">
        <v>660</v>
      </c>
      <c r="B2" s="75" t="s">
        <v>661</v>
      </c>
      <c r="C2" s="76" t="s">
        <v>662</v>
      </c>
      <c r="D2" s="75" t="s">
        <v>660</v>
      </c>
      <c r="E2" s="75" t="s">
        <v>661</v>
      </c>
      <c r="F2" s="76" t="s">
        <v>662</v>
      </c>
    </row>
    <row r="3" spans="1:6">
      <c r="A3">
        <v>166.20400000000001</v>
      </c>
      <c r="B3">
        <v>201.06399999999999</v>
      </c>
      <c r="C3" s="77">
        <f>A3/B3*100</f>
        <v>82.662236899693639</v>
      </c>
      <c r="D3">
        <v>13.134</v>
      </c>
      <c r="E3">
        <v>101.86199999999999</v>
      </c>
      <c r="F3" s="77">
        <f>D3/E3*100</f>
        <v>12.893915297166755</v>
      </c>
    </row>
    <row r="4" spans="1:6">
      <c r="A4">
        <v>214.51599999999999</v>
      </c>
      <c r="B4">
        <v>350.59300000000002</v>
      </c>
      <c r="C4" s="77">
        <f>A4/B4*100</f>
        <v>61.18661810133117</v>
      </c>
      <c r="D4">
        <v>58.905000000000001</v>
      </c>
      <c r="E4">
        <v>129.23400000000001</v>
      </c>
      <c r="F4" s="77">
        <f t="shared" ref="F4:F8" si="0">D4/E4*100</f>
        <v>45.58011049723757</v>
      </c>
    </row>
    <row r="5" spans="1:6">
      <c r="A5">
        <v>206.80799999999999</v>
      </c>
      <c r="B5">
        <v>325.73899999999998</v>
      </c>
      <c r="C5" s="77">
        <f>A5/B5*100</f>
        <v>63.488866853523838</v>
      </c>
      <c r="D5">
        <v>78.197000000000003</v>
      </c>
      <c r="E5">
        <v>114.61</v>
      </c>
      <c r="F5" s="77">
        <f t="shared" si="0"/>
        <v>68.228775848529793</v>
      </c>
    </row>
    <row r="6" spans="1:6">
      <c r="A6">
        <v>167.91200000000001</v>
      </c>
      <c r="B6">
        <v>182.613</v>
      </c>
      <c r="C6" s="77">
        <f>A6/B6*100</f>
        <v>91.949642139387663</v>
      </c>
      <c r="D6">
        <v>74.805999999999997</v>
      </c>
      <c r="E6">
        <v>170.46</v>
      </c>
      <c r="F6" s="77">
        <f t="shared" si="0"/>
        <v>43.884782353631344</v>
      </c>
    </row>
    <row r="7" spans="1:6">
      <c r="A7">
        <v>93.56</v>
      </c>
      <c r="B7">
        <v>153.64400000000001</v>
      </c>
      <c r="C7" s="77">
        <f>A7/B7*100</f>
        <v>60.894014735362269</v>
      </c>
      <c r="D7">
        <v>44.673999999999999</v>
      </c>
      <c r="E7">
        <v>247.97800000000001</v>
      </c>
      <c r="F7" s="77">
        <f t="shared" si="0"/>
        <v>18.015307809563751</v>
      </c>
    </row>
    <row r="8" spans="1:6" ht="15">
      <c r="A8" s="75"/>
      <c r="B8" s="75"/>
      <c r="C8" s="75"/>
      <c r="D8">
        <v>11.66</v>
      </c>
      <c r="E8">
        <v>187.345</v>
      </c>
      <c r="F8" s="77">
        <f t="shared" si="0"/>
        <v>6.2238116843257094</v>
      </c>
    </row>
    <row r="12" spans="1:6">
      <c r="A12" s="8" t="s">
        <v>51</v>
      </c>
      <c r="B12" s="9" t="s">
        <v>663</v>
      </c>
    </row>
    <row r="13" spans="1:6">
      <c r="A13" s="8"/>
      <c r="B13" s="9"/>
    </row>
    <row r="14" spans="1:6">
      <c r="A14" s="8" t="s">
        <v>54</v>
      </c>
      <c r="B14" s="9" t="s">
        <v>664</v>
      </c>
    </row>
    <row r="15" spans="1:6">
      <c r="A15" s="8" t="s">
        <v>55</v>
      </c>
      <c r="B15" s="9" t="s">
        <v>55</v>
      </c>
    </row>
    <row r="16" spans="1:6">
      <c r="A16" s="8" t="s">
        <v>56</v>
      </c>
      <c r="B16" s="9" t="s">
        <v>665</v>
      </c>
    </row>
    <row r="17" spans="1:2">
      <c r="A17" s="8"/>
      <c r="B17" s="9"/>
    </row>
    <row r="18" spans="1:2">
      <c r="A18" s="8" t="s">
        <v>57</v>
      </c>
      <c r="B18" s="9"/>
    </row>
    <row r="19" spans="1:2">
      <c r="A19" s="8" t="s">
        <v>58</v>
      </c>
      <c r="B19" s="32">
        <v>1.03E-2</v>
      </c>
    </row>
    <row r="20" spans="1:2">
      <c r="A20" s="8" t="s">
        <v>59</v>
      </c>
      <c r="B20" s="9" t="s">
        <v>17</v>
      </c>
    </row>
    <row r="21" spans="1:2">
      <c r="A21" s="8" t="s">
        <v>60</v>
      </c>
      <c r="B21" s="9" t="s">
        <v>16</v>
      </c>
    </row>
    <row r="22" spans="1:2">
      <c r="A22" s="8" t="s">
        <v>61</v>
      </c>
      <c r="B22" s="9" t="s">
        <v>62</v>
      </c>
    </row>
    <row r="23" spans="1:2">
      <c r="A23" s="8" t="s">
        <v>63</v>
      </c>
      <c r="B23" s="9" t="s">
        <v>666</v>
      </c>
    </row>
    <row r="24" spans="1:2">
      <c r="A24" s="8"/>
      <c r="B24" s="9"/>
    </row>
    <row r="25" spans="1:2">
      <c r="A25" s="8" t="s">
        <v>66</v>
      </c>
      <c r="B25" s="9"/>
    </row>
    <row r="26" spans="1:2">
      <c r="A26" s="8" t="s">
        <v>67</v>
      </c>
      <c r="B26" s="9">
        <v>72.040000000000006</v>
      </c>
    </row>
    <row r="27" spans="1:2">
      <c r="A27" s="8" t="s">
        <v>68</v>
      </c>
      <c r="B27" s="9">
        <v>32.47</v>
      </c>
    </row>
    <row r="28" spans="1:2">
      <c r="A28" s="8" t="s">
        <v>69</v>
      </c>
      <c r="B28" s="9" t="s">
        <v>667</v>
      </c>
    </row>
    <row r="29" spans="1:2">
      <c r="A29" s="8" t="s">
        <v>72</v>
      </c>
      <c r="B29" s="9" t="s">
        <v>668</v>
      </c>
    </row>
    <row r="30" spans="1:2">
      <c r="A30" s="8" t="s">
        <v>75</v>
      </c>
      <c r="B30" s="9">
        <v>0.53659999999999997</v>
      </c>
    </row>
    <row r="31" spans="1:2">
      <c r="A31" s="8"/>
      <c r="B31" s="9"/>
    </row>
    <row r="32" spans="1:2">
      <c r="A32" s="8" t="s">
        <v>76</v>
      </c>
      <c r="B32" s="9"/>
    </row>
    <row r="33" spans="1:2">
      <c r="A33" s="8" t="s">
        <v>77</v>
      </c>
      <c r="B33" s="9" t="s">
        <v>669</v>
      </c>
    </row>
    <row r="34" spans="1:2">
      <c r="A34" s="8" t="s">
        <v>58</v>
      </c>
      <c r="B34" s="9">
        <v>0.34399999999999997</v>
      </c>
    </row>
    <row r="35" spans="1:2">
      <c r="A35" s="8" t="s">
        <v>59</v>
      </c>
      <c r="B35" s="9" t="s">
        <v>29</v>
      </c>
    </row>
    <row r="36" spans="1:2">
      <c r="A36" s="8" t="s">
        <v>60</v>
      </c>
      <c r="B36" s="9" t="s">
        <v>28</v>
      </c>
    </row>
    <row r="37" spans="1:2">
      <c r="A37" s="8"/>
      <c r="B37" s="9"/>
    </row>
    <row r="38" spans="1:2">
      <c r="A38" s="8" t="s">
        <v>80</v>
      </c>
      <c r="B38" s="9"/>
    </row>
    <row r="39" spans="1:2">
      <c r="A39" s="8" t="s">
        <v>81</v>
      </c>
      <c r="B39" s="9">
        <v>5</v>
      </c>
    </row>
    <row r="40" spans="1:2">
      <c r="A40" s="8" t="s">
        <v>82</v>
      </c>
      <c r="B40" s="9">
        <v>6</v>
      </c>
    </row>
  </sheetData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F3D5-39EE-A04F-BF81-324071B7C06D}">
  <dimension ref="A1:E4"/>
  <sheetViews>
    <sheetView workbookViewId="0">
      <selection sqref="A1:XFD1048576"/>
    </sheetView>
  </sheetViews>
  <sheetFormatPr defaultColWidth="11" defaultRowHeight="14.25"/>
  <cols>
    <col min="2" max="2" width="13.125" customWidth="1"/>
    <col min="3" max="3" width="14.5" customWidth="1"/>
  </cols>
  <sheetData>
    <row r="1" spans="1:5">
      <c r="A1" t="s">
        <v>645</v>
      </c>
      <c r="B1" t="s">
        <v>670</v>
      </c>
      <c r="C1" t="s">
        <v>670</v>
      </c>
    </row>
    <row r="2" spans="1:5">
      <c r="B2" t="s">
        <v>671</v>
      </c>
      <c r="C2" t="s">
        <v>672</v>
      </c>
    </row>
    <row r="3" spans="1:5">
      <c r="A3" t="s">
        <v>651</v>
      </c>
      <c r="B3" s="9">
        <v>5.4054054100000002</v>
      </c>
      <c r="C3" s="9">
        <v>94.594594599999994</v>
      </c>
      <c r="E3" s="9"/>
    </row>
    <row r="4" spans="1:5">
      <c r="A4" t="s">
        <v>652</v>
      </c>
      <c r="B4" s="9">
        <v>40.7272727</v>
      </c>
      <c r="C4" s="9">
        <v>59.2727273</v>
      </c>
      <c r="E4" s="9"/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AD14-ABCC-9444-A3F1-2E791D81B5AD}">
  <dimension ref="A1:O26"/>
  <sheetViews>
    <sheetView topLeftCell="H1" workbookViewId="0">
      <selection sqref="A1:XFD1048576"/>
    </sheetView>
  </sheetViews>
  <sheetFormatPr defaultColWidth="11" defaultRowHeight="14.25"/>
  <cols>
    <col min="1" max="1" width="14" customWidth="1"/>
    <col min="2" max="2" width="14.375" customWidth="1"/>
    <col min="3" max="3" width="14.125" customWidth="1"/>
    <col min="4" max="4" width="15.5" customWidth="1"/>
    <col min="6" max="6" width="13.125" customWidth="1"/>
    <col min="7" max="7" width="12.375" customWidth="1"/>
    <col min="11" max="11" width="21.5" customWidth="1"/>
  </cols>
  <sheetData>
    <row r="1" spans="1:15">
      <c r="B1" t="s">
        <v>670</v>
      </c>
      <c r="C1" t="s">
        <v>670</v>
      </c>
      <c r="D1" t="s">
        <v>670</v>
      </c>
    </row>
    <row r="2" spans="1:15">
      <c r="A2" t="s">
        <v>673</v>
      </c>
      <c r="B2" t="s">
        <v>674</v>
      </c>
      <c r="C2" t="s">
        <v>675</v>
      </c>
      <c r="D2" t="s">
        <v>676</v>
      </c>
    </row>
    <row r="3" spans="1:15">
      <c r="A3" s="8" t="s">
        <v>1</v>
      </c>
      <c r="B3" s="78">
        <v>97.7</v>
      </c>
      <c r="C3" s="78">
        <v>2.2999999999999998</v>
      </c>
      <c r="D3" s="78">
        <v>0</v>
      </c>
    </row>
    <row r="4" spans="1:15">
      <c r="A4" s="8" t="s">
        <v>49</v>
      </c>
      <c r="B4" s="78">
        <v>51.9</v>
      </c>
      <c r="C4" s="78">
        <v>38.5</v>
      </c>
      <c r="D4" s="78">
        <v>9.5</v>
      </c>
    </row>
    <row r="5" spans="1:15">
      <c r="A5" s="8" t="s">
        <v>158</v>
      </c>
      <c r="B5" s="78">
        <v>71.599999999999994</v>
      </c>
      <c r="C5" s="78">
        <v>14.2</v>
      </c>
      <c r="D5" s="78">
        <v>14.2</v>
      </c>
    </row>
    <row r="10" spans="1:15">
      <c r="A10" t="s">
        <v>677</v>
      </c>
    </row>
    <row r="11" spans="1:15">
      <c r="A11" s="1" t="s">
        <v>1</v>
      </c>
      <c r="B11" s="1" t="s">
        <v>678</v>
      </c>
      <c r="C11" s="1"/>
      <c r="D11" s="1"/>
      <c r="E11" s="1"/>
      <c r="F11" s="1" t="s">
        <v>49</v>
      </c>
      <c r="G11" s="1" t="s">
        <v>678</v>
      </c>
      <c r="H11" s="1"/>
      <c r="I11" s="1"/>
      <c r="J11" s="1"/>
      <c r="K11" s="1" t="s">
        <v>679</v>
      </c>
      <c r="L11" s="1" t="s">
        <v>678</v>
      </c>
      <c r="M11" s="1"/>
      <c r="N11" s="1"/>
      <c r="O11" s="1"/>
    </row>
    <row r="12" spans="1:15">
      <c r="A12" s="1"/>
      <c r="B12" s="1" t="s">
        <v>680</v>
      </c>
      <c r="C12" s="1" t="s">
        <v>675</v>
      </c>
      <c r="D12" s="1" t="s">
        <v>681</v>
      </c>
      <c r="E12" s="1"/>
      <c r="F12" s="1"/>
      <c r="G12" s="1" t="s">
        <v>680</v>
      </c>
      <c r="H12" s="1" t="s">
        <v>675</v>
      </c>
      <c r="I12" s="1" t="s">
        <v>681</v>
      </c>
      <c r="J12" s="1"/>
      <c r="K12" s="1"/>
      <c r="L12" s="1" t="s">
        <v>680</v>
      </c>
      <c r="M12" s="1" t="s">
        <v>675</v>
      </c>
      <c r="N12" s="1" t="s">
        <v>681</v>
      </c>
      <c r="O12" s="1"/>
    </row>
    <row r="13" spans="1:15">
      <c r="A13" s="1">
        <v>1</v>
      </c>
      <c r="B13" s="1">
        <v>29</v>
      </c>
      <c r="C13" s="1">
        <v>0</v>
      </c>
      <c r="D13" s="1">
        <v>0</v>
      </c>
      <c r="E13" s="1"/>
      <c r="F13" s="1">
        <v>1</v>
      </c>
      <c r="G13" s="1">
        <v>15</v>
      </c>
      <c r="H13" s="1">
        <v>13</v>
      </c>
      <c r="I13" s="1">
        <v>4</v>
      </c>
      <c r="J13" s="1"/>
      <c r="K13" s="1">
        <v>1</v>
      </c>
      <c r="L13" s="1">
        <v>32</v>
      </c>
      <c r="M13" s="1">
        <v>9</v>
      </c>
      <c r="N13" s="1">
        <v>5</v>
      </c>
      <c r="O13" s="1"/>
    </row>
    <row r="14" spans="1:15">
      <c r="A14" s="1">
        <v>2</v>
      </c>
      <c r="B14" s="1">
        <v>33</v>
      </c>
      <c r="C14" s="1">
        <v>0</v>
      </c>
      <c r="D14" s="1">
        <v>0</v>
      </c>
      <c r="E14" s="1"/>
      <c r="F14" s="1">
        <v>2</v>
      </c>
      <c r="G14" s="1">
        <v>25</v>
      </c>
      <c r="H14" s="1">
        <v>19</v>
      </c>
      <c r="I14" s="1">
        <v>3</v>
      </c>
      <c r="J14" s="1"/>
      <c r="K14" s="1">
        <v>2</v>
      </c>
      <c r="L14" s="1">
        <v>34</v>
      </c>
      <c r="M14" s="1">
        <v>6</v>
      </c>
      <c r="N14" s="1">
        <v>11</v>
      </c>
      <c r="O14" s="1"/>
    </row>
    <row r="15" spans="1:15">
      <c r="A15" s="1">
        <v>3</v>
      </c>
      <c r="B15" s="1">
        <v>34</v>
      </c>
      <c r="C15" s="1">
        <v>1</v>
      </c>
      <c r="D15" s="1">
        <v>0</v>
      </c>
      <c r="E15" s="1"/>
      <c r="F15" s="1">
        <v>3</v>
      </c>
      <c r="G15" s="1">
        <v>10</v>
      </c>
      <c r="H15" s="1">
        <v>8</v>
      </c>
      <c r="I15" s="1">
        <v>5</v>
      </c>
      <c r="J15" s="1"/>
      <c r="K15" s="1">
        <v>3</v>
      </c>
      <c r="L15" s="1">
        <v>31</v>
      </c>
      <c r="M15" s="1">
        <v>5</v>
      </c>
      <c r="N15" s="1">
        <v>7</v>
      </c>
      <c r="O15" s="1"/>
    </row>
    <row r="16" spans="1:15">
      <c r="A16" s="1">
        <v>4</v>
      </c>
      <c r="B16" s="1">
        <v>22</v>
      </c>
      <c r="C16" s="1">
        <v>0</v>
      </c>
      <c r="D16" s="1">
        <v>0</v>
      </c>
      <c r="E16" s="1"/>
      <c r="F16" s="1">
        <v>4</v>
      </c>
      <c r="G16" s="1">
        <v>12</v>
      </c>
      <c r="H16" s="1">
        <v>9</v>
      </c>
      <c r="I16" s="1">
        <v>2</v>
      </c>
      <c r="J16" s="1"/>
      <c r="K16" s="1">
        <v>4</v>
      </c>
      <c r="L16" s="1">
        <v>41</v>
      </c>
      <c r="M16" s="1">
        <v>8</v>
      </c>
      <c r="N16" s="1">
        <v>6</v>
      </c>
      <c r="O16" s="1"/>
    </row>
    <row r="17" spans="1:15">
      <c r="A17" s="1">
        <v>5</v>
      </c>
      <c r="B17" s="1">
        <v>35</v>
      </c>
      <c r="C17" s="1">
        <v>1</v>
      </c>
      <c r="D17" s="1">
        <v>0</v>
      </c>
      <c r="E17" s="1"/>
      <c r="F17" s="1">
        <v>5</v>
      </c>
      <c r="G17" s="1">
        <v>18</v>
      </c>
      <c r="H17" s="1">
        <v>11</v>
      </c>
      <c r="I17" s="1">
        <v>1</v>
      </c>
      <c r="J17" s="1"/>
      <c r="K17" s="1">
        <v>5</v>
      </c>
      <c r="L17" s="1">
        <v>21</v>
      </c>
      <c r="M17" s="1">
        <v>4</v>
      </c>
      <c r="N17" s="1">
        <v>5</v>
      </c>
      <c r="O17" s="1"/>
    </row>
    <row r="18" spans="1:15">
      <c r="A18" s="1">
        <v>6</v>
      </c>
      <c r="B18" s="1">
        <v>26</v>
      </c>
      <c r="C18" s="1">
        <v>1</v>
      </c>
      <c r="D18" s="1">
        <v>0</v>
      </c>
      <c r="E18" s="1"/>
      <c r="F18" s="1">
        <v>6</v>
      </c>
      <c r="G18" s="1">
        <v>13</v>
      </c>
      <c r="H18" s="1">
        <v>9</v>
      </c>
      <c r="I18" s="1">
        <v>2</v>
      </c>
      <c r="J18" s="1"/>
      <c r="K18" s="1">
        <v>6</v>
      </c>
      <c r="L18" s="1">
        <v>40</v>
      </c>
      <c r="M18" s="1">
        <v>10</v>
      </c>
      <c r="N18" s="1">
        <v>4</v>
      </c>
      <c r="O18" s="1"/>
    </row>
    <row r="19" spans="1:15">
      <c r="A19" s="1">
        <v>7</v>
      </c>
      <c r="B19" s="1">
        <v>38</v>
      </c>
      <c r="C19" s="1">
        <v>0</v>
      </c>
      <c r="D19" s="1">
        <v>0</v>
      </c>
      <c r="E19" s="1"/>
      <c r="F19" s="1" t="s">
        <v>682</v>
      </c>
      <c r="G19" s="1">
        <v>93</v>
      </c>
      <c r="H19" s="1">
        <v>69</v>
      </c>
      <c r="I19" s="1">
        <v>17</v>
      </c>
      <c r="J19" s="50">
        <v>179</v>
      </c>
      <c r="K19" s="1">
        <v>7</v>
      </c>
      <c r="L19" s="1">
        <v>43</v>
      </c>
      <c r="M19" s="1">
        <v>4</v>
      </c>
      <c r="N19" s="1">
        <v>6</v>
      </c>
      <c r="O19" s="1"/>
    </row>
    <row r="20" spans="1:15">
      <c r="A20" s="1">
        <v>8</v>
      </c>
      <c r="B20" s="1">
        <v>47</v>
      </c>
      <c r="C20" s="1">
        <v>2</v>
      </c>
      <c r="D20" s="1">
        <v>0</v>
      </c>
      <c r="E20" s="1"/>
      <c r="F20" s="1"/>
      <c r="G20" s="1"/>
      <c r="H20" s="1"/>
      <c r="I20" s="1"/>
      <c r="J20" s="1"/>
      <c r="K20" s="1">
        <v>8</v>
      </c>
      <c r="L20" s="1">
        <v>30</v>
      </c>
      <c r="M20" s="1">
        <v>8</v>
      </c>
      <c r="N20" s="1">
        <v>10</v>
      </c>
      <c r="O20" s="1"/>
    </row>
    <row r="21" spans="1:15">
      <c r="A21" s="1">
        <v>9</v>
      </c>
      <c r="B21" s="1">
        <v>40</v>
      </c>
      <c r="C21" s="1">
        <v>2</v>
      </c>
      <c r="D21" s="1">
        <v>0</v>
      </c>
      <c r="E21" s="1"/>
      <c r="F21" t="s">
        <v>670</v>
      </c>
      <c r="G21" s="79">
        <v>51.955307300000001</v>
      </c>
      <c r="H21" s="79">
        <v>38.547486030000002</v>
      </c>
      <c r="I21" s="79">
        <v>9.4972066999999996</v>
      </c>
      <c r="J21" s="1"/>
      <c r="K21" s="1" t="s">
        <v>682</v>
      </c>
      <c r="L21" s="1">
        <v>272</v>
      </c>
      <c r="M21" s="1">
        <v>54</v>
      </c>
      <c r="N21" s="1">
        <v>54</v>
      </c>
      <c r="O21" s="50">
        <v>380</v>
      </c>
    </row>
    <row r="22" spans="1:15">
      <c r="A22" s="1" t="s">
        <v>682</v>
      </c>
      <c r="B22" s="1">
        <v>304</v>
      </c>
      <c r="C22" s="1">
        <v>7</v>
      </c>
      <c r="D22" s="1">
        <v>0</v>
      </c>
      <c r="E22" s="50">
        <v>311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t="s">
        <v>670</v>
      </c>
      <c r="L23" s="79">
        <v>71.578947369999995</v>
      </c>
      <c r="M23" s="79">
        <v>14.21052632</v>
      </c>
      <c r="N23" s="79">
        <v>14.2105263</v>
      </c>
      <c r="O23" s="1"/>
    </row>
    <row r="24" spans="1:15">
      <c r="A24" t="s">
        <v>670</v>
      </c>
      <c r="B24" s="79">
        <v>97.749196139999995</v>
      </c>
      <c r="C24" s="79">
        <v>2.2508038589999999</v>
      </c>
      <c r="D24" s="50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2E37-65D6-4C44-8B45-8AB1E3BC86CA}">
  <dimension ref="A1:B136"/>
  <sheetViews>
    <sheetView workbookViewId="0">
      <selection sqref="A1:XFD1048576"/>
    </sheetView>
  </sheetViews>
  <sheetFormatPr defaultColWidth="11" defaultRowHeight="14.25"/>
  <sheetData>
    <row r="1" spans="1:2">
      <c r="A1" t="s">
        <v>683</v>
      </c>
    </row>
    <row r="2" spans="1:2">
      <c r="A2" s="57" t="s">
        <v>684</v>
      </c>
      <c r="B2" s="57" t="s">
        <v>685</v>
      </c>
    </row>
    <row r="3" spans="1:2">
      <c r="A3" s="9">
        <v>4.29</v>
      </c>
      <c r="B3" s="9">
        <v>105.9</v>
      </c>
    </row>
    <row r="4" spans="1:2">
      <c r="A4" s="9">
        <v>4.46</v>
      </c>
      <c r="B4" s="9">
        <v>109.69</v>
      </c>
    </row>
    <row r="5" spans="1:2">
      <c r="A5" s="9">
        <v>4.58</v>
      </c>
      <c r="B5" s="9">
        <v>114.77</v>
      </c>
    </row>
    <row r="6" spans="1:2">
      <c r="A6" s="9">
        <v>4.76</v>
      </c>
      <c r="B6" s="9">
        <v>124.16</v>
      </c>
    </row>
    <row r="7" spans="1:2">
      <c r="A7" s="9">
        <v>5.05</v>
      </c>
      <c r="B7" s="9">
        <v>125.53</v>
      </c>
    </row>
    <row r="8" spans="1:2">
      <c r="A8" s="9">
        <v>5.0999999999999996</v>
      </c>
      <c r="B8" s="9">
        <v>134.75</v>
      </c>
    </row>
    <row r="9" spans="1:2">
      <c r="A9" s="9">
        <v>5.59</v>
      </c>
      <c r="B9" s="9">
        <v>142.11000000000001</v>
      </c>
    </row>
    <row r="10" spans="1:2">
      <c r="A10" s="9">
        <v>6.69</v>
      </c>
      <c r="B10" s="9">
        <v>175.3</v>
      </c>
    </row>
    <row r="11" spans="1:2">
      <c r="A11" s="9">
        <v>6.91</v>
      </c>
      <c r="B11" s="9">
        <v>182.66</v>
      </c>
    </row>
    <row r="12" spans="1:2">
      <c r="A12" s="9">
        <v>7.64</v>
      </c>
      <c r="B12" s="9">
        <v>209.03</v>
      </c>
    </row>
    <row r="13" spans="1:2">
      <c r="A13" s="9">
        <v>8.56</v>
      </c>
      <c r="B13" s="9">
        <v>216.24</v>
      </c>
    </row>
    <row r="14" spans="1:2">
      <c r="A14" s="9">
        <v>9.2799999999999994</v>
      </c>
      <c r="B14" s="9">
        <v>217.42</v>
      </c>
    </row>
    <row r="15" spans="1:2">
      <c r="A15" s="9">
        <v>9.3699999999999992</v>
      </c>
      <c r="B15" s="9">
        <v>235.78</v>
      </c>
    </row>
    <row r="16" spans="1:2">
      <c r="A16" s="9">
        <v>10.82</v>
      </c>
      <c r="B16" s="9">
        <v>244.05</v>
      </c>
    </row>
    <row r="17" spans="1:2">
      <c r="A17" s="9">
        <v>13.1</v>
      </c>
      <c r="B17" s="9">
        <v>258.31</v>
      </c>
    </row>
    <row r="18" spans="1:2">
      <c r="A18" s="9">
        <v>14.39</v>
      </c>
      <c r="B18" s="9">
        <v>420.73</v>
      </c>
    </row>
    <row r="19" spans="1:2">
      <c r="A19" s="9">
        <v>14.49</v>
      </c>
      <c r="B19" s="9">
        <v>610.36</v>
      </c>
    </row>
    <row r="20" spans="1:2">
      <c r="A20" s="9">
        <v>14.99</v>
      </c>
      <c r="B20" s="9">
        <v>738.34</v>
      </c>
    </row>
    <row r="21" spans="1:2">
      <c r="A21" s="9">
        <v>15</v>
      </c>
      <c r="B21" s="9">
        <v>829.33</v>
      </c>
    </row>
    <row r="22" spans="1:2">
      <c r="A22" s="9">
        <v>15.25</v>
      </c>
      <c r="B22" s="9"/>
    </row>
    <row r="23" spans="1:2">
      <c r="A23" s="9">
        <v>15.3</v>
      </c>
      <c r="B23" s="9"/>
    </row>
    <row r="24" spans="1:2">
      <c r="A24" s="9">
        <v>15.49</v>
      </c>
      <c r="B24" s="9"/>
    </row>
    <row r="25" spans="1:2">
      <c r="A25" s="9">
        <v>15.6</v>
      </c>
      <c r="B25" s="9"/>
    </row>
    <row r="26" spans="1:2">
      <c r="A26" s="9">
        <v>15.66</v>
      </c>
      <c r="B26" s="9"/>
    </row>
    <row r="27" spans="1:2">
      <c r="A27" s="9">
        <v>15.66</v>
      </c>
      <c r="B27" s="9"/>
    </row>
    <row r="28" spans="1:2">
      <c r="A28" s="9">
        <v>15.72</v>
      </c>
      <c r="B28" s="9"/>
    </row>
    <row r="29" spans="1:2">
      <c r="A29" s="9">
        <v>16.079999999999998</v>
      </c>
      <c r="B29" s="9"/>
    </row>
    <row r="30" spans="1:2">
      <c r="A30" s="9">
        <v>16.16</v>
      </c>
      <c r="B30" s="9"/>
    </row>
    <row r="31" spans="1:2">
      <c r="A31" s="9">
        <v>16.260000000000002</v>
      </c>
      <c r="B31" s="9"/>
    </row>
    <row r="32" spans="1:2">
      <c r="A32" s="9">
        <v>16.52</v>
      </c>
      <c r="B32" s="9"/>
    </row>
    <row r="33" spans="1:2">
      <c r="A33" s="9">
        <v>16.55</v>
      </c>
      <c r="B33" s="9"/>
    </row>
    <row r="34" spans="1:2">
      <c r="A34" s="9">
        <v>16.57</v>
      </c>
      <c r="B34" s="9"/>
    </row>
    <row r="35" spans="1:2">
      <c r="A35" s="9">
        <v>16.850000000000001</v>
      </c>
      <c r="B35" s="9"/>
    </row>
    <row r="36" spans="1:2">
      <c r="A36" s="9">
        <v>16.88</v>
      </c>
      <c r="B36" s="9"/>
    </row>
    <row r="37" spans="1:2">
      <c r="A37" s="9">
        <v>17.02</v>
      </c>
      <c r="B37" s="9"/>
    </row>
    <row r="38" spans="1:2">
      <c r="A38" s="9">
        <v>17.190000000000001</v>
      </c>
      <c r="B38" s="9"/>
    </row>
    <row r="39" spans="1:2">
      <c r="A39" s="9">
        <v>17.23</v>
      </c>
      <c r="B39" s="9"/>
    </row>
    <row r="40" spans="1:2">
      <c r="A40" s="9">
        <v>17.420000000000002</v>
      </c>
      <c r="B40" s="9"/>
    </row>
    <row r="41" spans="1:2">
      <c r="A41" s="9">
        <v>17.46</v>
      </c>
      <c r="B41" s="9"/>
    </row>
    <row r="42" spans="1:2">
      <c r="A42" s="9">
        <v>17.53</v>
      </c>
      <c r="B42" s="9"/>
    </row>
    <row r="43" spans="1:2">
      <c r="A43" s="9">
        <v>17.8</v>
      </c>
      <c r="B43" s="9"/>
    </row>
    <row r="44" spans="1:2">
      <c r="A44" s="9">
        <v>18.16</v>
      </c>
      <c r="B44" s="9"/>
    </row>
    <row r="45" spans="1:2">
      <c r="A45" s="9">
        <v>18.18</v>
      </c>
      <c r="B45" s="9"/>
    </row>
    <row r="46" spans="1:2">
      <c r="A46" s="9">
        <v>18.600000000000001</v>
      </c>
      <c r="B46" s="9"/>
    </row>
    <row r="47" spans="1:2">
      <c r="A47" s="9">
        <v>18.71</v>
      </c>
      <c r="B47" s="9"/>
    </row>
    <row r="48" spans="1:2">
      <c r="A48" s="9">
        <v>18.72</v>
      </c>
      <c r="B48" s="9"/>
    </row>
    <row r="49" spans="1:2">
      <c r="A49" s="9">
        <v>18.8</v>
      </c>
      <c r="B49" s="9"/>
    </row>
    <row r="50" spans="1:2">
      <c r="A50" s="9">
        <v>19.05</v>
      </c>
      <c r="B50" s="9"/>
    </row>
    <row r="51" spans="1:2">
      <c r="A51" s="9">
        <v>19.39</v>
      </c>
      <c r="B51" s="9"/>
    </row>
    <row r="52" spans="1:2">
      <c r="A52" s="9">
        <v>19.43</v>
      </c>
      <c r="B52" s="9"/>
    </row>
    <row r="53" spans="1:2">
      <c r="A53" s="9">
        <v>19.47</v>
      </c>
      <c r="B53" s="9"/>
    </row>
    <row r="54" spans="1:2">
      <c r="A54" s="9">
        <v>19.47</v>
      </c>
      <c r="B54" s="9"/>
    </row>
    <row r="55" spans="1:2">
      <c r="A55" s="9">
        <v>19.57</v>
      </c>
      <c r="B55" s="9"/>
    </row>
    <row r="56" spans="1:2">
      <c r="A56" s="9">
        <v>19.93</v>
      </c>
      <c r="B56" s="9"/>
    </row>
    <row r="57" spans="1:2">
      <c r="A57" s="9">
        <v>20</v>
      </c>
      <c r="B57" s="9"/>
    </row>
    <row r="58" spans="1:2">
      <c r="A58" s="9">
        <v>20.25</v>
      </c>
      <c r="B58" s="9"/>
    </row>
    <row r="59" spans="1:2">
      <c r="A59" s="9">
        <v>20.47</v>
      </c>
      <c r="B59" s="9"/>
    </row>
    <row r="60" spans="1:2">
      <c r="A60" s="9">
        <v>20.67</v>
      </c>
      <c r="B60" s="9"/>
    </row>
    <row r="61" spans="1:2">
      <c r="A61" s="9">
        <v>20.69</v>
      </c>
      <c r="B61" s="9"/>
    </row>
    <row r="62" spans="1:2">
      <c r="A62" s="9">
        <v>21.06</v>
      </c>
      <c r="B62" s="9"/>
    </row>
    <row r="63" spans="1:2">
      <c r="A63" s="9">
        <v>21.11</v>
      </c>
      <c r="B63" s="9"/>
    </row>
    <row r="64" spans="1:2">
      <c r="A64" s="9">
        <v>21.58</v>
      </c>
      <c r="B64" s="9"/>
    </row>
    <row r="65" spans="1:2">
      <c r="A65" s="9">
        <v>21.67</v>
      </c>
      <c r="B65" s="9"/>
    </row>
    <row r="66" spans="1:2">
      <c r="A66" s="9">
        <v>22.89</v>
      </c>
      <c r="B66" s="9"/>
    </row>
    <row r="67" spans="1:2">
      <c r="A67" s="9">
        <v>22.89</v>
      </c>
      <c r="B67" s="9"/>
    </row>
    <row r="68" spans="1:2">
      <c r="A68" s="9">
        <v>23.1</v>
      </c>
      <c r="B68" s="9"/>
    </row>
    <row r="69" spans="1:2">
      <c r="A69" s="9">
        <v>23.1</v>
      </c>
      <c r="B69" s="9"/>
    </row>
    <row r="70" spans="1:2">
      <c r="A70" s="9">
        <v>23.22</v>
      </c>
      <c r="B70" s="9"/>
    </row>
    <row r="71" spans="1:2">
      <c r="A71" s="9">
        <v>23.85</v>
      </c>
      <c r="B71" s="9"/>
    </row>
    <row r="72" spans="1:2">
      <c r="A72" s="9">
        <v>24.01</v>
      </c>
      <c r="B72" s="9"/>
    </row>
    <row r="73" spans="1:2">
      <c r="A73" s="9">
        <v>24.12</v>
      </c>
      <c r="B73" s="9"/>
    </row>
    <row r="74" spans="1:2">
      <c r="A74" s="9">
        <v>25.72</v>
      </c>
      <c r="B74" s="9"/>
    </row>
    <row r="75" spans="1:2">
      <c r="A75" s="9">
        <v>26.18</v>
      </c>
      <c r="B75" s="9"/>
    </row>
    <row r="76" spans="1:2">
      <c r="A76" s="9">
        <v>26.18</v>
      </c>
      <c r="B76" s="9"/>
    </row>
    <row r="77" spans="1:2">
      <c r="A77" s="9">
        <v>26.33</v>
      </c>
      <c r="B77" s="9"/>
    </row>
    <row r="78" spans="1:2">
      <c r="A78" s="9">
        <v>26.42</v>
      </c>
      <c r="B78" s="9"/>
    </row>
    <row r="79" spans="1:2">
      <c r="A79" s="9">
        <v>26.52</v>
      </c>
      <c r="B79" s="9"/>
    </row>
    <row r="80" spans="1:2">
      <c r="A80" s="9">
        <v>28.46</v>
      </c>
      <c r="B80" s="9"/>
    </row>
    <row r="81" spans="1:2">
      <c r="A81" s="9">
        <v>29.1</v>
      </c>
      <c r="B81" s="9"/>
    </row>
    <row r="82" spans="1:2">
      <c r="A82" s="9">
        <v>31.71</v>
      </c>
      <c r="B82" s="9"/>
    </row>
    <row r="83" spans="1:2">
      <c r="A83" s="9">
        <v>31.72</v>
      </c>
      <c r="B83" s="9"/>
    </row>
    <row r="84" spans="1:2">
      <c r="A84" s="9">
        <v>31.82</v>
      </c>
      <c r="B84" s="9"/>
    </row>
    <row r="85" spans="1:2">
      <c r="A85" s="9">
        <v>33.229999999999997</v>
      </c>
      <c r="B85" s="9"/>
    </row>
    <row r="86" spans="1:2">
      <c r="A86" s="9">
        <v>33.67</v>
      </c>
      <c r="B86" s="9"/>
    </row>
    <row r="87" spans="1:2">
      <c r="A87" s="9">
        <v>34.06</v>
      </c>
      <c r="B87" s="9"/>
    </row>
    <row r="88" spans="1:2">
      <c r="A88" s="9">
        <v>34.58</v>
      </c>
      <c r="B88" s="9"/>
    </row>
    <row r="89" spans="1:2">
      <c r="A89" s="9">
        <v>34.700000000000003</v>
      </c>
      <c r="B89" s="9"/>
    </row>
    <row r="90" spans="1:2">
      <c r="A90" s="9">
        <v>35.51</v>
      </c>
      <c r="B90" s="9"/>
    </row>
    <row r="91" spans="1:2">
      <c r="A91" s="9">
        <v>35.729999999999997</v>
      </c>
      <c r="B91" s="9"/>
    </row>
    <row r="92" spans="1:2">
      <c r="A92" s="9">
        <v>35.840000000000003</v>
      </c>
      <c r="B92" s="9"/>
    </row>
    <row r="93" spans="1:2">
      <c r="A93" s="9">
        <v>36.14</v>
      </c>
      <c r="B93" s="9"/>
    </row>
    <row r="94" spans="1:2">
      <c r="A94" s="9">
        <v>37.21</v>
      </c>
      <c r="B94" s="9"/>
    </row>
    <row r="95" spans="1:2">
      <c r="A95" s="9">
        <v>37.659999999999997</v>
      </c>
      <c r="B95" s="9"/>
    </row>
    <row r="96" spans="1:2">
      <c r="A96" s="9">
        <v>38.31</v>
      </c>
      <c r="B96" s="9"/>
    </row>
    <row r="97" spans="1:2">
      <c r="A97" s="9">
        <v>38.49</v>
      </c>
      <c r="B97" s="9"/>
    </row>
    <row r="98" spans="1:2">
      <c r="A98" s="9">
        <v>38.74</v>
      </c>
      <c r="B98" s="9"/>
    </row>
    <row r="99" spans="1:2">
      <c r="A99" s="9">
        <v>38.94</v>
      </c>
      <c r="B99" s="9"/>
    </row>
    <row r="100" spans="1:2">
      <c r="A100" s="9">
        <v>39</v>
      </c>
      <c r="B100" s="9"/>
    </row>
    <row r="101" spans="1:2">
      <c r="A101" s="9">
        <v>39.130000000000003</v>
      </c>
      <c r="B101" s="9"/>
    </row>
    <row r="102" spans="1:2">
      <c r="A102" s="9">
        <v>39.25</v>
      </c>
      <c r="B102" s="9"/>
    </row>
    <row r="103" spans="1:2">
      <c r="A103" s="9">
        <v>40.03</v>
      </c>
      <c r="B103" s="9"/>
    </row>
    <row r="104" spans="1:2">
      <c r="A104" s="9">
        <v>40.96</v>
      </c>
      <c r="B104" s="9"/>
    </row>
    <row r="105" spans="1:2">
      <c r="A105" s="9">
        <v>41</v>
      </c>
      <c r="B105" s="9"/>
    </row>
    <row r="106" spans="1:2">
      <c r="A106" s="9">
        <v>41.2</v>
      </c>
      <c r="B106" s="9"/>
    </row>
    <row r="107" spans="1:2">
      <c r="A107" s="9">
        <v>41.42</v>
      </c>
      <c r="B107" s="9"/>
    </row>
    <row r="108" spans="1:2">
      <c r="A108" s="9">
        <v>42.61</v>
      </c>
      <c r="B108" s="9"/>
    </row>
    <row r="109" spans="1:2">
      <c r="A109" s="9">
        <v>44.06</v>
      </c>
      <c r="B109" s="9"/>
    </row>
    <row r="110" spans="1:2">
      <c r="A110" s="9">
        <v>44.42</v>
      </c>
      <c r="B110" s="9"/>
    </row>
    <row r="111" spans="1:2">
      <c r="A111" s="9">
        <v>44.47</v>
      </c>
      <c r="B111" s="9"/>
    </row>
    <row r="112" spans="1:2">
      <c r="A112" s="9">
        <v>45.12</v>
      </c>
      <c r="B112" s="9"/>
    </row>
    <row r="113" spans="1:2">
      <c r="A113" s="9">
        <v>45.18</v>
      </c>
      <c r="B113" s="9"/>
    </row>
    <row r="114" spans="1:2">
      <c r="A114" s="9">
        <v>46.08</v>
      </c>
      <c r="B114" s="9"/>
    </row>
    <row r="115" spans="1:2">
      <c r="A115" s="9">
        <v>47.76</v>
      </c>
      <c r="B115" s="9"/>
    </row>
    <row r="116" spans="1:2">
      <c r="A116" s="9">
        <v>48.14</v>
      </c>
      <c r="B116" s="9"/>
    </row>
    <row r="117" spans="1:2">
      <c r="A117" s="9">
        <v>49.96</v>
      </c>
      <c r="B117" s="9"/>
    </row>
    <row r="118" spans="1:2">
      <c r="A118" s="9">
        <v>51.06</v>
      </c>
      <c r="B118" s="9"/>
    </row>
    <row r="119" spans="1:2">
      <c r="A119" s="9">
        <v>53.54</v>
      </c>
      <c r="B119" s="9"/>
    </row>
    <row r="120" spans="1:2">
      <c r="A120" s="9">
        <v>53.9</v>
      </c>
      <c r="B120" s="9"/>
    </row>
    <row r="121" spans="1:2">
      <c r="A121" s="9">
        <v>54.85</v>
      </c>
      <c r="B121" s="9"/>
    </row>
    <row r="122" spans="1:2">
      <c r="A122" s="9">
        <v>55.63</v>
      </c>
      <c r="B122" s="9"/>
    </row>
    <row r="123" spans="1:2">
      <c r="A123" s="9">
        <v>59.81</v>
      </c>
      <c r="B123" s="9"/>
    </row>
    <row r="124" spans="1:2">
      <c r="A124" s="9">
        <v>60.66</v>
      </c>
      <c r="B124" s="9"/>
    </row>
    <row r="125" spans="1:2">
      <c r="A125" s="9">
        <v>60.78</v>
      </c>
      <c r="B125" s="9"/>
    </row>
    <row r="126" spans="1:2">
      <c r="A126" s="9">
        <v>63.25</v>
      </c>
      <c r="B126" s="9"/>
    </row>
    <row r="127" spans="1:2">
      <c r="A127" s="9">
        <v>63.56</v>
      </c>
      <c r="B127" s="9"/>
    </row>
    <row r="128" spans="1:2">
      <c r="A128" s="9">
        <v>63.67</v>
      </c>
      <c r="B128" s="9"/>
    </row>
    <row r="129" spans="1:2">
      <c r="A129" s="9">
        <v>75.400000000000006</v>
      </c>
      <c r="B129" s="9"/>
    </row>
    <row r="130" spans="1:2">
      <c r="A130" s="9">
        <v>83.2</v>
      </c>
      <c r="B130" s="9"/>
    </row>
    <row r="131" spans="1:2">
      <c r="A131" s="9">
        <v>85.04</v>
      </c>
      <c r="B131" s="9"/>
    </row>
    <row r="132" spans="1:2">
      <c r="A132" s="9">
        <v>86.6</v>
      </c>
      <c r="B132" s="9"/>
    </row>
    <row r="133" spans="1:2">
      <c r="A133" s="9">
        <v>87.29</v>
      </c>
      <c r="B133" s="9"/>
    </row>
    <row r="134" spans="1:2">
      <c r="A134" s="9">
        <v>90.15</v>
      </c>
      <c r="B134" s="9"/>
    </row>
    <row r="135" spans="1:2">
      <c r="A135" s="9">
        <v>92.14</v>
      </c>
      <c r="B135" s="9"/>
    </row>
    <row r="136" spans="1:2">
      <c r="A136" s="9">
        <v>92.62</v>
      </c>
      <c r="B136" s="9"/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9193-13C0-1546-A40A-280870E726F2}">
  <dimension ref="A1:B145"/>
  <sheetViews>
    <sheetView workbookViewId="0">
      <selection sqref="A1:XFD1048576"/>
    </sheetView>
  </sheetViews>
  <sheetFormatPr defaultColWidth="11" defaultRowHeight="14.25"/>
  <sheetData>
    <row r="1" spans="1:2">
      <c r="A1" t="s">
        <v>686</v>
      </c>
    </row>
    <row r="2" spans="1:2">
      <c r="A2" s="57" t="s">
        <v>687</v>
      </c>
      <c r="B2" s="57" t="s">
        <v>688</v>
      </c>
    </row>
    <row r="3" spans="1:2">
      <c r="A3" s="9">
        <v>0.63</v>
      </c>
      <c r="B3" s="9">
        <v>125.23</v>
      </c>
    </row>
    <row r="4" spans="1:2">
      <c r="A4" s="9">
        <v>0.63</v>
      </c>
      <c r="B4" s="9">
        <v>145.62</v>
      </c>
    </row>
    <row r="5" spans="1:2">
      <c r="A5" s="9">
        <v>0.66</v>
      </c>
      <c r="B5" s="9">
        <v>169.29</v>
      </c>
    </row>
    <row r="6" spans="1:2">
      <c r="A6" s="9">
        <v>0.68</v>
      </c>
      <c r="B6" s="9">
        <v>135.66</v>
      </c>
    </row>
    <row r="7" spans="1:2">
      <c r="A7" s="9">
        <v>0.74</v>
      </c>
      <c r="B7" s="9">
        <v>145.74</v>
      </c>
    </row>
    <row r="8" spans="1:2">
      <c r="A8" s="9">
        <v>0.79</v>
      </c>
      <c r="B8" s="9">
        <v>188.7</v>
      </c>
    </row>
    <row r="9" spans="1:2">
      <c r="A9" s="9">
        <v>0.93</v>
      </c>
      <c r="B9" s="9">
        <v>373.89</v>
      </c>
    </row>
    <row r="10" spans="1:2">
      <c r="A10" s="9">
        <v>1.17</v>
      </c>
      <c r="B10" s="9">
        <v>500.91</v>
      </c>
    </row>
    <row r="11" spans="1:2">
      <c r="A11" s="9">
        <v>1.23</v>
      </c>
      <c r="B11" s="9">
        <v>376.11</v>
      </c>
    </row>
    <row r="12" spans="1:2">
      <c r="A12" s="9">
        <v>1.1499999999999999</v>
      </c>
      <c r="B12" s="9">
        <v>632.57000000000005</v>
      </c>
    </row>
    <row r="13" spans="1:2">
      <c r="A13" s="9">
        <v>1.56</v>
      </c>
      <c r="B13" s="9"/>
    </row>
    <row r="14" spans="1:2">
      <c r="A14" s="9">
        <v>1.95</v>
      </c>
      <c r="B14" s="9"/>
    </row>
    <row r="15" spans="1:2">
      <c r="A15" s="9">
        <v>1.4</v>
      </c>
      <c r="B15" s="9"/>
    </row>
    <row r="16" spans="1:2">
      <c r="A16" s="9">
        <v>2.23</v>
      </c>
      <c r="B16" s="9"/>
    </row>
    <row r="17" spans="1:2">
      <c r="A17" s="9">
        <v>2.46</v>
      </c>
      <c r="B17" s="9"/>
    </row>
    <row r="18" spans="1:2">
      <c r="A18" s="9">
        <v>3.7</v>
      </c>
      <c r="B18" s="9"/>
    </row>
    <row r="19" spans="1:2">
      <c r="A19" s="9">
        <v>3.49</v>
      </c>
      <c r="B19" s="9"/>
    </row>
    <row r="20" spans="1:2">
      <c r="A20" s="9">
        <v>3.73</v>
      </c>
      <c r="B20" s="9"/>
    </row>
    <row r="21" spans="1:2">
      <c r="A21" s="9">
        <v>4.17</v>
      </c>
      <c r="B21" s="9"/>
    </row>
    <row r="22" spans="1:2">
      <c r="A22" s="9">
        <v>4.16</v>
      </c>
      <c r="B22" s="9"/>
    </row>
    <row r="23" spans="1:2">
      <c r="A23" s="9">
        <v>3.86</v>
      </c>
      <c r="B23" s="9"/>
    </row>
    <row r="24" spans="1:2">
      <c r="A24" s="9">
        <v>3.92</v>
      </c>
      <c r="B24" s="9"/>
    </row>
    <row r="25" spans="1:2">
      <c r="A25" s="9">
        <v>3.38</v>
      </c>
      <c r="B25" s="9"/>
    </row>
    <row r="26" spans="1:2">
      <c r="A26" s="9">
        <v>4.41</v>
      </c>
      <c r="B26" s="9"/>
    </row>
    <row r="27" spans="1:2">
      <c r="A27" s="9">
        <v>4.5199999999999996</v>
      </c>
      <c r="B27" s="9"/>
    </row>
    <row r="28" spans="1:2">
      <c r="A28" s="9">
        <v>3.97</v>
      </c>
      <c r="B28" s="9"/>
    </row>
    <row r="29" spans="1:2">
      <c r="A29" s="9">
        <v>3.43</v>
      </c>
      <c r="B29" s="9"/>
    </row>
    <row r="30" spans="1:2">
      <c r="A30" s="9">
        <v>3.05</v>
      </c>
      <c r="B30" s="9"/>
    </row>
    <row r="31" spans="1:2">
      <c r="A31" s="9">
        <v>4.47</v>
      </c>
      <c r="B31" s="9"/>
    </row>
    <row r="32" spans="1:2">
      <c r="A32" s="9">
        <v>3.41</v>
      </c>
      <c r="B32" s="9"/>
    </row>
    <row r="33" spans="1:2">
      <c r="A33" s="9">
        <v>3.72</v>
      </c>
      <c r="B33" s="9"/>
    </row>
    <row r="34" spans="1:2">
      <c r="A34" s="9">
        <v>4.46</v>
      </c>
      <c r="B34" s="9"/>
    </row>
    <row r="35" spans="1:2">
      <c r="A35" s="9">
        <v>4.57</v>
      </c>
      <c r="B35" s="9"/>
    </row>
    <row r="36" spans="1:2">
      <c r="A36" s="9">
        <v>3.76</v>
      </c>
      <c r="B36" s="9"/>
    </row>
    <row r="37" spans="1:2">
      <c r="A37" s="9">
        <v>4.91</v>
      </c>
      <c r="B37" s="9"/>
    </row>
    <row r="38" spans="1:2">
      <c r="A38" s="9">
        <v>5.07</v>
      </c>
      <c r="B38" s="9"/>
    </row>
    <row r="39" spans="1:2">
      <c r="A39" s="9">
        <v>4.3600000000000003</v>
      </c>
      <c r="B39" s="9"/>
    </row>
    <row r="40" spans="1:2">
      <c r="A40" s="9">
        <v>3.91</v>
      </c>
      <c r="B40" s="9"/>
    </row>
    <row r="41" spans="1:2">
      <c r="A41" s="9">
        <v>4.38</v>
      </c>
      <c r="B41" s="9"/>
    </row>
    <row r="42" spans="1:2">
      <c r="A42" s="9">
        <v>5.04</v>
      </c>
      <c r="B42" s="9"/>
    </row>
    <row r="43" spans="1:2">
      <c r="A43" s="9">
        <v>5.18</v>
      </c>
      <c r="B43" s="9"/>
    </row>
    <row r="44" spans="1:2">
      <c r="A44" s="9">
        <v>4.1500000000000004</v>
      </c>
      <c r="B44" s="9"/>
    </row>
    <row r="45" spans="1:2">
      <c r="A45" s="9">
        <v>5.48</v>
      </c>
      <c r="B45" s="9"/>
    </row>
    <row r="46" spans="1:2">
      <c r="A46" s="9">
        <v>5.6</v>
      </c>
      <c r="B46" s="9"/>
    </row>
    <row r="47" spans="1:2">
      <c r="A47" s="9">
        <v>4.17</v>
      </c>
      <c r="B47" s="9"/>
    </row>
    <row r="48" spans="1:2">
      <c r="A48" s="9">
        <v>4.9000000000000004</v>
      </c>
      <c r="B48" s="9"/>
    </row>
    <row r="49" spans="1:2">
      <c r="A49" s="9">
        <v>3.09</v>
      </c>
      <c r="B49" s="9"/>
    </row>
    <row r="50" spans="1:2">
      <c r="A50" s="9">
        <v>5.61</v>
      </c>
      <c r="B50" s="9"/>
    </row>
    <row r="51" spans="1:2">
      <c r="A51" s="9">
        <v>6.08</v>
      </c>
      <c r="B51" s="9"/>
    </row>
    <row r="52" spans="1:2">
      <c r="A52" s="9">
        <v>5.32</v>
      </c>
      <c r="B52" s="9"/>
    </row>
    <row r="53" spans="1:2">
      <c r="A53" s="9">
        <v>5.32</v>
      </c>
      <c r="B53" s="9"/>
    </row>
    <row r="54" spans="1:2">
      <c r="A54" s="9">
        <v>5.93</v>
      </c>
      <c r="B54" s="9"/>
    </row>
    <row r="55" spans="1:2">
      <c r="A55" s="9">
        <v>5.22</v>
      </c>
      <c r="B55" s="9"/>
    </row>
    <row r="56" spans="1:2">
      <c r="A56" s="9">
        <v>6.19</v>
      </c>
      <c r="B56" s="9"/>
    </row>
    <row r="57" spans="1:2">
      <c r="A57" s="9">
        <v>6.03</v>
      </c>
      <c r="B57" s="9"/>
    </row>
    <row r="58" spans="1:2">
      <c r="A58" s="9">
        <v>3.97</v>
      </c>
      <c r="B58" s="9"/>
    </row>
    <row r="59" spans="1:2">
      <c r="A59" s="9">
        <v>5.34</v>
      </c>
      <c r="B59" s="9"/>
    </row>
    <row r="60" spans="1:2">
      <c r="A60" s="9">
        <v>4.05</v>
      </c>
      <c r="B60" s="9"/>
    </row>
    <row r="61" spans="1:2">
      <c r="A61" s="9">
        <v>6.75</v>
      </c>
      <c r="B61" s="9"/>
    </row>
    <row r="62" spans="1:2">
      <c r="A62" s="9">
        <v>6.1</v>
      </c>
      <c r="B62" s="9"/>
    </row>
    <row r="63" spans="1:2">
      <c r="A63" s="9">
        <v>6.23</v>
      </c>
      <c r="B63" s="9"/>
    </row>
    <row r="64" spans="1:2">
      <c r="A64" s="9">
        <v>5.36</v>
      </c>
      <c r="B64" s="9"/>
    </row>
    <row r="65" spans="1:2">
      <c r="A65" s="9">
        <v>5.0999999999999996</v>
      </c>
      <c r="B65" s="9"/>
    </row>
    <row r="66" spans="1:2">
      <c r="A66" s="9">
        <v>6.92</v>
      </c>
      <c r="B66" s="9"/>
    </row>
    <row r="67" spans="1:2">
      <c r="A67" s="9">
        <v>7.48</v>
      </c>
      <c r="B67" s="9"/>
    </row>
    <row r="68" spans="1:2">
      <c r="A68" s="9">
        <v>9.2799999999999994</v>
      </c>
      <c r="B68" s="9"/>
    </row>
    <row r="69" spans="1:2">
      <c r="A69" s="9">
        <v>6.89</v>
      </c>
      <c r="B69" s="9"/>
    </row>
    <row r="70" spans="1:2">
      <c r="A70" s="9">
        <v>7.57</v>
      </c>
      <c r="B70" s="9"/>
    </row>
    <row r="71" spans="1:2">
      <c r="A71" s="9">
        <v>7.28</v>
      </c>
      <c r="B71" s="9"/>
    </row>
    <row r="72" spans="1:2">
      <c r="A72" s="9">
        <v>7.57</v>
      </c>
      <c r="B72" s="9"/>
    </row>
    <row r="73" spans="1:2">
      <c r="A73" s="9">
        <v>5.83</v>
      </c>
      <c r="B73" s="9"/>
    </row>
    <row r="74" spans="1:2">
      <c r="A74" s="9">
        <v>9.24</v>
      </c>
      <c r="B74" s="9"/>
    </row>
    <row r="75" spans="1:2">
      <c r="A75" s="9">
        <v>7.86</v>
      </c>
      <c r="B75" s="9"/>
    </row>
    <row r="76" spans="1:2">
      <c r="A76" s="9">
        <v>9.27</v>
      </c>
      <c r="B76" s="9"/>
    </row>
    <row r="77" spans="1:2">
      <c r="A77" s="9">
        <v>6.64</v>
      </c>
      <c r="B77" s="9"/>
    </row>
    <row r="78" spans="1:2">
      <c r="A78" s="9">
        <v>7.82</v>
      </c>
      <c r="B78" s="9"/>
    </row>
    <row r="79" spans="1:2">
      <c r="A79" s="9">
        <v>9.2899999999999991</v>
      </c>
      <c r="B79" s="9"/>
    </row>
    <row r="80" spans="1:2">
      <c r="A80" s="9">
        <v>9.98</v>
      </c>
      <c r="B80" s="9"/>
    </row>
    <row r="81" spans="1:2">
      <c r="A81" s="9">
        <v>6.87</v>
      </c>
      <c r="B81" s="9"/>
    </row>
    <row r="82" spans="1:2">
      <c r="A82" s="9">
        <v>6.86</v>
      </c>
      <c r="B82" s="9"/>
    </row>
    <row r="83" spans="1:2">
      <c r="A83" s="9">
        <v>8.25</v>
      </c>
      <c r="B83" s="9"/>
    </row>
    <row r="84" spans="1:2">
      <c r="A84" s="9">
        <v>10.99</v>
      </c>
      <c r="B84" s="9"/>
    </row>
    <row r="85" spans="1:2">
      <c r="A85" s="9">
        <v>4.82</v>
      </c>
      <c r="B85" s="9"/>
    </row>
    <row r="86" spans="1:2">
      <c r="A86" s="9">
        <v>13.26</v>
      </c>
      <c r="B86" s="9"/>
    </row>
    <row r="87" spans="1:2">
      <c r="A87" s="9">
        <v>8.7899999999999991</v>
      </c>
      <c r="B87" s="9"/>
    </row>
    <row r="88" spans="1:2">
      <c r="A88" s="9">
        <v>13.71</v>
      </c>
      <c r="B88" s="9"/>
    </row>
    <row r="89" spans="1:2">
      <c r="A89" s="9">
        <v>9.23</v>
      </c>
      <c r="B89" s="9"/>
    </row>
    <row r="90" spans="1:2">
      <c r="A90" s="9">
        <v>8.3699999999999992</v>
      </c>
      <c r="B90" s="9"/>
    </row>
    <row r="91" spans="1:2">
      <c r="A91" s="9">
        <v>12.58</v>
      </c>
      <c r="B91" s="9"/>
    </row>
    <row r="92" spans="1:2">
      <c r="A92" s="9">
        <v>15.36</v>
      </c>
      <c r="B92" s="9"/>
    </row>
    <row r="93" spans="1:2">
      <c r="A93" s="9">
        <v>13.25</v>
      </c>
      <c r="B93" s="9"/>
    </row>
    <row r="94" spans="1:2">
      <c r="A94" s="9">
        <v>13.71</v>
      </c>
      <c r="B94" s="9"/>
    </row>
    <row r="95" spans="1:2">
      <c r="A95" s="9">
        <v>13.32</v>
      </c>
      <c r="B95" s="9"/>
    </row>
    <row r="96" spans="1:2">
      <c r="A96" s="9">
        <v>13.19</v>
      </c>
      <c r="B96" s="9"/>
    </row>
    <row r="97" spans="1:2">
      <c r="A97" s="9">
        <v>12.82</v>
      </c>
      <c r="B97" s="9"/>
    </row>
    <row r="98" spans="1:2">
      <c r="A98" s="9">
        <v>16.149999999999999</v>
      </c>
      <c r="B98" s="9"/>
    </row>
    <row r="99" spans="1:2">
      <c r="A99" s="9">
        <v>7.4</v>
      </c>
      <c r="B99" s="9"/>
    </row>
    <row r="100" spans="1:2">
      <c r="A100" s="9">
        <v>12.52</v>
      </c>
      <c r="B100" s="9"/>
    </row>
    <row r="101" spans="1:2">
      <c r="A101" s="9">
        <v>9.0299999999999994</v>
      </c>
      <c r="B101" s="9"/>
    </row>
    <row r="102" spans="1:2">
      <c r="A102" s="9">
        <v>18.11</v>
      </c>
      <c r="B102" s="9"/>
    </row>
    <row r="103" spans="1:2">
      <c r="A103" s="9">
        <v>17.43</v>
      </c>
      <c r="B103" s="9"/>
    </row>
    <row r="104" spans="1:2">
      <c r="A104" s="9">
        <v>12.73</v>
      </c>
      <c r="B104" s="9"/>
    </row>
    <row r="105" spans="1:2">
      <c r="A105" s="9">
        <v>16.37</v>
      </c>
      <c r="B105" s="9"/>
    </row>
    <row r="106" spans="1:2">
      <c r="A106" s="9">
        <v>8.34</v>
      </c>
      <c r="B106" s="9"/>
    </row>
    <row r="107" spans="1:2">
      <c r="A107" s="9">
        <v>11.62</v>
      </c>
      <c r="B107" s="9"/>
    </row>
    <row r="108" spans="1:2">
      <c r="A108" s="9">
        <v>7.04</v>
      </c>
      <c r="B108" s="9"/>
    </row>
    <row r="109" spans="1:2">
      <c r="A109" s="9">
        <v>12.53</v>
      </c>
      <c r="B109" s="9"/>
    </row>
    <row r="110" spans="1:2">
      <c r="A110" s="9">
        <v>16.57</v>
      </c>
      <c r="B110" s="9"/>
    </row>
    <row r="111" spans="1:2">
      <c r="A111" s="9">
        <v>18.899999999999999</v>
      </c>
      <c r="B111" s="9"/>
    </row>
    <row r="112" spans="1:2">
      <c r="A112" s="9">
        <v>14.64</v>
      </c>
      <c r="B112" s="9"/>
    </row>
    <row r="113" spans="1:2">
      <c r="A113" s="9">
        <v>20.16</v>
      </c>
      <c r="B113" s="9"/>
    </row>
    <row r="114" spans="1:2">
      <c r="A114" s="9">
        <v>9.89</v>
      </c>
      <c r="B114" s="9"/>
    </row>
    <row r="115" spans="1:2">
      <c r="A115" s="9">
        <v>11.93</v>
      </c>
      <c r="B115" s="9"/>
    </row>
    <row r="116" spans="1:2">
      <c r="A116" s="9">
        <v>24.52</v>
      </c>
      <c r="B116" s="9"/>
    </row>
    <row r="117" spans="1:2">
      <c r="A117" s="9">
        <v>14.53</v>
      </c>
      <c r="B117" s="9"/>
    </row>
    <row r="118" spans="1:2">
      <c r="A118" s="9">
        <v>17.27</v>
      </c>
      <c r="B118" s="9"/>
    </row>
    <row r="119" spans="1:2">
      <c r="A119" s="9">
        <v>17.21</v>
      </c>
      <c r="B119" s="9"/>
    </row>
    <row r="120" spans="1:2">
      <c r="A120" s="9">
        <v>14.04</v>
      </c>
      <c r="B120" s="9"/>
    </row>
    <row r="121" spans="1:2">
      <c r="A121" s="9">
        <v>16.170000000000002</v>
      </c>
      <c r="B121" s="9"/>
    </row>
    <row r="122" spans="1:2">
      <c r="A122" s="9">
        <v>22.2</v>
      </c>
      <c r="B122" s="9"/>
    </row>
    <row r="123" spans="1:2">
      <c r="A123" s="9">
        <v>28.14</v>
      </c>
      <c r="B123" s="9"/>
    </row>
    <row r="124" spans="1:2">
      <c r="A124" s="9">
        <v>23.74</v>
      </c>
      <c r="B124" s="9"/>
    </row>
    <row r="125" spans="1:2">
      <c r="A125" s="9">
        <v>29.64</v>
      </c>
      <c r="B125" s="9"/>
    </row>
    <row r="126" spans="1:2">
      <c r="A126" s="9">
        <v>20.65</v>
      </c>
      <c r="B126" s="9"/>
    </row>
    <row r="127" spans="1:2">
      <c r="A127" s="9">
        <v>26.58</v>
      </c>
      <c r="B127" s="9"/>
    </row>
    <row r="128" spans="1:2">
      <c r="A128" s="9">
        <v>34.11</v>
      </c>
      <c r="B128" s="9"/>
    </row>
    <row r="129" spans="1:2">
      <c r="A129" s="9">
        <v>29.17</v>
      </c>
      <c r="B129" s="9"/>
    </row>
    <row r="130" spans="1:2">
      <c r="A130" s="9">
        <v>36.32</v>
      </c>
      <c r="B130" s="9"/>
    </row>
    <row r="131" spans="1:2">
      <c r="A131" s="9">
        <v>30.46</v>
      </c>
      <c r="B131" s="9"/>
    </row>
    <row r="132" spans="1:2">
      <c r="A132" s="9">
        <v>32.47</v>
      </c>
      <c r="B132" s="9"/>
    </row>
    <row r="133" spans="1:2">
      <c r="A133" s="9">
        <v>41.33</v>
      </c>
      <c r="B133" s="9"/>
    </row>
    <row r="134" spans="1:2">
      <c r="A134" s="9">
        <v>45.69</v>
      </c>
      <c r="B134" s="9"/>
    </row>
    <row r="135" spans="1:2">
      <c r="A135" s="9">
        <v>41.58</v>
      </c>
      <c r="B135" s="9"/>
    </row>
    <row r="136" spans="1:2">
      <c r="A136" s="9">
        <v>33.94</v>
      </c>
      <c r="B136" s="9"/>
    </row>
    <row r="137" spans="1:2">
      <c r="A137" s="9">
        <v>40.67</v>
      </c>
      <c r="B137" s="9"/>
    </row>
    <row r="138" spans="1:2">
      <c r="A138" s="9">
        <v>72</v>
      </c>
      <c r="B138" s="9"/>
    </row>
    <row r="139" spans="1:2">
      <c r="A139" s="9">
        <v>40.01</v>
      </c>
      <c r="B139" s="9"/>
    </row>
    <row r="140" spans="1:2">
      <c r="A140" s="9">
        <v>70.849999999999994</v>
      </c>
      <c r="B140" s="9"/>
    </row>
    <row r="141" spans="1:2">
      <c r="A141" s="9">
        <v>60.38</v>
      </c>
      <c r="B141" s="9"/>
    </row>
    <row r="142" spans="1:2">
      <c r="A142" s="9">
        <v>45.43</v>
      </c>
      <c r="B142" s="9"/>
    </row>
    <row r="143" spans="1:2">
      <c r="A143" s="9">
        <v>77.33</v>
      </c>
      <c r="B143" s="9"/>
    </row>
    <row r="144" spans="1:2">
      <c r="A144" s="9">
        <v>93.23</v>
      </c>
      <c r="B144" s="9"/>
    </row>
    <row r="145" spans="1:2">
      <c r="A145" s="9">
        <v>59.95</v>
      </c>
      <c r="B145" s="9"/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8C81-0B3D-A444-BA54-9AE3765790A1}">
  <dimension ref="A1:E154"/>
  <sheetViews>
    <sheetView workbookViewId="0">
      <selection sqref="A1:XFD1048576"/>
    </sheetView>
  </sheetViews>
  <sheetFormatPr defaultColWidth="11" defaultRowHeight="14.25"/>
  <sheetData>
    <row r="1" spans="1:5">
      <c r="A1" s="57" t="s">
        <v>689</v>
      </c>
      <c r="B1" s="57" t="s">
        <v>690</v>
      </c>
    </row>
    <row r="2" spans="1:5">
      <c r="A2" s="9">
        <v>0.75</v>
      </c>
      <c r="B2" s="9">
        <v>13.25</v>
      </c>
      <c r="D2" s="8" t="s">
        <v>247</v>
      </c>
      <c r="E2" s="9"/>
    </row>
    <row r="3" spans="1:5">
      <c r="A3" s="9">
        <v>0.83</v>
      </c>
      <c r="B3" s="9">
        <v>0.63</v>
      </c>
      <c r="D3" s="8" t="s">
        <v>248</v>
      </c>
      <c r="E3" s="32">
        <v>-0.49609999999999999</v>
      </c>
    </row>
    <row r="4" spans="1:5">
      <c r="A4" s="9">
        <v>0.93</v>
      </c>
      <c r="B4" s="9">
        <v>9.2799999999999994</v>
      </c>
      <c r="D4" s="8" t="s">
        <v>72</v>
      </c>
      <c r="E4" s="9" t="s">
        <v>691</v>
      </c>
    </row>
    <row r="5" spans="1:5">
      <c r="A5" s="9">
        <v>0.8</v>
      </c>
      <c r="B5" s="9">
        <v>1.17</v>
      </c>
      <c r="D5" s="8" t="s">
        <v>121</v>
      </c>
      <c r="E5" s="9">
        <v>0.24610000000000001</v>
      </c>
    </row>
    <row r="6" spans="1:5">
      <c r="A6" s="9">
        <v>0.75</v>
      </c>
      <c r="B6" s="9">
        <v>4.9000000000000004</v>
      </c>
      <c r="D6" s="8"/>
      <c r="E6" s="9"/>
    </row>
    <row r="7" spans="1:5">
      <c r="A7" s="9">
        <v>0.77</v>
      </c>
      <c r="B7" s="9">
        <v>6.1</v>
      </c>
      <c r="D7" s="8" t="s">
        <v>58</v>
      </c>
      <c r="E7" s="9"/>
    </row>
    <row r="8" spans="1:5">
      <c r="A8" s="9">
        <v>0.76</v>
      </c>
      <c r="B8" s="9">
        <v>2.23</v>
      </c>
      <c r="D8" s="8" t="s">
        <v>250</v>
      </c>
      <c r="E8" s="32" t="s">
        <v>177</v>
      </c>
    </row>
    <row r="9" spans="1:5">
      <c r="A9" s="9">
        <v>0.84</v>
      </c>
      <c r="B9" s="9">
        <v>4.17</v>
      </c>
      <c r="D9" s="8" t="s">
        <v>59</v>
      </c>
      <c r="E9" s="9" t="s">
        <v>178</v>
      </c>
    </row>
    <row r="10" spans="1:5">
      <c r="A10" s="9">
        <v>0.68</v>
      </c>
      <c r="B10" s="9">
        <v>3.43</v>
      </c>
      <c r="D10" s="8" t="s">
        <v>251</v>
      </c>
      <c r="E10" s="9" t="s">
        <v>16</v>
      </c>
    </row>
    <row r="11" spans="1:5">
      <c r="A11" s="9">
        <v>0.82</v>
      </c>
      <c r="B11" s="9">
        <v>0.93</v>
      </c>
      <c r="D11" s="8"/>
      <c r="E11" s="9"/>
    </row>
    <row r="12" spans="1:5">
      <c r="A12" s="9">
        <v>0.78</v>
      </c>
      <c r="B12" s="9">
        <v>3.73</v>
      </c>
      <c r="D12" s="8" t="s">
        <v>252</v>
      </c>
      <c r="E12" s="9">
        <v>153</v>
      </c>
    </row>
    <row r="13" spans="1:5">
      <c r="A13" s="9">
        <v>0.8</v>
      </c>
      <c r="B13" s="9">
        <v>0.63</v>
      </c>
    </row>
    <row r="14" spans="1:5">
      <c r="A14" s="9">
        <v>0.79</v>
      </c>
      <c r="B14" s="9">
        <v>0.68</v>
      </c>
    </row>
    <row r="15" spans="1:5">
      <c r="A15" s="9">
        <v>0.8</v>
      </c>
      <c r="B15" s="9">
        <v>1.23</v>
      </c>
    </row>
    <row r="16" spans="1:5">
      <c r="A16" s="9">
        <v>0.61</v>
      </c>
      <c r="B16" s="9">
        <v>8.7899999999999991</v>
      </c>
    </row>
    <row r="17" spans="1:2">
      <c r="A17" s="9">
        <v>0.81</v>
      </c>
      <c r="B17" s="9">
        <v>1.95</v>
      </c>
    </row>
    <row r="18" spans="1:2">
      <c r="A18" s="9">
        <v>0.61</v>
      </c>
      <c r="B18" s="9">
        <v>9.23</v>
      </c>
    </row>
    <row r="19" spans="1:2">
      <c r="A19" s="9">
        <v>0.81</v>
      </c>
      <c r="B19" s="9">
        <v>0.79</v>
      </c>
    </row>
    <row r="20" spans="1:2">
      <c r="A20" s="9">
        <v>0.76</v>
      </c>
      <c r="B20" s="9">
        <v>5.32</v>
      </c>
    </row>
    <row r="21" spans="1:2">
      <c r="A21" s="9">
        <v>0.67</v>
      </c>
      <c r="B21" s="9">
        <v>2.46</v>
      </c>
    </row>
    <row r="22" spans="1:2">
      <c r="A22" s="9">
        <v>0.64</v>
      </c>
      <c r="B22" s="9">
        <v>1.4</v>
      </c>
    </row>
    <row r="23" spans="1:2">
      <c r="A23" s="9">
        <v>0.6</v>
      </c>
      <c r="B23" s="9">
        <v>4.05</v>
      </c>
    </row>
    <row r="24" spans="1:2">
      <c r="A24" s="9">
        <v>0.78</v>
      </c>
      <c r="B24" s="9">
        <v>0.74</v>
      </c>
    </row>
    <row r="25" spans="1:2">
      <c r="A25" s="9">
        <v>0.59</v>
      </c>
      <c r="B25" s="9">
        <v>60.38</v>
      </c>
    </row>
    <row r="26" spans="1:2">
      <c r="A26" s="9">
        <v>0.69</v>
      </c>
      <c r="B26" s="9">
        <v>3.91</v>
      </c>
    </row>
    <row r="27" spans="1:2">
      <c r="A27" s="9">
        <v>0.81</v>
      </c>
      <c r="B27" s="9">
        <v>4.47</v>
      </c>
    </row>
    <row r="28" spans="1:2">
      <c r="A28" s="9">
        <v>0.66</v>
      </c>
      <c r="B28" s="9">
        <v>5.0999999999999996</v>
      </c>
    </row>
    <row r="29" spans="1:2">
      <c r="A29" s="9">
        <v>0.81</v>
      </c>
      <c r="B29" s="9">
        <v>7.48</v>
      </c>
    </row>
    <row r="30" spans="1:2">
      <c r="A30" s="9">
        <v>0.79</v>
      </c>
      <c r="B30" s="9">
        <v>4.57</v>
      </c>
    </row>
    <row r="31" spans="1:2">
      <c r="A31" s="9">
        <v>0.69</v>
      </c>
      <c r="B31" s="9">
        <v>1.1499999999999999</v>
      </c>
    </row>
    <row r="32" spans="1:2">
      <c r="A32" s="9">
        <v>0.46</v>
      </c>
      <c r="B32" s="9">
        <v>45.43</v>
      </c>
    </row>
    <row r="33" spans="1:2">
      <c r="A33" s="9">
        <v>0.69</v>
      </c>
      <c r="B33" s="9">
        <v>22.2</v>
      </c>
    </row>
    <row r="34" spans="1:2">
      <c r="A34" s="9">
        <v>0.8</v>
      </c>
      <c r="B34" s="9">
        <v>0.66</v>
      </c>
    </row>
    <row r="35" spans="1:2">
      <c r="A35" s="9">
        <v>0.61</v>
      </c>
      <c r="B35" s="9">
        <v>29.17</v>
      </c>
    </row>
    <row r="36" spans="1:2">
      <c r="A36" s="9">
        <v>0.76</v>
      </c>
      <c r="B36" s="9">
        <v>1.56</v>
      </c>
    </row>
    <row r="37" spans="1:2">
      <c r="A37" s="9">
        <v>0.54</v>
      </c>
      <c r="B37" s="9">
        <v>235.78</v>
      </c>
    </row>
    <row r="38" spans="1:2">
      <c r="A38" s="9">
        <v>0.69</v>
      </c>
      <c r="B38" s="9">
        <v>90.15</v>
      </c>
    </row>
    <row r="39" spans="1:2">
      <c r="A39" s="9">
        <v>0.62</v>
      </c>
      <c r="B39" s="9">
        <v>216.24</v>
      </c>
    </row>
    <row r="40" spans="1:2">
      <c r="A40" s="9">
        <v>0.56999999999999995</v>
      </c>
      <c r="B40" s="9">
        <v>175.3</v>
      </c>
    </row>
    <row r="41" spans="1:2">
      <c r="A41" s="9">
        <v>0.34</v>
      </c>
      <c r="B41" s="9">
        <v>738.34</v>
      </c>
    </row>
    <row r="42" spans="1:2">
      <c r="A42" s="9">
        <v>0.43</v>
      </c>
      <c r="B42" s="9">
        <v>829.33</v>
      </c>
    </row>
    <row r="43" spans="1:2">
      <c r="A43" s="9">
        <v>0.5</v>
      </c>
      <c r="B43" s="9">
        <v>610.36</v>
      </c>
    </row>
    <row r="44" spans="1:2">
      <c r="A44" s="9">
        <v>0.56999999999999995</v>
      </c>
      <c r="B44" s="9">
        <v>86.6</v>
      </c>
    </row>
    <row r="45" spans="1:2">
      <c r="A45" s="9">
        <v>0.71</v>
      </c>
      <c r="B45" s="9">
        <v>44.42</v>
      </c>
    </row>
    <row r="46" spans="1:2">
      <c r="A46" s="9">
        <v>0.8</v>
      </c>
      <c r="B46" s="9">
        <v>63.67</v>
      </c>
    </row>
    <row r="47" spans="1:2">
      <c r="A47" s="9">
        <v>0.68</v>
      </c>
      <c r="B47" s="9">
        <v>217.42</v>
      </c>
    </row>
    <row r="48" spans="1:2">
      <c r="A48" s="9">
        <v>0.6</v>
      </c>
      <c r="B48" s="9">
        <v>420.73</v>
      </c>
    </row>
    <row r="49" spans="1:2">
      <c r="A49" s="9">
        <v>0.76</v>
      </c>
      <c r="B49" s="9">
        <v>23.85</v>
      </c>
    </row>
    <row r="50" spans="1:2">
      <c r="A50" s="9">
        <v>0.67</v>
      </c>
      <c r="B50" s="9">
        <v>124.16</v>
      </c>
    </row>
    <row r="51" spans="1:2">
      <c r="A51" s="9">
        <v>0.75</v>
      </c>
      <c r="B51" s="9">
        <v>31.82</v>
      </c>
    </row>
    <row r="52" spans="1:2">
      <c r="A52" s="9">
        <v>0.62</v>
      </c>
      <c r="B52" s="9">
        <v>31.72</v>
      </c>
    </row>
    <row r="53" spans="1:2">
      <c r="A53" s="9">
        <v>0.48</v>
      </c>
      <c r="B53" s="9">
        <v>46.08</v>
      </c>
    </row>
    <row r="54" spans="1:2">
      <c r="A54" s="9">
        <v>0.55000000000000004</v>
      </c>
      <c r="B54" s="9">
        <v>92.62</v>
      </c>
    </row>
    <row r="55" spans="1:2">
      <c r="A55" s="9">
        <v>0.47</v>
      </c>
      <c r="B55" s="9">
        <v>38.94</v>
      </c>
    </row>
    <row r="56" spans="1:2">
      <c r="A56" s="9">
        <v>0.48</v>
      </c>
      <c r="B56" s="9">
        <v>41.2</v>
      </c>
    </row>
    <row r="57" spans="1:2">
      <c r="A57" s="9">
        <v>0.65</v>
      </c>
      <c r="B57" s="9">
        <v>26.33</v>
      </c>
    </row>
    <row r="58" spans="1:2">
      <c r="A58" s="9">
        <v>0.76</v>
      </c>
      <c r="B58" s="9">
        <v>23.1</v>
      </c>
    </row>
    <row r="59" spans="1:2">
      <c r="A59" s="9">
        <v>0.42</v>
      </c>
      <c r="B59" s="9">
        <v>42.61</v>
      </c>
    </row>
    <row r="60" spans="1:2">
      <c r="A60" s="9">
        <v>0.81</v>
      </c>
      <c r="B60" s="9">
        <v>26.18</v>
      </c>
    </row>
    <row r="61" spans="1:2">
      <c r="A61" s="9">
        <v>0.76</v>
      </c>
      <c r="B61" s="9">
        <v>60.78</v>
      </c>
    </row>
    <row r="62" spans="1:2">
      <c r="A62" s="9">
        <v>0.67</v>
      </c>
      <c r="B62" s="9">
        <v>39</v>
      </c>
    </row>
    <row r="63" spans="1:2">
      <c r="A63" s="9">
        <v>0.55000000000000004</v>
      </c>
      <c r="B63" s="9">
        <v>31.71</v>
      </c>
    </row>
    <row r="64" spans="1:2">
      <c r="A64" s="9">
        <v>0.64</v>
      </c>
      <c r="B64" s="9">
        <v>40.96</v>
      </c>
    </row>
    <row r="65" spans="1:2">
      <c r="A65" s="9">
        <v>0.8</v>
      </c>
      <c r="B65" s="9">
        <v>38.74</v>
      </c>
    </row>
    <row r="66" spans="1:2">
      <c r="A66" s="9">
        <v>0.56000000000000005</v>
      </c>
      <c r="B66" s="9">
        <v>35.51</v>
      </c>
    </row>
    <row r="67" spans="1:2">
      <c r="A67" s="9">
        <v>0.81</v>
      </c>
      <c r="B67" s="9">
        <v>40.03</v>
      </c>
    </row>
    <row r="68" spans="1:2">
      <c r="A68" s="9">
        <v>0.56999999999999995</v>
      </c>
      <c r="B68" s="9">
        <v>63.25</v>
      </c>
    </row>
    <row r="69" spans="1:2">
      <c r="A69" s="9">
        <v>0.68</v>
      </c>
      <c r="B69" s="9">
        <v>63.56</v>
      </c>
    </row>
    <row r="70" spans="1:2">
      <c r="A70" s="9">
        <v>0.56000000000000005</v>
      </c>
      <c r="B70" s="9">
        <v>85.04</v>
      </c>
    </row>
    <row r="71" spans="1:2">
      <c r="A71" s="9">
        <v>0.84</v>
      </c>
      <c r="B71" s="9">
        <v>15.66</v>
      </c>
    </row>
    <row r="72" spans="1:2">
      <c r="A72" s="9">
        <v>0.83</v>
      </c>
      <c r="B72" s="9">
        <v>15.66</v>
      </c>
    </row>
    <row r="73" spans="1:2">
      <c r="A73" s="9">
        <v>0.77</v>
      </c>
      <c r="B73" s="9">
        <v>15.72</v>
      </c>
    </row>
    <row r="74" spans="1:2">
      <c r="A74" s="9">
        <v>0.82</v>
      </c>
      <c r="B74" s="9">
        <v>17.02</v>
      </c>
    </row>
    <row r="75" spans="1:2">
      <c r="A75" s="9">
        <v>0.72</v>
      </c>
      <c r="B75" s="9">
        <v>20.47</v>
      </c>
    </row>
    <row r="76" spans="1:2">
      <c r="A76" s="9">
        <v>0.66</v>
      </c>
      <c r="B76" s="9">
        <v>87.29</v>
      </c>
    </row>
    <row r="77" spans="1:2">
      <c r="A77" s="9">
        <v>0.54</v>
      </c>
      <c r="B77" s="9">
        <v>39.130000000000003</v>
      </c>
    </row>
    <row r="78" spans="1:2">
      <c r="A78" s="9">
        <v>0.83</v>
      </c>
      <c r="B78" s="9">
        <v>18.18</v>
      </c>
    </row>
    <row r="79" spans="1:2">
      <c r="A79" s="9">
        <v>0.75</v>
      </c>
      <c r="B79" s="9">
        <v>59.81</v>
      </c>
    </row>
    <row r="80" spans="1:2">
      <c r="A80" s="9">
        <v>0.55000000000000004</v>
      </c>
      <c r="B80" s="9">
        <v>18.8</v>
      </c>
    </row>
    <row r="81" spans="1:2">
      <c r="A81" s="9">
        <v>0.7</v>
      </c>
      <c r="B81" s="9">
        <v>15.6</v>
      </c>
    </row>
    <row r="82" spans="1:2">
      <c r="A82" s="9">
        <v>0.79</v>
      </c>
      <c r="B82" s="9">
        <v>45.18</v>
      </c>
    </row>
    <row r="83" spans="1:2">
      <c r="A83" s="9">
        <v>0.75</v>
      </c>
      <c r="B83" s="9">
        <v>17.23</v>
      </c>
    </row>
    <row r="84" spans="1:2">
      <c r="A84" s="9">
        <v>0.6</v>
      </c>
      <c r="B84" s="9">
        <v>29.1</v>
      </c>
    </row>
    <row r="85" spans="1:2">
      <c r="A85" s="9">
        <v>0.82</v>
      </c>
      <c r="B85" s="9">
        <v>15.25</v>
      </c>
    </row>
    <row r="86" spans="1:2">
      <c r="A86" s="9">
        <v>0.49</v>
      </c>
      <c r="B86" s="9">
        <v>114.77</v>
      </c>
    </row>
    <row r="87" spans="1:2">
      <c r="A87" s="9">
        <v>0.69</v>
      </c>
      <c r="B87" s="9">
        <v>38.49</v>
      </c>
    </row>
    <row r="88" spans="1:2">
      <c r="A88" s="9">
        <v>0.8</v>
      </c>
      <c r="B88" s="9">
        <v>20</v>
      </c>
    </row>
    <row r="89" spans="1:2">
      <c r="A89" s="9">
        <v>0.77</v>
      </c>
      <c r="B89" s="9">
        <v>14.49</v>
      </c>
    </row>
    <row r="90" spans="1:2">
      <c r="A90" s="9">
        <v>0.57999999999999996</v>
      </c>
      <c r="B90" s="9">
        <v>49.96</v>
      </c>
    </row>
    <row r="91" spans="1:2">
      <c r="A91" s="9">
        <v>0.77</v>
      </c>
      <c r="B91" s="9">
        <v>44.47</v>
      </c>
    </row>
    <row r="92" spans="1:2">
      <c r="A92" s="9">
        <v>0.82</v>
      </c>
      <c r="B92" s="9">
        <v>18.600000000000001</v>
      </c>
    </row>
    <row r="93" spans="1:2">
      <c r="A93" s="9">
        <v>0.78</v>
      </c>
      <c r="B93" s="9">
        <v>15.49</v>
      </c>
    </row>
    <row r="94" spans="1:2">
      <c r="A94" s="9">
        <v>0.81</v>
      </c>
      <c r="B94" s="9">
        <v>33.67</v>
      </c>
    </row>
    <row r="95" spans="1:2">
      <c r="A95" s="9">
        <v>0.6</v>
      </c>
      <c r="B95" s="9">
        <v>20.25</v>
      </c>
    </row>
    <row r="96" spans="1:2">
      <c r="A96" s="9">
        <v>0.63</v>
      </c>
      <c r="B96" s="9">
        <v>92.14</v>
      </c>
    </row>
    <row r="97" spans="1:2">
      <c r="A97" s="9">
        <v>0.77</v>
      </c>
      <c r="B97" s="9">
        <v>22.89</v>
      </c>
    </row>
    <row r="98" spans="1:2">
      <c r="A98" s="9">
        <v>0.74</v>
      </c>
      <c r="B98" s="9">
        <v>19.57</v>
      </c>
    </row>
    <row r="99" spans="1:2">
      <c r="A99" s="9">
        <v>0.63</v>
      </c>
      <c r="B99" s="9">
        <v>16.16</v>
      </c>
    </row>
    <row r="100" spans="1:2">
      <c r="A100" s="9">
        <v>0.83</v>
      </c>
      <c r="B100" s="9">
        <v>19.39</v>
      </c>
    </row>
    <row r="101" spans="1:2">
      <c r="A101" s="9">
        <v>0.81</v>
      </c>
      <c r="B101" s="9">
        <v>17.8</v>
      </c>
    </row>
    <row r="102" spans="1:2">
      <c r="A102" s="9">
        <v>0.64</v>
      </c>
      <c r="B102" s="9">
        <v>83.2</v>
      </c>
    </row>
    <row r="103" spans="1:2">
      <c r="A103" s="9">
        <v>0.83</v>
      </c>
      <c r="B103" s="9">
        <v>35.840000000000003</v>
      </c>
    </row>
    <row r="104" spans="1:2">
      <c r="A104" s="9">
        <v>0.78</v>
      </c>
      <c r="B104" s="9">
        <v>15.3</v>
      </c>
    </row>
    <row r="105" spans="1:2">
      <c r="A105" s="9">
        <v>0.81</v>
      </c>
      <c r="B105" s="9">
        <v>26.52</v>
      </c>
    </row>
    <row r="106" spans="1:2">
      <c r="A106" s="9">
        <v>0.41</v>
      </c>
      <c r="B106" s="9">
        <v>33.229999999999997</v>
      </c>
    </row>
    <row r="107" spans="1:2">
      <c r="A107" s="9">
        <v>0.69</v>
      </c>
      <c r="B107" s="9">
        <v>21.58</v>
      </c>
    </row>
    <row r="108" spans="1:2">
      <c r="A108" s="9">
        <v>0.53</v>
      </c>
      <c r="B108" s="9">
        <v>47.76</v>
      </c>
    </row>
    <row r="109" spans="1:2">
      <c r="A109" s="9">
        <v>0.52</v>
      </c>
      <c r="B109" s="9">
        <v>53.9</v>
      </c>
    </row>
    <row r="110" spans="1:2">
      <c r="A110" s="9">
        <v>0.6</v>
      </c>
      <c r="B110" s="9">
        <v>53.54</v>
      </c>
    </row>
    <row r="111" spans="1:2">
      <c r="A111" s="9">
        <v>0.8</v>
      </c>
      <c r="B111" s="9">
        <v>19.05</v>
      </c>
    </row>
    <row r="112" spans="1:2">
      <c r="A112" s="9">
        <v>0.74</v>
      </c>
      <c r="B112" s="9">
        <v>17.46</v>
      </c>
    </row>
    <row r="113" spans="1:2">
      <c r="A113" s="9">
        <v>0.59</v>
      </c>
      <c r="B113" s="9">
        <v>44.06</v>
      </c>
    </row>
    <row r="114" spans="1:2">
      <c r="A114" s="9">
        <v>0.54</v>
      </c>
      <c r="B114" s="9">
        <v>105.9</v>
      </c>
    </row>
    <row r="115" spans="1:2">
      <c r="A115" s="9">
        <v>0.81</v>
      </c>
      <c r="B115" s="9">
        <v>17.53</v>
      </c>
    </row>
    <row r="116" spans="1:2">
      <c r="A116" s="9">
        <v>0.66</v>
      </c>
      <c r="B116" s="9">
        <v>16.52</v>
      </c>
    </row>
    <row r="117" spans="1:2">
      <c r="A117" s="9">
        <v>0.62</v>
      </c>
      <c r="B117" s="9">
        <v>142.11000000000001</v>
      </c>
    </row>
    <row r="118" spans="1:2">
      <c r="A118" s="9">
        <v>0.79</v>
      </c>
      <c r="B118" s="9">
        <v>28.46</v>
      </c>
    </row>
    <row r="119" spans="1:2">
      <c r="A119" s="9">
        <v>0.7</v>
      </c>
      <c r="B119" s="9">
        <v>16.55</v>
      </c>
    </row>
    <row r="120" spans="1:2">
      <c r="A120" s="9">
        <v>0.41</v>
      </c>
      <c r="B120" s="9">
        <v>182.66</v>
      </c>
    </row>
    <row r="121" spans="1:2">
      <c r="A121" s="9">
        <v>0.79</v>
      </c>
      <c r="B121" s="9">
        <v>16.57</v>
      </c>
    </row>
    <row r="122" spans="1:2">
      <c r="A122" s="9">
        <v>0.64</v>
      </c>
      <c r="B122" s="9">
        <v>45.12</v>
      </c>
    </row>
    <row r="123" spans="1:2">
      <c r="A123" s="9">
        <v>0.73</v>
      </c>
      <c r="B123" s="9">
        <v>35.729999999999997</v>
      </c>
    </row>
    <row r="124" spans="1:2">
      <c r="A124" s="9">
        <v>0.7</v>
      </c>
      <c r="B124" s="9">
        <v>38.31</v>
      </c>
    </row>
    <row r="125" spans="1:2">
      <c r="A125" s="9">
        <v>0.66</v>
      </c>
      <c r="B125" s="9">
        <v>60.66</v>
      </c>
    </row>
    <row r="126" spans="1:2">
      <c r="A126" s="9">
        <v>0.56000000000000005</v>
      </c>
      <c r="B126" s="9">
        <v>54.85</v>
      </c>
    </row>
    <row r="127" spans="1:2">
      <c r="A127" s="9">
        <v>0.83</v>
      </c>
      <c r="B127" s="9">
        <v>25.72</v>
      </c>
    </row>
    <row r="128" spans="1:2">
      <c r="A128" s="9">
        <v>0.76</v>
      </c>
      <c r="B128" s="9">
        <v>109.69</v>
      </c>
    </row>
    <row r="129" spans="1:2">
      <c r="A129" s="9">
        <v>0.55000000000000004</v>
      </c>
      <c r="B129" s="9">
        <v>244.05</v>
      </c>
    </row>
    <row r="130" spans="1:2">
      <c r="A130" s="9">
        <v>0.65</v>
      </c>
      <c r="B130" s="9">
        <v>24.12</v>
      </c>
    </row>
    <row r="131" spans="1:2">
      <c r="A131" s="9">
        <v>0.73</v>
      </c>
      <c r="B131" s="9">
        <v>26.18</v>
      </c>
    </row>
    <row r="132" spans="1:2">
      <c r="A132" s="9">
        <v>0.74</v>
      </c>
      <c r="B132" s="9">
        <v>37.21</v>
      </c>
    </row>
    <row r="133" spans="1:2">
      <c r="A133" s="9">
        <v>0.83</v>
      </c>
      <c r="B133" s="9">
        <v>17.190000000000001</v>
      </c>
    </row>
    <row r="134" spans="1:2">
      <c r="A134" s="9">
        <v>0.85</v>
      </c>
      <c r="B134" s="9">
        <v>48.14</v>
      </c>
    </row>
    <row r="135" spans="1:2">
      <c r="A135" s="9">
        <v>0.69</v>
      </c>
      <c r="B135" s="9">
        <v>18.16</v>
      </c>
    </row>
    <row r="136" spans="1:2">
      <c r="A136" s="9">
        <v>0.8</v>
      </c>
      <c r="B136" s="9">
        <v>14.39</v>
      </c>
    </row>
    <row r="137" spans="1:2">
      <c r="A137" s="9">
        <v>0.78</v>
      </c>
      <c r="B137" s="9">
        <v>24.01</v>
      </c>
    </row>
    <row r="138" spans="1:2">
      <c r="A138" s="9">
        <v>0.67</v>
      </c>
      <c r="B138" s="9">
        <v>18.71</v>
      </c>
    </row>
    <row r="139" spans="1:2">
      <c r="A139" s="9">
        <v>0.69</v>
      </c>
      <c r="B139" s="9">
        <v>16.88</v>
      </c>
    </row>
    <row r="140" spans="1:2">
      <c r="A140" s="9">
        <v>0.85</v>
      </c>
      <c r="B140" s="9">
        <v>39.25</v>
      </c>
    </row>
    <row r="141" spans="1:2">
      <c r="A141" s="9">
        <v>0.76</v>
      </c>
      <c r="B141" s="9">
        <v>19.47</v>
      </c>
    </row>
    <row r="142" spans="1:2">
      <c r="A142" s="9">
        <v>0.57999999999999996</v>
      </c>
      <c r="B142" s="9">
        <v>209.03</v>
      </c>
    </row>
    <row r="143" spans="1:2">
      <c r="A143" s="9">
        <v>0.72</v>
      </c>
      <c r="B143" s="9">
        <v>37.659999999999997</v>
      </c>
    </row>
    <row r="144" spans="1:2">
      <c r="A144" s="9">
        <v>0.63</v>
      </c>
      <c r="B144" s="9">
        <v>51.06</v>
      </c>
    </row>
    <row r="145" spans="1:2">
      <c r="A145" s="9">
        <v>0.6</v>
      </c>
      <c r="B145" s="9">
        <v>41.42</v>
      </c>
    </row>
    <row r="146" spans="1:2">
      <c r="A146" s="9">
        <v>0.62</v>
      </c>
      <c r="B146" s="9">
        <v>258.31</v>
      </c>
    </row>
    <row r="147" spans="1:2">
      <c r="A147" s="9">
        <v>0.8</v>
      </c>
      <c r="B147" s="9">
        <v>23.22</v>
      </c>
    </row>
    <row r="148" spans="1:2">
      <c r="A148" s="9">
        <v>0.77</v>
      </c>
      <c r="B148" s="9">
        <v>21.11</v>
      </c>
    </row>
    <row r="149" spans="1:2">
      <c r="A149" s="9">
        <v>0.72</v>
      </c>
      <c r="B149" s="9">
        <v>26.42</v>
      </c>
    </row>
    <row r="150" spans="1:2">
      <c r="A150" s="9">
        <v>0.82</v>
      </c>
      <c r="B150" s="9">
        <v>19.93</v>
      </c>
    </row>
    <row r="151" spans="1:2">
      <c r="A151" s="9">
        <v>0.8</v>
      </c>
      <c r="B151" s="9">
        <v>34.58</v>
      </c>
    </row>
    <row r="152" spans="1:2">
      <c r="A152" s="9">
        <v>0.81</v>
      </c>
      <c r="B152" s="9">
        <v>19.47</v>
      </c>
    </row>
    <row r="153" spans="1:2">
      <c r="A153" s="9">
        <v>0.76</v>
      </c>
      <c r="B153" s="9">
        <v>41</v>
      </c>
    </row>
    <row r="154" spans="1:2">
      <c r="A154" s="9">
        <v>0.83</v>
      </c>
      <c r="B154" s="9">
        <v>20.69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28F2-6595-154C-A7C6-749C965BF1D0}">
  <dimension ref="A1:E154"/>
  <sheetViews>
    <sheetView workbookViewId="0">
      <selection sqref="A1:XFD1048576"/>
    </sheetView>
  </sheetViews>
  <sheetFormatPr defaultColWidth="11" defaultRowHeight="14.25"/>
  <sheetData>
    <row r="1" spans="1:5">
      <c r="A1" s="57" t="s">
        <v>689</v>
      </c>
      <c r="B1" s="57" t="s">
        <v>692</v>
      </c>
    </row>
    <row r="2" spans="1:5">
      <c r="A2" s="9">
        <v>0.75</v>
      </c>
      <c r="B2" s="9">
        <v>36.14</v>
      </c>
      <c r="D2" s="8" t="s">
        <v>247</v>
      </c>
      <c r="E2" s="9"/>
    </row>
    <row r="3" spans="1:5">
      <c r="A3" s="9">
        <v>0.83</v>
      </c>
      <c r="B3" s="9">
        <v>4.29</v>
      </c>
      <c r="D3" s="8" t="s">
        <v>248</v>
      </c>
      <c r="E3" s="32">
        <v>-0.42699999999999999</v>
      </c>
    </row>
    <row r="4" spans="1:5">
      <c r="A4" s="9">
        <v>0.93</v>
      </c>
      <c r="B4" s="9">
        <v>23.1</v>
      </c>
      <c r="D4" s="8" t="s">
        <v>72</v>
      </c>
      <c r="E4" s="9" t="s">
        <v>693</v>
      </c>
    </row>
    <row r="5" spans="1:5">
      <c r="A5" s="9">
        <v>0.8</v>
      </c>
      <c r="B5" s="9">
        <v>6.69</v>
      </c>
      <c r="D5" s="8" t="s">
        <v>121</v>
      </c>
      <c r="E5" s="9">
        <v>0.18229999999999999</v>
      </c>
    </row>
    <row r="6" spans="1:5">
      <c r="A6" s="9">
        <v>0.75</v>
      </c>
      <c r="B6" s="9">
        <v>18.72</v>
      </c>
      <c r="D6" s="8"/>
      <c r="E6" s="9"/>
    </row>
    <row r="7" spans="1:5">
      <c r="A7" s="9">
        <v>0.77</v>
      </c>
      <c r="B7" s="9">
        <v>21.06</v>
      </c>
      <c r="D7" s="8" t="s">
        <v>58</v>
      </c>
      <c r="E7" s="9"/>
    </row>
    <row r="8" spans="1:5">
      <c r="A8" s="9">
        <v>0.76</v>
      </c>
      <c r="B8" s="9">
        <v>10.82</v>
      </c>
      <c r="D8" s="8" t="s">
        <v>250</v>
      </c>
      <c r="E8" s="32" t="s">
        <v>177</v>
      </c>
    </row>
    <row r="9" spans="1:5">
      <c r="A9" s="9">
        <v>0.84</v>
      </c>
      <c r="B9" s="9">
        <v>15</v>
      </c>
      <c r="D9" s="8" t="s">
        <v>59</v>
      </c>
      <c r="E9" s="9" t="s">
        <v>178</v>
      </c>
    </row>
    <row r="10" spans="1:5">
      <c r="A10" s="9">
        <v>0.68</v>
      </c>
      <c r="B10" s="9">
        <v>16.079999999999998</v>
      </c>
      <c r="D10" s="8" t="s">
        <v>251</v>
      </c>
      <c r="E10" s="9" t="s">
        <v>16</v>
      </c>
    </row>
    <row r="11" spans="1:5">
      <c r="A11" s="9">
        <v>0.82</v>
      </c>
      <c r="B11" s="9">
        <v>5.59</v>
      </c>
      <c r="D11" s="8"/>
      <c r="E11" s="9"/>
    </row>
    <row r="12" spans="1:5">
      <c r="A12" s="9">
        <v>0.78</v>
      </c>
      <c r="B12" s="9">
        <v>14.99</v>
      </c>
      <c r="D12" s="8" t="s">
        <v>252</v>
      </c>
      <c r="E12" s="9">
        <v>153</v>
      </c>
    </row>
    <row r="13" spans="1:5">
      <c r="A13" s="9">
        <v>0.8</v>
      </c>
      <c r="B13" s="9">
        <v>4.46</v>
      </c>
    </row>
    <row r="14" spans="1:5">
      <c r="A14" s="9">
        <v>0.79</v>
      </c>
      <c r="B14" s="9">
        <v>4.76</v>
      </c>
    </row>
    <row r="15" spans="1:5">
      <c r="A15" s="9">
        <v>0.8</v>
      </c>
      <c r="B15" s="9">
        <v>6.91</v>
      </c>
    </row>
    <row r="16" spans="1:5">
      <c r="A16" s="9">
        <v>0.61</v>
      </c>
      <c r="B16" s="9">
        <v>34.06</v>
      </c>
    </row>
    <row r="17" spans="1:2">
      <c r="A17" s="9">
        <v>0.81</v>
      </c>
      <c r="B17" s="9">
        <v>9.2799999999999994</v>
      </c>
    </row>
    <row r="18" spans="1:2">
      <c r="A18" s="9">
        <v>0.61</v>
      </c>
      <c r="B18" s="9">
        <v>34.700000000000003</v>
      </c>
    </row>
    <row r="19" spans="1:2">
      <c r="A19" s="9">
        <v>0.81</v>
      </c>
      <c r="B19" s="9">
        <v>5.0999999999999996</v>
      </c>
    </row>
    <row r="20" spans="1:2">
      <c r="A20" s="9">
        <v>0.76</v>
      </c>
      <c r="B20" s="9">
        <v>19.43</v>
      </c>
    </row>
    <row r="21" spans="1:2">
      <c r="A21" s="9">
        <v>0.67</v>
      </c>
      <c r="B21" s="9">
        <v>13.1</v>
      </c>
    </row>
    <row r="22" spans="1:2">
      <c r="A22" s="9">
        <v>0.64</v>
      </c>
      <c r="B22" s="9">
        <v>9.3699999999999992</v>
      </c>
    </row>
    <row r="23" spans="1:2">
      <c r="A23" s="9">
        <v>0.6</v>
      </c>
      <c r="B23" s="9">
        <v>20.67</v>
      </c>
    </row>
    <row r="24" spans="1:2">
      <c r="A24" s="9">
        <v>0.78</v>
      </c>
      <c r="B24" s="9">
        <v>5.05</v>
      </c>
    </row>
    <row r="25" spans="1:2">
      <c r="A25" s="9">
        <v>0.59</v>
      </c>
      <c r="B25" s="9">
        <v>125.53</v>
      </c>
    </row>
    <row r="26" spans="1:2">
      <c r="A26" s="9">
        <v>0.69</v>
      </c>
      <c r="B26" s="9">
        <v>17.420000000000002</v>
      </c>
    </row>
    <row r="27" spans="1:2">
      <c r="A27" s="9">
        <v>0.81</v>
      </c>
      <c r="B27" s="9">
        <v>16.260000000000002</v>
      </c>
    </row>
    <row r="28" spans="1:2">
      <c r="A28" s="9">
        <v>0.66</v>
      </c>
      <c r="B28" s="9">
        <v>21.67</v>
      </c>
    </row>
    <row r="29" spans="1:2">
      <c r="A29" s="9">
        <v>0.81</v>
      </c>
      <c r="B29" s="9">
        <v>22.89</v>
      </c>
    </row>
    <row r="30" spans="1:2">
      <c r="A30" s="9">
        <v>0.79</v>
      </c>
      <c r="B30" s="9">
        <v>16.850000000000001</v>
      </c>
    </row>
    <row r="31" spans="1:2">
      <c r="A31" s="9">
        <v>0.69</v>
      </c>
      <c r="B31" s="9">
        <v>7.64</v>
      </c>
    </row>
    <row r="32" spans="1:2">
      <c r="A32" s="9">
        <v>0.46</v>
      </c>
      <c r="B32" s="9">
        <v>134.75</v>
      </c>
    </row>
    <row r="33" spans="1:2">
      <c r="A33" s="9">
        <v>0.69</v>
      </c>
      <c r="B33" s="9">
        <v>55.63</v>
      </c>
    </row>
    <row r="34" spans="1:2">
      <c r="A34" s="9">
        <v>0.8</v>
      </c>
      <c r="B34" s="9">
        <v>4.58</v>
      </c>
    </row>
    <row r="35" spans="1:2">
      <c r="A35" s="9">
        <v>0.61</v>
      </c>
      <c r="B35" s="9">
        <v>75.400000000000006</v>
      </c>
    </row>
    <row r="36" spans="1:2">
      <c r="A36" s="9">
        <v>0.76</v>
      </c>
      <c r="B36" s="9">
        <v>8.56</v>
      </c>
    </row>
    <row r="37" spans="1:2">
      <c r="A37" s="9">
        <v>0.54</v>
      </c>
      <c r="B37" s="9">
        <v>135.66</v>
      </c>
    </row>
    <row r="38" spans="1:2">
      <c r="A38" s="9">
        <v>0.69</v>
      </c>
      <c r="B38" s="9">
        <v>45.69</v>
      </c>
    </row>
    <row r="39" spans="1:2">
      <c r="A39" s="9">
        <v>0.62</v>
      </c>
      <c r="B39" s="9">
        <v>145.62</v>
      </c>
    </row>
    <row r="40" spans="1:2">
      <c r="A40" s="9">
        <v>0.56999999999999995</v>
      </c>
      <c r="B40" s="9">
        <v>93.23</v>
      </c>
    </row>
    <row r="41" spans="1:2">
      <c r="A41" s="9">
        <v>0.34</v>
      </c>
      <c r="B41" s="9">
        <v>376.11</v>
      </c>
    </row>
    <row r="42" spans="1:2">
      <c r="A42" s="9">
        <v>0.43</v>
      </c>
      <c r="B42" s="9">
        <v>632.57000000000005</v>
      </c>
    </row>
    <row r="43" spans="1:2">
      <c r="A43" s="9">
        <v>0.5</v>
      </c>
      <c r="B43" s="9">
        <v>500.91</v>
      </c>
    </row>
    <row r="44" spans="1:2">
      <c r="A44" s="9">
        <v>0.56999999999999995</v>
      </c>
      <c r="B44" s="9">
        <v>32.47</v>
      </c>
    </row>
    <row r="45" spans="1:2">
      <c r="A45" s="9">
        <v>0.71</v>
      </c>
      <c r="B45" s="9">
        <v>16.57</v>
      </c>
    </row>
    <row r="46" spans="1:2">
      <c r="A46" s="9">
        <v>0.8</v>
      </c>
      <c r="B46" s="9">
        <v>34.11</v>
      </c>
    </row>
    <row r="47" spans="1:2">
      <c r="A47" s="9">
        <v>0.68</v>
      </c>
      <c r="B47" s="9">
        <v>169.29</v>
      </c>
    </row>
    <row r="48" spans="1:2">
      <c r="A48" s="9">
        <v>0.6</v>
      </c>
      <c r="B48" s="9">
        <v>373.89</v>
      </c>
    </row>
    <row r="49" spans="1:2">
      <c r="A49" s="9">
        <v>0.76</v>
      </c>
      <c r="B49" s="9">
        <v>7.28</v>
      </c>
    </row>
    <row r="50" spans="1:2">
      <c r="A50" s="9">
        <v>0.67</v>
      </c>
      <c r="B50" s="9">
        <v>70.849999999999994</v>
      </c>
    </row>
    <row r="51" spans="1:2">
      <c r="A51" s="9">
        <v>0.75</v>
      </c>
      <c r="B51" s="9">
        <v>10.99</v>
      </c>
    </row>
    <row r="52" spans="1:2">
      <c r="A52" s="9">
        <v>0.62</v>
      </c>
      <c r="B52" s="9">
        <v>8.25</v>
      </c>
    </row>
    <row r="53" spans="1:2">
      <c r="A53" s="9">
        <v>0.48</v>
      </c>
      <c r="B53" s="9">
        <v>9.89</v>
      </c>
    </row>
    <row r="54" spans="1:2">
      <c r="A54" s="9">
        <v>0.55000000000000004</v>
      </c>
      <c r="B54" s="9">
        <v>33.94</v>
      </c>
    </row>
    <row r="55" spans="1:2">
      <c r="A55" s="9">
        <v>0.47</v>
      </c>
      <c r="B55" s="9">
        <v>7.4</v>
      </c>
    </row>
    <row r="56" spans="1:2">
      <c r="A56" s="9">
        <v>0.48</v>
      </c>
      <c r="B56" s="9">
        <v>8.34</v>
      </c>
    </row>
    <row r="57" spans="1:2">
      <c r="A57" s="9">
        <v>0.65</v>
      </c>
      <c r="B57" s="9">
        <v>6.64</v>
      </c>
    </row>
    <row r="58" spans="1:2">
      <c r="A58" s="9">
        <v>0.76</v>
      </c>
      <c r="B58" s="9">
        <v>6.89</v>
      </c>
    </row>
    <row r="59" spans="1:2">
      <c r="A59" s="9">
        <v>0.42</v>
      </c>
      <c r="B59" s="9">
        <v>7.04</v>
      </c>
    </row>
    <row r="60" spans="1:2">
      <c r="A60" s="9">
        <v>0.81</v>
      </c>
      <c r="B60" s="9">
        <v>9.27</v>
      </c>
    </row>
    <row r="61" spans="1:2">
      <c r="A61" s="9">
        <v>0.76</v>
      </c>
      <c r="B61" s="9">
        <v>29.64</v>
      </c>
    </row>
    <row r="62" spans="1:2">
      <c r="A62" s="9">
        <v>0.67</v>
      </c>
      <c r="B62" s="9">
        <v>12.52</v>
      </c>
    </row>
    <row r="63" spans="1:2">
      <c r="A63" s="9">
        <v>0.55000000000000004</v>
      </c>
      <c r="B63" s="9">
        <v>6.86</v>
      </c>
    </row>
    <row r="64" spans="1:2">
      <c r="A64" s="9">
        <v>0.64</v>
      </c>
      <c r="B64" s="9">
        <v>12.73</v>
      </c>
    </row>
    <row r="65" spans="1:2">
      <c r="A65" s="9">
        <v>0.8</v>
      </c>
      <c r="B65" s="9">
        <v>16.149999999999999</v>
      </c>
    </row>
    <row r="66" spans="1:2">
      <c r="A66" s="9">
        <v>0.56000000000000005</v>
      </c>
      <c r="B66" s="9">
        <v>8.3699999999999992</v>
      </c>
    </row>
    <row r="67" spans="1:2">
      <c r="A67" s="9">
        <v>0.81</v>
      </c>
      <c r="B67" s="9">
        <v>17.43</v>
      </c>
    </row>
    <row r="68" spans="1:2">
      <c r="A68" s="9">
        <v>0.56999999999999995</v>
      </c>
      <c r="B68" s="9">
        <v>20.65</v>
      </c>
    </row>
    <row r="69" spans="1:2">
      <c r="A69" s="9">
        <v>0.68</v>
      </c>
      <c r="B69" s="9">
        <v>26.58</v>
      </c>
    </row>
    <row r="70" spans="1:2">
      <c r="A70" s="9">
        <v>0.56000000000000005</v>
      </c>
      <c r="B70" s="9">
        <v>30.46</v>
      </c>
    </row>
    <row r="71" spans="1:2">
      <c r="A71" s="9">
        <v>0.84</v>
      </c>
      <c r="B71" s="9">
        <v>4.5199999999999996</v>
      </c>
    </row>
    <row r="72" spans="1:2">
      <c r="A72" s="9">
        <v>0.83</v>
      </c>
      <c r="B72" s="9">
        <v>4.41</v>
      </c>
    </row>
    <row r="73" spans="1:2">
      <c r="A73" s="9">
        <v>0.77</v>
      </c>
      <c r="B73" s="9">
        <v>3.97</v>
      </c>
    </row>
    <row r="74" spans="1:2">
      <c r="A74" s="9">
        <v>0.82</v>
      </c>
      <c r="B74" s="9">
        <v>4.91</v>
      </c>
    </row>
    <row r="75" spans="1:2">
      <c r="A75" s="9">
        <v>0.72</v>
      </c>
      <c r="B75" s="9">
        <v>5.34</v>
      </c>
    </row>
    <row r="76" spans="1:2">
      <c r="A76" s="9">
        <v>0.66</v>
      </c>
      <c r="B76" s="9">
        <v>41.33</v>
      </c>
    </row>
    <row r="77" spans="1:2">
      <c r="A77" s="9">
        <v>0.54</v>
      </c>
      <c r="B77" s="9">
        <v>9.0299999999999994</v>
      </c>
    </row>
    <row r="78" spans="1:2">
      <c r="A78" s="9">
        <v>0.83</v>
      </c>
      <c r="B78" s="9">
        <v>5.48</v>
      </c>
    </row>
    <row r="79" spans="1:2">
      <c r="A79" s="9">
        <v>0.75</v>
      </c>
      <c r="B79" s="9">
        <v>28.14</v>
      </c>
    </row>
    <row r="80" spans="1:2">
      <c r="A80" s="9">
        <v>0.55000000000000004</v>
      </c>
      <c r="B80" s="9">
        <v>3.09</v>
      </c>
    </row>
    <row r="81" spans="1:2">
      <c r="A81" s="9">
        <v>0.7</v>
      </c>
      <c r="B81" s="9">
        <v>3.38</v>
      </c>
    </row>
    <row r="82" spans="1:2">
      <c r="A82" s="9">
        <v>0.79</v>
      </c>
      <c r="B82" s="9">
        <v>20.16</v>
      </c>
    </row>
    <row r="83" spans="1:2">
      <c r="A83" s="9">
        <v>0.75</v>
      </c>
      <c r="B83" s="9">
        <v>4.3600000000000003</v>
      </c>
    </row>
    <row r="84" spans="1:2">
      <c r="A84" s="9">
        <v>0.6</v>
      </c>
      <c r="B84" s="9">
        <v>6.87</v>
      </c>
    </row>
    <row r="85" spans="1:2">
      <c r="A85" s="9">
        <v>0.82</v>
      </c>
      <c r="B85" s="9">
        <v>4.16</v>
      </c>
    </row>
    <row r="86" spans="1:2">
      <c r="A86" s="9">
        <v>0.49</v>
      </c>
      <c r="B86" s="9">
        <v>40.01</v>
      </c>
    </row>
    <row r="87" spans="1:2">
      <c r="A87" s="9">
        <v>0.69</v>
      </c>
      <c r="B87" s="9">
        <v>12.82</v>
      </c>
    </row>
    <row r="88" spans="1:2">
      <c r="A88" s="9">
        <v>0.8</v>
      </c>
      <c r="B88" s="9">
        <v>6.03</v>
      </c>
    </row>
    <row r="89" spans="1:2">
      <c r="A89" s="9">
        <v>0.77</v>
      </c>
      <c r="B89" s="9">
        <v>3.49</v>
      </c>
    </row>
    <row r="90" spans="1:2">
      <c r="A90" s="9">
        <v>0.57999999999999996</v>
      </c>
      <c r="B90" s="9">
        <v>14.53</v>
      </c>
    </row>
    <row r="91" spans="1:2">
      <c r="A91" s="9">
        <v>0.77</v>
      </c>
      <c r="B91" s="9">
        <v>18.899999999999999</v>
      </c>
    </row>
    <row r="92" spans="1:2">
      <c r="A92" s="9">
        <v>0.82</v>
      </c>
      <c r="B92" s="9">
        <v>5.6</v>
      </c>
    </row>
    <row r="93" spans="1:2">
      <c r="A93" s="9">
        <v>0.78</v>
      </c>
      <c r="B93" s="9">
        <v>3.92</v>
      </c>
    </row>
    <row r="94" spans="1:2">
      <c r="A94" s="9">
        <v>0.81</v>
      </c>
      <c r="B94" s="9">
        <v>13.26</v>
      </c>
    </row>
    <row r="95" spans="1:2">
      <c r="A95" s="9">
        <v>0.6</v>
      </c>
      <c r="B95" s="9">
        <v>3.97</v>
      </c>
    </row>
    <row r="96" spans="1:2">
      <c r="A96" s="9">
        <v>0.63</v>
      </c>
      <c r="B96" s="9">
        <v>41.58</v>
      </c>
    </row>
    <row r="97" spans="1:2">
      <c r="A97" s="9">
        <v>0.77</v>
      </c>
      <c r="B97" s="9">
        <v>6.92</v>
      </c>
    </row>
    <row r="98" spans="1:2">
      <c r="A98" s="9">
        <v>0.74</v>
      </c>
      <c r="B98" s="9">
        <v>5.22</v>
      </c>
    </row>
    <row r="99" spans="1:2">
      <c r="A99" s="9">
        <v>0.63</v>
      </c>
      <c r="B99" s="9">
        <v>3.05</v>
      </c>
    </row>
    <row r="100" spans="1:2">
      <c r="A100" s="9">
        <v>0.83</v>
      </c>
      <c r="B100" s="9">
        <v>6.08</v>
      </c>
    </row>
    <row r="101" spans="1:2">
      <c r="A101" s="9">
        <v>0.81</v>
      </c>
      <c r="B101" s="9">
        <v>5.18</v>
      </c>
    </row>
    <row r="102" spans="1:2">
      <c r="A102" s="9">
        <v>0.64</v>
      </c>
      <c r="B102" s="9">
        <v>36.32</v>
      </c>
    </row>
    <row r="103" spans="1:2">
      <c r="A103" s="9">
        <v>0.83</v>
      </c>
      <c r="B103" s="9">
        <v>15.36</v>
      </c>
    </row>
    <row r="104" spans="1:2">
      <c r="A104" s="9">
        <v>0.78</v>
      </c>
      <c r="B104" s="9">
        <v>3.86</v>
      </c>
    </row>
    <row r="105" spans="1:2">
      <c r="A105" s="9">
        <v>0.81</v>
      </c>
      <c r="B105" s="9">
        <v>9.2899999999999991</v>
      </c>
    </row>
    <row r="106" spans="1:2">
      <c r="A106" s="9">
        <v>0.41</v>
      </c>
      <c r="B106" s="9">
        <v>4.82</v>
      </c>
    </row>
    <row r="107" spans="1:2">
      <c r="A107" s="9">
        <v>0.69</v>
      </c>
      <c r="B107" s="9">
        <v>5.36</v>
      </c>
    </row>
    <row r="108" spans="1:2">
      <c r="A108" s="9">
        <v>0.53</v>
      </c>
      <c r="B108" s="9">
        <v>11.93</v>
      </c>
    </row>
    <row r="109" spans="1:2">
      <c r="A109" s="9">
        <v>0.52</v>
      </c>
      <c r="B109" s="9">
        <v>14.04</v>
      </c>
    </row>
    <row r="110" spans="1:2">
      <c r="A110" s="9">
        <v>0.6</v>
      </c>
      <c r="B110" s="9">
        <v>17.21</v>
      </c>
    </row>
    <row r="111" spans="1:2">
      <c r="A111" s="9">
        <v>0.8</v>
      </c>
      <c r="B111" s="9">
        <v>5.61</v>
      </c>
    </row>
    <row r="112" spans="1:2">
      <c r="A112" s="9">
        <v>0.74</v>
      </c>
      <c r="B112" s="9">
        <v>4.38</v>
      </c>
    </row>
    <row r="113" spans="1:2">
      <c r="A113" s="9">
        <v>0.59</v>
      </c>
      <c r="B113" s="9">
        <v>12.53</v>
      </c>
    </row>
    <row r="114" spans="1:2">
      <c r="A114" s="9">
        <v>0.54</v>
      </c>
      <c r="B114" s="9">
        <v>40.67</v>
      </c>
    </row>
    <row r="115" spans="1:2">
      <c r="A115" s="9">
        <v>0.81</v>
      </c>
      <c r="B115" s="9">
        <v>5.04</v>
      </c>
    </row>
    <row r="116" spans="1:2">
      <c r="A116" s="9">
        <v>0.66</v>
      </c>
      <c r="B116" s="9">
        <v>3.41</v>
      </c>
    </row>
    <row r="117" spans="1:2">
      <c r="A117" s="9">
        <v>0.62</v>
      </c>
      <c r="B117" s="9">
        <v>77.33</v>
      </c>
    </row>
    <row r="118" spans="1:2">
      <c r="A118" s="9">
        <v>0.79</v>
      </c>
      <c r="B118" s="9">
        <v>9.98</v>
      </c>
    </row>
    <row r="119" spans="1:2">
      <c r="A119" s="9">
        <v>0.7</v>
      </c>
      <c r="B119" s="9">
        <v>3.72</v>
      </c>
    </row>
    <row r="120" spans="1:2">
      <c r="A120" s="9">
        <v>0.41</v>
      </c>
      <c r="B120" s="9">
        <v>59.95</v>
      </c>
    </row>
    <row r="121" spans="1:2">
      <c r="A121" s="9">
        <v>0.79</v>
      </c>
      <c r="B121" s="9">
        <v>4.46</v>
      </c>
    </row>
    <row r="122" spans="1:2">
      <c r="A122" s="9">
        <v>0.64</v>
      </c>
      <c r="B122" s="9">
        <v>14.64</v>
      </c>
    </row>
    <row r="123" spans="1:2">
      <c r="A123" s="9">
        <v>0.73</v>
      </c>
      <c r="B123" s="9">
        <v>12.58</v>
      </c>
    </row>
    <row r="124" spans="1:2">
      <c r="A124" s="9">
        <v>0.7</v>
      </c>
      <c r="B124" s="9">
        <v>13.19</v>
      </c>
    </row>
    <row r="125" spans="1:2">
      <c r="A125" s="9">
        <v>0.66</v>
      </c>
      <c r="B125" s="9">
        <v>23.74</v>
      </c>
    </row>
    <row r="126" spans="1:2">
      <c r="A126" s="9">
        <v>0.56000000000000005</v>
      </c>
      <c r="B126" s="9">
        <v>16.170000000000002</v>
      </c>
    </row>
    <row r="127" spans="1:2">
      <c r="A127" s="9">
        <v>0.83</v>
      </c>
      <c r="B127" s="9">
        <v>9.24</v>
      </c>
    </row>
    <row r="128" spans="1:2">
      <c r="A128" s="9">
        <v>0.76</v>
      </c>
      <c r="B128" s="9">
        <v>72</v>
      </c>
    </row>
    <row r="129" spans="1:2">
      <c r="A129" s="9">
        <v>0.55000000000000004</v>
      </c>
      <c r="B129" s="9">
        <v>145.74</v>
      </c>
    </row>
    <row r="130" spans="1:2">
      <c r="A130" s="9">
        <v>0.65</v>
      </c>
      <c r="B130" s="9">
        <v>5.83</v>
      </c>
    </row>
    <row r="131" spans="1:2">
      <c r="A131" s="9">
        <v>0.73</v>
      </c>
      <c r="B131" s="9">
        <v>7.86</v>
      </c>
    </row>
    <row r="132" spans="1:2">
      <c r="A132" s="9">
        <v>0.74</v>
      </c>
      <c r="B132" s="9">
        <v>13.71</v>
      </c>
    </row>
    <row r="133" spans="1:2">
      <c r="A133" s="9">
        <v>0.83</v>
      </c>
      <c r="B133" s="9">
        <v>5.07</v>
      </c>
    </row>
    <row r="134" spans="1:2">
      <c r="A134" s="9">
        <v>0.85</v>
      </c>
      <c r="B134" s="9">
        <v>24.52</v>
      </c>
    </row>
    <row r="135" spans="1:2">
      <c r="A135" s="9">
        <v>0.69</v>
      </c>
      <c r="B135" s="9">
        <v>4.1500000000000004</v>
      </c>
    </row>
    <row r="136" spans="1:2">
      <c r="A136" s="9">
        <v>0.8</v>
      </c>
      <c r="B136" s="9">
        <v>3.7</v>
      </c>
    </row>
    <row r="137" spans="1:2">
      <c r="A137" s="9">
        <v>0.78</v>
      </c>
      <c r="B137" s="9">
        <v>7.57</v>
      </c>
    </row>
    <row r="138" spans="1:2">
      <c r="A138" s="9">
        <v>0.67</v>
      </c>
      <c r="B138" s="9">
        <v>4.17</v>
      </c>
    </row>
    <row r="139" spans="1:2">
      <c r="A139" s="9">
        <v>0.69</v>
      </c>
      <c r="B139" s="9">
        <v>3.76</v>
      </c>
    </row>
    <row r="140" spans="1:2">
      <c r="A140" s="9">
        <v>0.85</v>
      </c>
      <c r="B140" s="9">
        <v>18.11</v>
      </c>
    </row>
    <row r="141" spans="1:2">
      <c r="A141" s="9">
        <v>0.76</v>
      </c>
      <c r="B141" s="9">
        <v>5.32</v>
      </c>
    </row>
    <row r="142" spans="1:2">
      <c r="A142" s="9">
        <v>0.57999999999999996</v>
      </c>
      <c r="B142" s="9">
        <v>125.23</v>
      </c>
    </row>
    <row r="143" spans="1:2">
      <c r="A143" s="9">
        <v>0.72</v>
      </c>
      <c r="B143" s="9">
        <v>13.32</v>
      </c>
    </row>
    <row r="144" spans="1:2">
      <c r="A144" s="9">
        <v>0.63</v>
      </c>
      <c r="B144" s="9">
        <v>17.27</v>
      </c>
    </row>
    <row r="145" spans="1:2">
      <c r="A145" s="9">
        <v>0.6</v>
      </c>
      <c r="B145" s="9">
        <v>11.62</v>
      </c>
    </row>
    <row r="146" spans="1:2">
      <c r="A146" s="9">
        <v>0.62</v>
      </c>
      <c r="B146" s="9">
        <v>188.7</v>
      </c>
    </row>
    <row r="147" spans="1:2">
      <c r="A147" s="9">
        <v>0.8</v>
      </c>
      <c r="B147" s="9">
        <v>7.57</v>
      </c>
    </row>
    <row r="148" spans="1:2">
      <c r="A148" s="9">
        <v>0.77</v>
      </c>
      <c r="B148" s="9">
        <v>6.23</v>
      </c>
    </row>
    <row r="149" spans="1:2">
      <c r="A149" s="9">
        <v>0.72</v>
      </c>
      <c r="B149" s="9">
        <v>7.82</v>
      </c>
    </row>
    <row r="150" spans="1:2">
      <c r="A150" s="9">
        <v>0.82</v>
      </c>
      <c r="B150" s="9">
        <v>6.19</v>
      </c>
    </row>
    <row r="151" spans="1:2">
      <c r="A151" s="9">
        <v>0.8</v>
      </c>
      <c r="B151" s="9">
        <v>13.71</v>
      </c>
    </row>
    <row r="152" spans="1:2">
      <c r="A152" s="9">
        <v>0.81</v>
      </c>
      <c r="B152" s="9">
        <v>5.93</v>
      </c>
    </row>
    <row r="153" spans="1:2">
      <c r="A153" s="9">
        <v>0.76</v>
      </c>
      <c r="B153" s="9">
        <v>16.37</v>
      </c>
    </row>
    <row r="154" spans="1:2">
      <c r="A154" s="9">
        <v>0.83</v>
      </c>
      <c r="B154" s="9">
        <v>6.75</v>
      </c>
    </row>
  </sheetData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94B0-CAD9-7045-ABC0-9F614F74A8D0}">
  <dimension ref="A1:P47"/>
  <sheetViews>
    <sheetView workbookViewId="0">
      <selection sqref="A1:XFD1048576"/>
    </sheetView>
  </sheetViews>
  <sheetFormatPr defaultColWidth="11" defaultRowHeight="14.25"/>
  <cols>
    <col min="8" max="8" width="25.875" customWidth="1"/>
    <col min="13" max="13" width="11.875" customWidth="1"/>
  </cols>
  <sheetData>
    <row r="1" spans="1:16">
      <c r="A1" s="80" t="s">
        <v>694</v>
      </c>
      <c r="B1" s="80"/>
      <c r="C1" s="80"/>
      <c r="D1" s="80"/>
      <c r="E1" s="80"/>
      <c r="F1" s="80"/>
    </row>
    <row r="2" spans="1:16">
      <c r="A2" s="80"/>
      <c r="B2" s="57" t="s">
        <v>695</v>
      </c>
      <c r="C2" s="57" t="s">
        <v>696</v>
      </c>
      <c r="D2" s="57" t="s">
        <v>697</v>
      </c>
      <c r="E2" s="57" t="s">
        <v>698</v>
      </c>
      <c r="F2" s="80"/>
    </row>
    <row r="3" spans="1:16">
      <c r="A3" s="80">
        <v>1</v>
      </c>
      <c r="B3" s="9">
        <v>42.579576000000003</v>
      </c>
      <c r="C3" s="9">
        <v>35.713613199999998</v>
      </c>
      <c r="D3" s="9">
        <v>36.72569</v>
      </c>
      <c r="E3" s="9">
        <v>21.440300000000001</v>
      </c>
      <c r="F3" s="80"/>
    </row>
    <row r="4" spans="1:16">
      <c r="A4" s="80">
        <v>2</v>
      </c>
      <c r="B4" s="9">
        <v>23.753427899999998</v>
      </c>
      <c r="C4" s="9">
        <v>38.511708800000001</v>
      </c>
      <c r="D4" s="9">
        <v>61.407330000000002</v>
      </c>
      <c r="E4" s="9">
        <v>23.511150000000001</v>
      </c>
      <c r="F4" s="80"/>
    </row>
    <row r="5" spans="1:16">
      <c r="A5" s="80">
        <v>3</v>
      </c>
      <c r="B5" s="9">
        <v>66.935159299999995</v>
      </c>
      <c r="C5" s="9">
        <v>49.127631200000003</v>
      </c>
      <c r="D5" s="9">
        <v>23.338100000000001</v>
      </c>
      <c r="E5" s="9">
        <v>60.447429999999997</v>
      </c>
      <c r="F5" s="80"/>
    </row>
    <row r="6" spans="1:16">
      <c r="A6" s="80">
        <v>4</v>
      </c>
      <c r="B6" s="9">
        <v>58.574025499999998</v>
      </c>
      <c r="C6" s="9">
        <v>62.662700899999997</v>
      </c>
      <c r="D6" s="9">
        <v>31.31814</v>
      </c>
      <c r="E6" s="9">
        <v>36.670459999999999</v>
      </c>
      <c r="F6" s="80"/>
    </row>
    <row r="7" spans="1:16">
      <c r="A7" s="80">
        <v>5</v>
      </c>
      <c r="B7" s="9">
        <v>58.149093399999998</v>
      </c>
      <c r="C7" s="9">
        <v>20.6877508</v>
      </c>
      <c r="D7" s="9">
        <v>22.192350000000001</v>
      </c>
      <c r="E7" s="9"/>
      <c r="F7" s="80"/>
    </row>
    <row r="8" spans="1:16">
      <c r="A8" s="80">
        <v>6</v>
      </c>
      <c r="B8" s="9">
        <v>34.544782900000001</v>
      </c>
      <c r="C8" s="9">
        <v>66.4843233</v>
      </c>
      <c r="D8" s="9"/>
      <c r="E8" s="9"/>
      <c r="F8" s="80"/>
    </row>
    <row r="9" spans="1:16">
      <c r="A9" s="80">
        <v>7</v>
      </c>
      <c r="B9" s="9">
        <v>45.081386199999997</v>
      </c>
      <c r="C9" s="9">
        <v>45.661907999999997</v>
      </c>
      <c r="D9" s="9"/>
      <c r="E9" s="9"/>
      <c r="F9" s="80"/>
    </row>
    <row r="10" spans="1:16">
      <c r="A10" s="80"/>
      <c r="B10" s="80"/>
      <c r="C10" s="80"/>
      <c r="D10" s="80"/>
      <c r="E10" s="80"/>
      <c r="F10" s="80"/>
    </row>
    <row r="13" spans="1:16">
      <c r="A13" s="8" t="s">
        <v>222</v>
      </c>
      <c r="B13" s="9">
        <v>2.537E-2</v>
      </c>
      <c r="C13" s="9">
        <v>0.94169999999999998</v>
      </c>
      <c r="D13" s="9" t="s">
        <v>29</v>
      </c>
      <c r="E13" s="9" t="s">
        <v>28</v>
      </c>
      <c r="F13" s="9"/>
      <c r="H13" s="8" t="s">
        <v>388</v>
      </c>
      <c r="I13" s="9"/>
      <c r="J13" s="9"/>
      <c r="K13" s="9"/>
      <c r="L13" s="9"/>
      <c r="M13" s="9"/>
      <c r="N13" s="9"/>
      <c r="O13" s="9"/>
      <c r="P13" s="9"/>
    </row>
    <row r="14" spans="1:16">
      <c r="A14" s="8"/>
      <c r="B14" s="9"/>
      <c r="C14" s="9"/>
      <c r="D14" s="9"/>
      <c r="E14" s="9"/>
      <c r="F14" s="9"/>
      <c r="H14" s="8"/>
      <c r="I14" s="9"/>
      <c r="J14" s="9"/>
      <c r="K14" s="9"/>
      <c r="L14" s="9"/>
      <c r="M14" s="9"/>
      <c r="N14" s="9"/>
      <c r="O14" s="9"/>
      <c r="P14" s="9"/>
    </row>
    <row r="15" spans="1:16">
      <c r="A15" s="8" t="s">
        <v>128</v>
      </c>
      <c r="B15" s="9" t="s">
        <v>395</v>
      </c>
      <c r="C15" s="9" t="s">
        <v>44</v>
      </c>
      <c r="D15" s="9" t="s">
        <v>130</v>
      </c>
      <c r="E15" s="9" t="s">
        <v>123</v>
      </c>
      <c r="F15" s="9" t="s">
        <v>58</v>
      </c>
      <c r="H15" s="8" t="s">
        <v>5</v>
      </c>
      <c r="I15" s="9">
        <v>1</v>
      </c>
      <c r="J15" s="9"/>
      <c r="K15" s="9"/>
      <c r="L15" s="9"/>
      <c r="M15" s="9"/>
      <c r="N15" s="9"/>
      <c r="O15" s="9"/>
      <c r="P15" s="9"/>
    </row>
    <row r="16" spans="1:16">
      <c r="A16" s="8" t="s">
        <v>176</v>
      </c>
      <c r="B16" s="9">
        <v>5.7640000000000002</v>
      </c>
      <c r="C16" s="9">
        <v>1</v>
      </c>
      <c r="D16" s="9">
        <v>5.7640000000000002</v>
      </c>
      <c r="E16" s="9" t="s">
        <v>699</v>
      </c>
      <c r="F16" s="9" t="s">
        <v>700</v>
      </c>
      <c r="H16" s="8" t="s">
        <v>6</v>
      </c>
      <c r="I16" s="9">
        <v>6</v>
      </c>
      <c r="J16" s="9"/>
      <c r="K16" s="9"/>
      <c r="L16" s="9"/>
      <c r="M16" s="9"/>
      <c r="N16" s="9"/>
      <c r="O16" s="9"/>
      <c r="P16" s="9"/>
    </row>
    <row r="17" spans="1:16">
      <c r="A17" s="8" t="s">
        <v>701</v>
      </c>
      <c r="B17" s="9">
        <v>665.3</v>
      </c>
      <c r="C17" s="9">
        <v>1</v>
      </c>
      <c r="D17" s="9">
        <v>665.3</v>
      </c>
      <c r="E17" s="9" t="s">
        <v>702</v>
      </c>
      <c r="F17" s="9" t="s">
        <v>703</v>
      </c>
      <c r="H17" s="8" t="s">
        <v>7</v>
      </c>
      <c r="I17" s="9">
        <v>0.05</v>
      </c>
      <c r="J17" s="9"/>
      <c r="K17" s="9"/>
      <c r="L17" s="9"/>
      <c r="M17" s="9"/>
      <c r="N17" s="9"/>
      <c r="O17" s="9"/>
      <c r="P17" s="9"/>
    </row>
    <row r="18" spans="1:16">
      <c r="A18" s="8" t="s">
        <v>704</v>
      </c>
      <c r="B18" s="9">
        <v>1.407</v>
      </c>
      <c r="C18" s="9">
        <v>1</v>
      </c>
      <c r="D18" s="9">
        <v>1.407</v>
      </c>
      <c r="E18" s="9" t="s">
        <v>705</v>
      </c>
      <c r="F18" s="32" t="s">
        <v>706</v>
      </c>
      <c r="H18" s="8"/>
      <c r="I18" s="9"/>
      <c r="J18" s="9"/>
      <c r="K18" s="9"/>
      <c r="L18" s="9"/>
      <c r="M18" s="9"/>
      <c r="N18" s="9"/>
      <c r="O18" s="9"/>
      <c r="P18" s="9"/>
    </row>
    <row r="19" spans="1:16">
      <c r="A19" s="8" t="s">
        <v>198</v>
      </c>
      <c r="B19" s="9">
        <v>4862</v>
      </c>
      <c r="C19" s="9">
        <v>19</v>
      </c>
      <c r="D19" s="9">
        <v>255.9</v>
      </c>
      <c r="E19" s="9"/>
      <c r="F19" s="9"/>
      <c r="H19" s="8" t="s">
        <v>214</v>
      </c>
      <c r="I19" s="9" t="s">
        <v>355</v>
      </c>
      <c r="J19" s="9" t="s">
        <v>10</v>
      </c>
      <c r="K19" s="9" t="s">
        <v>113</v>
      </c>
      <c r="L19" s="9" t="s">
        <v>12</v>
      </c>
      <c r="M19" s="9" t="s">
        <v>13</v>
      </c>
      <c r="N19" s="9"/>
      <c r="O19" s="9"/>
      <c r="P19" s="9"/>
    </row>
    <row r="20" spans="1:16">
      <c r="A20" s="8"/>
      <c r="B20" s="9"/>
      <c r="C20" s="9"/>
      <c r="D20" s="9"/>
      <c r="E20" s="9"/>
      <c r="F20" s="9"/>
      <c r="H20" s="8"/>
      <c r="I20" s="9"/>
      <c r="J20" s="9"/>
      <c r="K20" s="9"/>
      <c r="L20" s="9"/>
      <c r="M20" s="9"/>
      <c r="N20" s="9"/>
      <c r="O20" s="9"/>
      <c r="P20" s="9"/>
    </row>
    <row r="21" spans="1:16">
      <c r="A21" s="8" t="s">
        <v>237</v>
      </c>
      <c r="B21" s="9"/>
      <c r="C21" s="9"/>
      <c r="D21" s="9"/>
      <c r="E21" s="9"/>
      <c r="F21" s="9"/>
      <c r="H21" s="8" t="s">
        <v>707</v>
      </c>
      <c r="I21" s="9">
        <v>-1.538</v>
      </c>
      <c r="J21" s="9" t="s">
        <v>708</v>
      </c>
      <c r="K21" s="9" t="s">
        <v>28</v>
      </c>
      <c r="L21" s="9" t="s">
        <v>29</v>
      </c>
      <c r="M21" s="32" t="s">
        <v>217</v>
      </c>
      <c r="N21" s="9"/>
      <c r="O21" s="9"/>
      <c r="P21" s="9"/>
    </row>
    <row r="22" spans="1:16">
      <c r="A22" s="8" t="s">
        <v>408</v>
      </c>
      <c r="B22" s="9">
        <v>41.04</v>
      </c>
      <c r="C22" s="9"/>
      <c r="D22" s="9"/>
      <c r="E22" s="9"/>
      <c r="F22" s="9"/>
      <c r="H22" s="8" t="s">
        <v>709</v>
      </c>
      <c r="I22" s="9">
        <v>-12.09</v>
      </c>
      <c r="J22" s="9" t="s">
        <v>710</v>
      </c>
      <c r="K22" s="9" t="s">
        <v>28</v>
      </c>
      <c r="L22" s="9" t="s">
        <v>29</v>
      </c>
      <c r="M22" s="9">
        <v>0.76090000000000002</v>
      </c>
      <c r="N22" s="9"/>
      <c r="O22" s="9"/>
      <c r="P22" s="9"/>
    </row>
    <row r="23" spans="1:16">
      <c r="A23" s="8" t="s">
        <v>409</v>
      </c>
      <c r="B23" s="9">
        <v>40.53</v>
      </c>
      <c r="C23" s="9"/>
      <c r="D23" s="9"/>
      <c r="E23" s="9"/>
      <c r="F23" s="9"/>
      <c r="H23" s="8" t="s">
        <v>711</v>
      </c>
      <c r="I23" s="9">
        <v>-11.57</v>
      </c>
      <c r="J23" s="9" t="s">
        <v>712</v>
      </c>
      <c r="K23" s="9" t="s">
        <v>28</v>
      </c>
      <c r="L23" s="9" t="s">
        <v>29</v>
      </c>
      <c r="M23" s="9">
        <v>0.83950000000000002</v>
      </c>
      <c r="N23" s="9"/>
      <c r="O23" s="9"/>
      <c r="P23" s="9"/>
    </row>
    <row r="24" spans="1:16">
      <c r="A24" s="8" t="s">
        <v>346</v>
      </c>
      <c r="B24" s="9">
        <v>0.50860000000000005</v>
      </c>
      <c r="C24" s="9"/>
      <c r="D24" s="9"/>
      <c r="E24" s="9"/>
      <c r="F24" s="9"/>
      <c r="H24" s="8" t="s">
        <v>713</v>
      </c>
      <c r="I24" s="9">
        <v>-10.55</v>
      </c>
      <c r="J24" s="9" t="s">
        <v>714</v>
      </c>
      <c r="K24" s="9" t="s">
        <v>28</v>
      </c>
      <c r="L24" s="9" t="s">
        <v>29</v>
      </c>
      <c r="M24" s="9">
        <v>0.85340000000000005</v>
      </c>
      <c r="N24" s="9"/>
      <c r="O24" s="9"/>
      <c r="P24" s="9"/>
    </row>
    <row r="25" spans="1:16">
      <c r="A25" s="8" t="s">
        <v>241</v>
      </c>
      <c r="B25" s="9">
        <v>6.86</v>
      </c>
      <c r="C25" s="9"/>
      <c r="D25" s="9"/>
      <c r="E25" s="9"/>
      <c r="F25" s="9"/>
      <c r="H25" s="8" t="s">
        <v>715</v>
      </c>
      <c r="I25" s="9">
        <v>-10.029999999999999</v>
      </c>
      <c r="J25" s="9" t="s">
        <v>716</v>
      </c>
      <c r="K25" s="9" t="s">
        <v>28</v>
      </c>
      <c r="L25" s="9" t="s">
        <v>29</v>
      </c>
      <c r="M25" s="32">
        <v>0.90920000000000001</v>
      </c>
      <c r="N25" s="9"/>
      <c r="O25" s="9"/>
      <c r="P25" s="9"/>
    </row>
    <row r="26" spans="1:16">
      <c r="A26" s="8" t="s">
        <v>242</v>
      </c>
      <c r="B26" s="9" t="s">
        <v>717</v>
      </c>
      <c r="C26" s="9"/>
      <c r="D26" s="9"/>
      <c r="E26" s="9"/>
      <c r="F26" s="9"/>
      <c r="H26" s="8" t="s">
        <v>718</v>
      </c>
      <c r="I26" s="9">
        <v>0.52100000000000002</v>
      </c>
      <c r="J26" s="9" t="s">
        <v>719</v>
      </c>
      <c r="K26" s="9" t="s">
        <v>28</v>
      </c>
      <c r="L26" s="9" t="s">
        <v>29</v>
      </c>
      <c r="M26" s="32" t="s">
        <v>217</v>
      </c>
      <c r="N26" s="9"/>
      <c r="O26" s="9"/>
      <c r="P26" s="9"/>
    </row>
    <row r="27" spans="1:16">
      <c r="A27" s="8"/>
      <c r="B27" s="9"/>
      <c r="C27" s="9"/>
      <c r="D27" s="9"/>
      <c r="E27" s="9"/>
      <c r="F27" s="9"/>
      <c r="H27" s="8"/>
      <c r="I27" s="9"/>
      <c r="J27" s="9"/>
      <c r="K27" s="9"/>
      <c r="L27" s="9"/>
      <c r="M27" s="9"/>
      <c r="N27" s="9"/>
      <c r="O27" s="9"/>
      <c r="P27" s="9"/>
    </row>
    <row r="28" spans="1:16">
      <c r="A28" s="8" t="s">
        <v>411</v>
      </c>
      <c r="B28" s="9"/>
      <c r="C28" s="9"/>
      <c r="D28" s="9"/>
      <c r="E28" s="9"/>
      <c r="F28" s="9"/>
      <c r="H28" s="8"/>
      <c r="I28" s="9"/>
      <c r="J28" s="9"/>
      <c r="K28" s="9"/>
      <c r="L28" s="9"/>
      <c r="M28" s="9"/>
      <c r="N28" s="9"/>
      <c r="O28" s="9"/>
      <c r="P28" s="9"/>
    </row>
    <row r="29" spans="1:16">
      <c r="A29" s="8" t="s">
        <v>720</v>
      </c>
      <c r="B29" s="9">
        <v>46.32</v>
      </c>
      <c r="C29" s="9"/>
      <c r="D29" s="9"/>
      <c r="E29" s="9"/>
      <c r="F29" s="9"/>
      <c r="H29" s="8" t="s">
        <v>37</v>
      </c>
      <c r="I29" s="9" t="s">
        <v>371</v>
      </c>
      <c r="J29" s="9" t="s">
        <v>372</v>
      </c>
      <c r="K29" s="9" t="s">
        <v>355</v>
      </c>
      <c r="L29" s="9" t="s">
        <v>40</v>
      </c>
      <c r="M29" s="9" t="s">
        <v>189</v>
      </c>
      <c r="N29" s="9" t="s">
        <v>190</v>
      </c>
      <c r="O29" s="9" t="s">
        <v>191</v>
      </c>
      <c r="P29" s="9" t="s">
        <v>44</v>
      </c>
    </row>
    <row r="30" spans="1:16">
      <c r="A30" s="8" t="s">
        <v>721</v>
      </c>
      <c r="B30" s="9">
        <v>35.26</v>
      </c>
      <c r="C30" s="9"/>
      <c r="D30" s="9"/>
      <c r="E30" s="9"/>
      <c r="F30" s="9"/>
      <c r="H30" s="8"/>
      <c r="I30" s="9"/>
      <c r="J30" s="9"/>
      <c r="K30" s="9"/>
      <c r="L30" s="9"/>
      <c r="M30" s="9"/>
      <c r="N30" s="9"/>
      <c r="O30" s="9"/>
      <c r="P30" s="9"/>
    </row>
    <row r="31" spans="1:16">
      <c r="A31" s="8" t="s">
        <v>346</v>
      </c>
      <c r="B31" s="9">
        <v>11.06</v>
      </c>
      <c r="C31" s="9"/>
      <c r="D31" s="9"/>
      <c r="E31" s="9"/>
      <c r="F31" s="9"/>
      <c r="H31" s="8" t="s">
        <v>707</v>
      </c>
      <c r="I31" s="9">
        <v>45.55</v>
      </c>
      <c r="J31" s="9">
        <v>47.09</v>
      </c>
      <c r="K31" s="9">
        <v>-1.538</v>
      </c>
      <c r="L31" s="9">
        <v>8.5500000000000007</v>
      </c>
      <c r="M31" s="9">
        <v>7</v>
      </c>
      <c r="N31" s="9">
        <v>7</v>
      </c>
      <c r="O31" s="9">
        <v>0.1799</v>
      </c>
      <c r="P31" s="9">
        <v>19</v>
      </c>
    </row>
    <row r="32" spans="1:16">
      <c r="A32" s="8" t="s">
        <v>241</v>
      </c>
      <c r="B32" s="9">
        <v>6.86</v>
      </c>
      <c r="C32" s="9"/>
      <c r="D32" s="9"/>
      <c r="E32" s="9"/>
      <c r="F32" s="9"/>
      <c r="H32" s="8" t="s">
        <v>709</v>
      </c>
      <c r="I32" s="9">
        <v>35</v>
      </c>
      <c r="J32" s="9">
        <v>47.09</v>
      </c>
      <c r="K32" s="9">
        <v>-12.09</v>
      </c>
      <c r="L32" s="9">
        <v>9.3659999999999997</v>
      </c>
      <c r="M32" s="9">
        <v>5</v>
      </c>
      <c r="N32" s="9">
        <v>7</v>
      </c>
      <c r="O32" s="9">
        <v>1.2909999999999999</v>
      </c>
      <c r="P32" s="9">
        <v>19</v>
      </c>
    </row>
    <row r="33" spans="1:16">
      <c r="A33" s="8" t="s">
        <v>242</v>
      </c>
      <c r="B33" s="9" t="s">
        <v>722</v>
      </c>
      <c r="C33" s="9"/>
      <c r="D33" s="9"/>
      <c r="E33" s="9"/>
      <c r="F33" s="9"/>
      <c r="H33" s="8" t="s">
        <v>711</v>
      </c>
      <c r="I33" s="9">
        <v>35.520000000000003</v>
      </c>
      <c r="J33" s="9">
        <v>47.09</v>
      </c>
      <c r="K33" s="9">
        <v>-11.57</v>
      </c>
      <c r="L33" s="9">
        <v>10.029999999999999</v>
      </c>
      <c r="M33" s="9">
        <v>4</v>
      </c>
      <c r="N33" s="9">
        <v>7</v>
      </c>
      <c r="O33" s="9">
        <v>1.1539999999999999</v>
      </c>
      <c r="P33" s="9">
        <v>19</v>
      </c>
    </row>
    <row r="34" spans="1:16">
      <c r="A34" s="8"/>
      <c r="B34" s="9"/>
      <c r="C34" s="9"/>
      <c r="D34" s="9"/>
      <c r="E34" s="9"/>
      <c r="F34" s="9"/>
      <c r="H34" s="8" t="s">
        <v>713</v>
      </c>
      <c r="I34" s="9">
        <v>35</v>
      </c>
      <c r="J34" s="9">
        <v>45.55</v>
      </c>
      <c r="K34" s="9">
        <v>-10.55</v>
      </c>
      <c r="L34" s="9">
        <v>9.3659999999999997</v>
      </c>
      <c r="M34" s="9">
        <v>5</v>
      </c>
      <c r="N34" s="9">
        <v>7</v>
      </c>
      <c r="O34" s="9">
        <v>1.127</v>
      </c>
      <c r="P34" s="9">
        <v>19</v>
      </c>
    </row>
    <row r="35" spans="1:16">
      <c r="A35" s="8" t="s">
        <v>415</v>
      </c>
      <c r="B35" s="9"/>
      <c r="C35" s="9"/>
      <c r="D35" s="9"/>
      <c r="E35" s="9"/>
      <c r="F35" s="9"/>
      <c r="H35" s="8" t="s">
        <v>715</v>
      </c>
      <c r="I35" s="9">
        <v>35.520000000000003</v>
      </c>
      <c r="J35" s="9">
        <v>45.55</v>
      </c>
      <c r="K35" s="9">
        <v>-10.029999999999999</v>
      </c>
      <c r="L35" s="9">
        <v>10.029999999999999</v>
      </c>
      <c r="M35" s="9">
        <v>4</v>
      </c>
      <c r="N35" s="9">
        <v>7</v>
      </c>
      <c r="O35" s="9">
        <v>1.0009999999999999</v>
      </c>
      <c r="P35" s="9">
        <v>19</v>
      </c>
    </row>
    <row r="36" spans="1:16">
      <c r="A36" s="8" t="s">
        <v>416</v>
      </c>
      <c r="B36" s="9">
        <v>1.538</v>
      </c>
      <c r="C36" s="9"/>
      <c r="D36" s="9"/>
      <c r="E36" s="9"/>
      <c r="F36" s="9"/>
      <c r="H36" s="8" t="s">
        <v>718</v>
      </c>
      <c r="I36" s="9">
        <v>35.520000000000003</v>
      </c>
      <c r="J36" s="9">
        <v>35</v>
      </c>
      <c r="K36" s="9">
        <v>0.52100000000000002</v>
      </c>
      <c r="L36" s="9">
        <v>10.73</v>
      </c>
      <c r="M36" s="9">
        <v>4</v>
      </c>
      <c r="N36" s="9">
        <v>5</v>
      </c>
      <c r="O36" s="9">
        <v>4.8550000000000003E-2</v>
      </c>
      <c r="P36" s="9">
        <v>19</v>
      </c>
    </row>
    <row r="37" spans="1:16">
      <c r="A37" s="8" t="s">
        <v>417</v>
      </c>
      <c r="B37" s="9">
        <v>-0.52100000000000002</v>
      </c>
      <c r="C37" s="9"/>
      <c r="D37" s="9"/>
      <c r="E37" s="9"/>
      <c r="F37" s="9"/>
    </row>
    <row r="38" spans="1:16">
      <c r="A38" s="8" t="s">
        <v>418</v>
      </c>
      <c r="B38" s="9">
        <v>2.0590000000000002</v>
      </c>
      <c r="C38" s="9"/>
      <c r="D38" s="9"/>
      <c r="E38" s="9"/>
      <c r="F38" s="9"/>
    </row>
    <row r="39" spans="1:16">
      <c r="A39" s="8" t="s">
        <v>242</v>
      </c>
      <c r="B39" s="9" t="s">
        <v>723</v>
      </c>
      <c r="C39" s="9"/>
      <c r="D39" s="9"/>
      <c r="E39" s="9"/>
      <c r="F39" s="9"/>
    </row>
    <row r="40" spans="1:16">
      <c r="A40" s="8" t="s">
        <v>419</v>
      </c>
      <c r="B40" s="9">
        <v>-2.0590000000000002</v>
      </c>
      <c r="C40" s="9"/>
      <c r="D40" s="9"/>
      <c r="E40" s="9"/>
      <c r="F40" s="9"/>
    </row>
    <row r="41" spans="1:16">
      <c r="A41" s="8" t="s">
        <v>242</v>
      </c>
      <c r="B41" s="9" t="s">
        <v>724</v>
      </c>
      <c r="C41" s="9"/>
      <c r="D41" s="9"/>
      <c r="E41" s="9"/>
      <c r="F41" s="9"/>
    </row>
    <row r="42" spans="1:16">
      <c r="A42" s="8"/>
      <c r="B42" s="9"/>
      <c r="C42" s="9"/>
      <c r="D42" s="9"/>
      <c r="E42" s="9"/>
      <c r="F42" s="9"/>
    </row>
    <row r="43" spans="1:16">
      <c r="A43" s="8" t="s">
        <v>136</v>
      </c>
      <c r="B43" s="9"/>
      <c r="C43" s="9"/>
      <c r="D43" s="9"/>
      <c r="E43" s="9"/>
      <c r="F43" s="9"/>
    </row>
    <row r="44" spans="1:16">
      <c r="A44" s="8" t="s">
        <v>244</v>
      </c>
      <c r="B44" s="9">
        <v>2</v>
      </c>
      <c r="C44" s="9"/>
      <c r="D44" s="9"/>
      <c r="E44" s="9"/>
      <c r="F44" s="9"/>
    </row>
    <row r="45" spans="1:16">
      <c r="A45" s="8" t="s">
        <v>420</v>
      </c>
      <c r="B45" s="9">
        <v>2</v>
      </c>
      <c r="C45" s="9"/>
      <c r="D45" s="9"/>
      <c r="E45" s="9"/>
      <c r="F45" s="9"/>
    </row>
    <row r="46" spans="1:16">
      <c r="A46" s="8" t="s">
        <v>421</v>
      </c>
      <c r="B46" s="9">
        <v>23</v>
      </c>
      <c r="C46" s="9"/>
      <c r="D46" s="9"/>
      <c r="E46" s="9"/>
      <c r="F46" s="9"/>
    </row>
    <row r="47" spans="1:16">
      <c r="A47" s="8"/>
      <c r="B47" s="9"/>
      <c r="C47" s="9"/>
      <c r="D47" s="9"/>
      <c r="E47" s="9"/>
      <c r="F47" s="9"/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D9E5-CB85-964B-8C8E-102530FA72E3}">
  <dimension ref="A1:B36"/>
  <sheetViews>
    <sheetView workbookViewId="0">
      <selection sqref="A1:XFD1048576"/>
    </sheetView>
  </sheetViews>
  <sheetFormatPr defaultColWidth="11" defaultRowHeight="14.25"/>
  <cols>
    <col min="1" max="1" width="14.625" customWidth="1"/>
    <col min="2" max="2" width="14.875" customWidth="1"/>
  </cols>
  <sheetData>
    <row r="1" spans="1:2">
      <c r="A1" t="s">
        <v>725</v>
      </c>
    </row>
    <row r="2" spans="1:2">
      <c r="A2" s="57" t="s">
        <v>726</v>
      </c>
      <c r="B2" s="57" t="s">
        <v>727</v>
      </c>
    </row>
    <row r="3" spans="1:2">
      <c r="A3" s="9">
        <v>3.83</v>
      </c>
      <c r="B3" s="9">
        <v>4.47</v>
      </c>
    </row>
    <row r="4" spans="1:2">
      <c r="A4" s="9">
        <v>2.4300000000000002</v>
      </c>
      <c r="B4" s="9">
        <v>7.71</v>
      </c>
    </row>
    <row r="5" spans="1:2">
      <c r="A5" s="9">
        <v>3.74</v>
      </c>
      <c r="B5" s="9">
        <v>13.7</v>
      </c>
    </row>
    <row r="8" spans="1:2">
      <c r="A8" s="8" t="s">
        <v>51</v>
      </c>
      <c r="B8" s="9" t="s">
        <v>728</v>
      </c>
    </row>
    <row r="9" spans="1:2">
      <c r="A9" s="8"/>
      <c r="B9" s="9"/>
    </row>
    <row r="10" spans="1:2">
      <c r="A10" s="8" t="s">
        <v>54</v>
      </c>
      <c r="B10" s="9" t="s">
        <v>727</v>
      </c>
    </row>
    <row r="11" spans="1:2">
      <c r="A11" s="8" t="s">
        <v>55</v>
      </c>
      <c r="B11" s="9" t="s">
        <v>55</v>
      </c>
    </row>
    <row r="12" spans="1:2">
      <c r="A12" s="8" t="s">
        <v>56</v>
      </c>
      <c r="B12" s="9" t="s">
        <v>726</v>
      </c>
    </row>
    <row r="13" spans="1:2">
      <c r="A13" s="8"/>
      <c r="B13" s="9"/>
    </row>
    <row r="14" spans="1:2">
      <c r="A14" s="8" t="s">
        <v>57</v>
      </c>
      <c r="B14" s="9"/>
    </row>
    <row r="15" spans="1:2">
      <c r="A15" s="8" t="s">
        <v>58</v>
      </c>
      <c r="B15" s="32">
        <v>0.12570000000000001</v>
      </c>
    </row>
    <row r="16" spans="1:2">
      <c r="A16" s="8" t="s">
        <v>59</v>
      </c>
      <c r="B16" s="9" t="s">
        <v>29</v>
      </c>
    </row>
    <row r="17" spans="1:2">
      <c r="A17" s="8" t="s">
        <v>60</v>
      </c>
      <c r="B17" s="9" t="s">
        <v>28</v>
      </c>
    </row>
    <row r="18" spans="1:2">
      <c r="A18" s="8" t="s">
        <v>61</v>
      </c>
      <c r="B18" s="9" t="s">
        <v>62</v>
      </c>
    </row>
    <row r="19" spans="1:2">
      <c r="A19" s="8" t="s">
        <v>63</v>
      </c>
      <c r="B19" s="9" t="s">
        <v>729</v>
      </c>
    </row>
    <row r="20" spans="1:2">
      <c r="A20" s="8"/>
      <c r="B20" s="9"/>
    </row>
    <row r="21" spans="1:2">
      <c r="A21" s="8" t="s">
        <v>66</v>
      </c>
      <c r="B21" s="9"/>
    </row>
    <row r="22" spans="1:2">
      <c r="A22" s="8" t="s">
        <v>67</v>
      </c>
      <c r="B22" s="9">
        <v>3.3330000000000002</v>
      </c>
    </row>
    <row r="23" spans="1:2">
      <c r="A23" s="8" t="s">
        <v>68</v>
      </c>
      <c r="B23" s="9">
        <v>8.6270000000000007</v>
      </c>
    </row>
    <row r="24" spans="1:2">
      <c r="A24" s="8" t="s">
        <v>69</v>
      </c>
      <c r="B24" s="9" t="s">
        <v>730</v>
      </c>
    </row>
    <row r="25" spans="1:2">
      <c r="A25" s="8" t="s">
        <v>72</v>
      </c>
      <c r="B25" s="9" t="s">
        <v>731</v>
      </c>
    </row>
    <row r="26" spans="1:2">
      <c r="A26" s="8" t="s">
        <v>75</v>
      </c>
      <c r="B26" s="9">
        <v>0.48249999999999998</v>
      </c>
    </row>
    <row r="27" spans="1:2">
      <c r="A27" s="8"/>
      <c r="B27" s="9"/>
    </row>
    <row r="28" spans="1:2">
      <c r="A28" s="8" t="s">
        <v>76</v>
      </c>
      <c r="B28" s="9"/>
    </row>
    <row r="29" spans="1:2">
      <c r="A29" s="8" t="s">
        <v>77</v>
      </c>
      <c r="B29" s="9" t="s">
        <v>732</v>
      </c>
    </row>
    <row r="30" spans="1:2">
      <c r="A30" s="8" t="s">
        <v>58</v>
      </c>
      <c r="B30" s="9">
        <v>5.45E-2</v>
      </c>
    </row>
    <row r="31" spans="1:2">
      <c r="A31" s="8" t="s">
        <v>59</v>
      </c>
      <c r="B31" s="9" t="s">
        <v>29</v>
      </c>
    </row>
    <row r="32" spans="1:2">
      <c r="A32" s="8" t="s">
        <v>60</v>
      </c>
      <c r="B32" s="9" t="s">
        <v>28</v>
      </c>
    </row>
    <row r="33" spans="1:2">
      <c r="A33" s="8"/>
      <c r="B33" s="9"/>
    </row>
    <row r="34" spans="1:2">
      <c r="A34" s="8" t="s">
        <v>80</v>
      </c>
      <c r="B34" s="9"/>
    </row>
    <row r="35" spans="1:2">
      <c r="A35" s="8" t="s">
        <v>81</v>
      </c>
      <c r="B35" s="9">
        <v>3</v>
      </c>
    </row>
    <row r="36" spans="1:2">
      <c r="A36" s="8" t="s">
        <v>82</v>
      </c>
      <c r="B36" s="9">
        <v>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E849-8763-414F-BB81-5D759CFDA32D}">
  <dimension ref="E1:L36"/>
  <sheetViews>
    <sheetView topLeftCell="C5" workbookViewId="0">
      <selection activeCell="G13" sqref="G13"/>
    </sheetView>
  </sheetViews>
  <sheetFormatPr defaultColWidth="11" defaultRowHeight="14.25"/>
  <sheetData>
    <row r="1" spans="5:12">
      <c r="E1" t="s">
        <v>834</v>
      </c>
      <c r="K1" t="s">
        <v>835</v>
      </c>
    </row>
    <row r="2" spans="5:12">
      <c r="E2" s="57" t="s">
        <v>726</v>
      </c>
      <c r="F2" s="57" t="s">
        <v>727</v>
      </c>
      <c r="K2" s="57" t="s">
        <v>726</v>
      </c>
      <c r="L2" s="57" t="s">
        <v>727</v>
      </c>
    </row>
    <row r="3" spans="5:12">
      <c r="E3" s="9">
        <v>36.799999999999997</v>
      </c>
      <c r="F3" s="9">
        <v>10.199999999999999</v>
      </c>
      <c r="K3" s="9">
        <v>39.1</v>
      </c>
      <c r="L3" s="9">
        <v>6.89</v>
      </c>
    </row>
    <row r="4" spans="5:12">
      <c r="E4" s="9">
        <v>36.6</v>
      </c>
      <c r="F4" s="9">
        <v>2.64</v>
      </c>
      <c r="K4" s="9">
        <v>40.700000000000003</v>
      </c>
      <c r="L4" s="9">
        <v>8.49</v>
      </c>
    </row>
    <row r="5" spans="5:12">
      <c r="E5" s="9">
        <v>38.1</v>
      </c>
      <c r="F5" s="9">
        <v>3.5</v>
      </c>
      <c r="K5" s="9">
        <v>40.299999999999997</v>
      </c>
      <c r="L5" s="9">
        <v>4.5999999999999996</v>
      </c>
    </row>
    <row r="8" spans="5:12">
      <c r="E8" s="8" t="s">
        <v>51</v>
      </c>
      <c r="F8" s="9" t="s">
        <v>840</v>
      </c>
      <c r="K8" s="8" t="s">
        <v>51</v>
      </c>
      <c r="L8" s="9" t="s">
        <v>835</v>
      </c>
    </row>
    <row r="9" spans="5:12">
      <c r="E9" s="8"/>
      <c r="F9" s="9"/>
      <c r="K9" s="8"/>
      <c r="L9" s="9"/>
    </row>
    <row r="10" spans="5:12">
      <c r="E10" s="8" t="s">
        <v>54</v>
      </c>
      <c r="F10" s="9" t="s">
        <v>727</v>
      </c>
      <c r="K10" s="8" t="s">
        <v>54</v>
      </c>
      <c r="L10" s="9" t="s">
        <v>727</v>
      </c>
    </row>
    <row r="11" spans="5:12">
      <c r="E11" s="8" t="s">
        <v>55</v>
      </c>
      <c r="F11" s="9" t="s">
        <v>55</v>
      </c>
      <c r="K11" s="8" t="s">
        <v>55</v>
      </c>
      <c r="L11" s="9" t="s">
        <v>55</v>
      </c>
    </row>
    <row r="12" spans="5:12">
      <c r="E12" s="8" t="s">
        <v>56</v>
      </c>
      <c r="F12" s="9" t="s">
        <v>726</v>
      </c>
      <c r="K12" s="8" t="s">
        <v>56</v>
      </c>
      <c r="L12" s="9" t="s">
        <v>726</v>
      </c>
    </row>
    <row r="13" spans="5:12">
      <c r="E13" s="8"/>
      <c r="F13" s="9"/>
      <c r="K13" s="8"/>
      <c r="L13" s="9"/>
    </row>
    <row r="14" spans="5:12">
      <c r="E14" s="8" t="s">
        <v>57</v>
      </c>
      <c r="F14" s="9"/>
      <c r="K14" s="8" t="s">
        <v>57</v>
      </c>
      <c r="L14" s="9"/>
    </row>
    <row r="15" spans="5:12">
      <c r="E15" s="8" t="s">
        <v>58</v>
      </c>
      <c r="F15" s="32">
        <v>2.0000000000000001E-4</v>
      </c>
      <c r="K15" s="8" t="s">
        <v>58</v>
      </c>
      <c r="L15" s="32" t="s">
        <v>177</v>
      </c>
    </row>
    <row r="16" spans="5:12">
      <c r="E16" s="8" t="s">
        <v>59</v>
      </c>
      <c r="F16" s="9" t="s">
        <v>91</v>
      </c>
      <c r="K16" s="8" t="s">
        <v>59</v>
      </c>
      <c r="L16" s="9" t="s">
        <v>178</v>
      </c>
    </row>
    <row r="17" spans="5:12">
      <c r="E17" s="8" t="s">
        <v>60</v>
      </c>
      <c r="F17" s="9" t="s">
        <v>16</v>
      </c>
      <c r="K17" s="8" t="s">
        <v>60</v>
      </c>
      <c r="L17" s="9" t="s">
        <v>16</v>
      </c>
    </row>
    <row r="18" spans="5:12">
      <c r="E18" s="8" t="s">
        <v>61</v>
      </c>
      <c r="F18" s="9" t="s">
        <v>62</v>
      </c>
      <c r="K18" s="8" t="s">
        <v>61</v>
      </c>
      <c r="L18" s="9" t="s">
        <v>62</v>
      </c>
    </row>
    <row r="19" spans="5:12">
      <c r="E19" s="8" t="s">
        <v>63</v>
      </c>
      <c r="F19" s="9" t="s">
        <v>841</v>
      </c>
      <c r="K19" s="8" t="s">
        <v>63</v>
      </c>
      <c r="L19" s="9" t="s">
        <v>836</v>
      </c>
    </row>
    <row r="20" spans="5:12">
      <c r="E20" s="8"/>
      <c r="F20" s="9"/>
      <c r="K20" s="8"/>
      <c r="L20" s="9"/>
    </row>
    <row r="21" spans="5:12">
      <c r="E21" s="8" t="s">
        <v>66</v>
      </c>
      <c r="F21" s="9"/>
      <c r="K21" s="8" t="s">
        <v>66</v>
      </c>
      <c r="L21" s="9"/>
    </row>
    <row r="22" spans="5:12">
      <c r="E22" s="8" t="s">
        <v>67</v>
      </c>
      <c r="F22" s="9">
        <v>37.17</v>
      </c>
      <c r="K22" s="8" t="s">
        <v>67</v>
      </c>
      <c r="L22" s="9">
        <v>40.03</v>
      </c>
    </row>
    <row r="23" spans="5:12">
      <c r="E23" s="8" t="s">
        <v>68</v>
      </c>
      <c r="F23" s="9">
        <v>5.4470000000000001</v>
      </c>
      <c r="K23" s="8" t="s">
        <v>68</v>
      </c>
      <c r="L23" s="9">
        <v>6.66</v>
      </c>
    </row>
    <row r="24" spans="5:12">
      <c r="E24" s="8" t="s">
        <v>69</v>
      </c>
      <c r="F24" s="9" t="s">
        <v>842</v>
      </c>
      <c r="K24" s="8" t="s">
        <v>69</v>
      </c>
      <c r="L24" s="9" t="s">
        <v>837</v>
      </c>
    </row>
    <row r="25" spans="5:12">
      <c r="E25" s="8" t="s">
        <v>72</v>
      </c>
      <c r="F25" s="9" t="s">
        <v>843</v>
      </c>
      <c r="K25" s="8" t="s">
        <v>72</v>
      </c>
      <c r="L25" s="9" t="s">
        <v>838</v>
      </c>
    </row>
    <row r="26" spans="5:12">
      <c r="E26" s="8" t="s">
        <v>75</v>
      </c>
      <c r="F26" s="9">
        <v>0.97699999999999998</v>
      </c>
      <c r="K26" s="8" t="s">
        <v>75</v>
      </c>
      <c r="L26" s="9">
        <v>0.99460000000000004</v>
      </c>
    </row>
    <row r="27" spans="5:12">
      <c r="E27" s="8"/>
      <c r="F27" s="9"/>
      <c r="K27" s="8"/>
      <c r="L27" s="9"/>
    </row>
    <row r="28" spans="5:12">
      <c r="E28" s="8" t="s">
        <v>76</v>
      </c>
      <c r="F28" s="9"/>
      <c r="K28" s="8" t="s">
        <v>76</v>
      </c>
      <c r="L28" s="9"/>
    </row>
    <row r="29" spans="5:12">
      <c r="E29" s="8" t="s">
        <v>77</v>
      </c>
      <c r="F29" s="9" t="s">
        <v>844</v>
      </c>
      <c r="K29" s="8" t="s">
        <v>77</v>
      </c>
      <c r="L29" s="9" t="s">
        <v>839</v>
      </c>
    </row>
    <row r="30" spans="5:12">
      <c r="E30" s="8" t="s">
        <v>58</v>
      </c>
      <c r="F30" s="9">
        <v>7.46E-2</v>
      </c>
      <c r="K30" s="8" t="s">
        <v>58</v>
      </c>
      <c r="L30" s="9">
        <v>0.30709999999999998</v>
      </c>
    </row>
    <row r="31" spans="5:12">
      <c r="E31" s="8" t="s">
        <v>59</v>
      </c>
      <c r="F31" s="9" t="s">
        <v>29</v>
      </c>
      <c r="K31" s="8" t="s">
        <v>59</v>
      </c>
      <c r="L31" s="9" t="s">
        <v>29</v>
      </c>
    </row>
    <row r="32" spans="5:12">
      <c r="E32" s="8" t="s">
        <v>60</v>
      </c>
      <c r="F32" s="9" t="s">
        <v>28</v>
      </c>
      <c r="K32" s="8" t="s">
        <v>60</v>
      </c>
      <c r="L32" s="9" t="s">
        <v>28</v>
      </c>
    </row>
    <row r="33" spans="5:12">
      <c r="E33" s="8"/>
      <c r="F33" s="9"/>
      <c r="K33" s="8"/>
      <c r="L33" s="9"/>
    </row>
    <row r="34" spans="5:12">
      <c r="E34" s="8" t="s">
        <v>80</v>
      </c>
      <c r="F34" s="9"/>
      <c r="K34" s="8" t="s">
        <v>80</v>
      </c>
      <c r="L34" s="9"/>
    </row>
    <row r="35" spans="5:12">
      <c r="E35" s="8" t="s">
        <v>81</v>
      </c>
      <c r="F35" s="9">
        <v>3</v>
      </c>
      <c r="K35" s="8" t="s">
        <v>81</v>
      </c>
      <c r="L35" s="9">
        <v>3</v>
      </c>
    </row>
    <row r="36" spans="5:12">
      <c r="E36" s="8" t="s">
        <v>82</v>
      </c>
      <c r="F36" s="9">
        <v>3</v>
      </c>
      <c r="K36" s="8" t="s">
        <v>82</v>
      </c>
      <c r="L36" s="9">
        <v>3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36EA-6924-C440-ADEF-0CFE3F5AC4E7}">
  <dimension ref="A1:B36"/>
  <sheetViews>
    <sheetView workbookViewId="0">
      <selection sqref="A1:XFD1048576"/>
    </sheetView>
  </sheetViews>
  <sheetFormatPr defaultColWidth="11" defaultRowHeight="14.25"/>
  <sheetData>
    <row r="1" spans="1:2">
      <c r="A1" t="s">
        <v>733</v>
      </c>
    </row>
    <row r="2" spans="1:2">
      <c r="A2" s="57" t="s">
        <v>726</v>
      </c>
      <c r="B2" s="57" t="s">
        <v>727</v>
      </c>
    </row>
    <row r="3" spans="1:2">
      <c r="A3" s="9">
        <v>3.68</v>
      </c>
      <c r="B3" s="9">
        <v>5.23</v>
      </c>
    </row>
    <row r="4" spans="1:2">
      <c r="A4" s="9">
        <v>2.2999999999999998</v>
      </c>
      <c r="B4" s="9">
        <v>14.7</v>
      </c>
    </row>
    <row r="5" spans="1:2">
      <c r="A5" s="9">
        <v>3.68</v>
      </c>
      <c r="B5" s="9">
        <v>8.51</v>
      </c>
    </row>
    <row r="8" spans="1:2">
      <c r="A8" s="8" t="s">
        <v>51</v>
      </c>
      <c r="B8" s="9" t="s">
        <v>734</v>
      </c>
    </row>
    <row r="9" spans="1:2">
      <c r="A9" s="8"/>
      <c r="B9" s="9"/>
    </row>
    <row r="10" spans="1:2">
      <c r="A10" s="8" t="s">
        <v>54</v>
      </c>
      <c r="B10" s="9" t="s">
        <v>727</v>
      </c>
    </row>
    <row r="11" spans="1:2">
      <c r="A11" s="8" t="s">
        <v>55</v>
      </c>
      <c r="B11" s="9" t="s">
        <v>55</v>
      </c>
    </row>
    <row r="12" spans="1:2">
      <c r="A12" s="8" t="s">
        <v>56</v>
      </c>
      <c r="B12" s="9" t="s">
        <v>726</v>
      </c>
    </row>
    <row r="13" spans="1:2">
      <c r="A13" s="8"/>
      <c r="B13" s="9"/>
    </row>
    <row r="14" spans="1:2">
      <c r="A14" s="8" t="s">
        <v>57</v>
      </c>
      <c r="B14" s="9"/>
    </row>
    <row r="15" spans="1:2">
      <c r="A15" s="8" t="s">
        <v>58</v>
      </c>
      <c r="B15" s="32">
        <v>9.0200000000000002E-2</v>
      </c>
    </row>
    <row r="16" spans="1:2">
      <c r="A16" s="8" t="s">
        <v>59</v>
      </c>
      <c r="B16" s="9" t="s">
        <v>29</v>
      </c>
    </row>
    <row r="17" spans="1:2">
      <c r="A17" s="8" t="s">
        <v>60</v>
      </c>
      <c r="B17" s="9" t="s">
        <v>28</v>
      </c>
    </row>
    <row r="18" spans="1:2">
      <c r="A18" s="8" t="s">
        <v>61</v>
      </c>
      <c r="B18" s="9" t="s">
        <v>62</v>
      </c>
    </row>
    <row r="19" spans="1:2">
      <c r="A19" s="8" t="s">
        <v>63</v>
      </c>
      <c r="B19" s="9" t="s">
        <v>735</v>
      </c>
    </row>
    <row r="20" spans="1:2">
      <c r="A20" s="8"/>
      <c r="B20" s="9"/>
    </row>
    <row r="21" spans="1:2">
      <c r="A21" s="8" t="s">
        <v>66</v>
      </c>
      <c r="B21" s="9"/>
    </row>
    <row r="22" spans="1:2">
      <c r="A22" s="8" t="s">
        <v>67</v>
      </c>
      <c r="B22" s="9">
        <v>3.22</v>
      </c>
    </row>
    <row r="23" spans="1:2">
      <c r="A23" s="8" t="s">
        <v>68</v>
      </c>
      <c r="B23" s="9">
        <v>9.48</v>
      </c>
    </row>
    <row r="24" spans="1:2">
      <c r="A24" s="8" t="s">
        <v>69</v>
      </c>
      <c r="B24" s="9" t="s">
        <v>736</v>
      </c>
    </row>
    <row r="25" spans="1:2">
      <c r="A25" s="8" t="s">
        <v>72</v>
      </c>
      <c r="B25" s="9" t="s">
        <v>737</v>
      </c>
    </row>
    <row r="26" spans="1:2">
      <c r="A26" s="8" t="s">
        <v>75</v>
      </c>
      <c r="B26" s="9">
        <v>0.55300000000000005</v>
      </c>
    </row>
    <row r="27" spans="1:2">
      <c r="A27" s="8"/>
      <c r="B27" s="9"/>
    </row>
    <row r="28" spans="1:2">
      <c r="A28" s="8" t="s">
        <v>76</v>
      </c>
      <c r="B28" s="9"/>
    </row>
    <row r="29" spans="1:2">
      <c r="A29" s="8" t="s">
        <v>77</v>
      </c>
      <c r="B29" s="9" t="s">
        <v>738</v>
      </c>
    </row>
    <row r="30" spans="1:2">
      <c r="A30" s="8" t="s">
        <v>58</v>
      </c>
      <c r="B30" s="9">
        <v>5.3400000000000003E-2</v>
      </c>
    </row>
    <row r="31" spans="1:2">
      <c r="A31" s="8" t="s">
        <v>59</v>
      </c>
      <c r="B31" s="9" t="s">
        <v>29</v>
      </c>
    </row>
    <row r="32" spans="1:2">
      <c r="A32" s="8" t="s">
        <v>60</v>
      </c>
      <c r="B32" s="9" t="s">
        <v>28</v>
      </c>
    </row>
    <row r="33" spans="1:2">
      <c r="A33" s="8"/>
      <c r="B33" s="9"/>
    </row>
    <row r="34" spans="1:2">
      <c r="A34" s="8" t="s">
        <v>80</v>
      </c>
      <c r="B34" s="9"/>
    </row>
    <row r="35" spans="1:2">
      <c r="A35" s="8" t="s">
        <v>81</v>
      </c>
      <c r="B35" s="9">
        <v>3</v>
      </c>
    </row>
    <row r="36" spans="1:2">
      <c r="A36" s="8" t="s">
        <v>82</v>
      </c>
      <c r="B36" s="9">
        <v>3</v>
      </c>
    </row>
  </sheetData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C6EF-8339-E546-A597-A0945BE73008}">
  <dimension ref="A1:Q49"/>
  <sheetViews>
    <sheetView workbookViewId="0">
      <selection sqref="A1:XFD1048576"/>
    </sheetView>
  </sheetViews>
  <sheetFormatPr defaultColWidth="8.875" defaultRowHeight="14.25"/>
  <cols>
    <col min="1" max="1" width="18.375" style="3" customWidth="1"/>
    <col min="2" max="2" width="26" style="3" customWidth="1"/>
    <col min="3" max="3" width="14" style="3" customWidth="1"/>
    <col min="4" max="4" width="17.375" style="3" customWidth="1"/>
    <col min="5" max="5" width="12.875" style="3" customWidth="1"/>
    <col min="6" max="6" width="13.5" style="3" customWidth="1"/>
    <col min="7" max="7" width="16.375" style="3" customWidth="1"/>
    <col min="8" max="8" width="13" style="3" customWidth="1"/>
    <col min="9" max="9" width="10.375" style="3" customWidth="1"/>
    <col min="10" max="10" width="11" style="3" customWidth="1"/>
    <col min="11" max="11" width="15.5" style="3" customWidth="1"/>
    <col min="12" max="16384" width="8.875" style="3"/>
  </cols>
  <sheetData>
    <row r="1" spans="1:10">
      <c r="A1" s="3" t="s">
        <v>139</v>
      </c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149</v>
      </c>
      <c r="C3" s="3" t="s">
        <v>150</v>
      </c>
      <c r="D3" s="3" t="s">
        <v>151</v>
      </c>
      <c r="E3" s="3" t="s">
        <v>152</v>
      </c>
      <c r="F3" s="3" t="s">
        <v>153</v>
      </c>
      <c r="G3" s="3" t="s">
        <v>154</v>
      </c>
      <c r="H3" s="3" t="s">
        <v>155</v>
      </c>
      <c r="I3" s="3" t="s">
        <v>156</v>
      </c>
    </row>
    <row r="4" spans="1:10" ht="15">
      <c r="A4" s="3" t="s">
        <v>157</v>
      </c>
      <c r="B4" s="81" t="s">
        <v>739</v>
      </c>
      <c r="C4" s="82">
        <v>181</v>
      </c>
      <c r="D4" s="82">
        <v>175.3</v>
      </c>
      <c r="E4" s="82">
        <v>159.5</v>
      </c>
      <c r="F4" s="82">
        <v>116.63</v>
      </c>
      <c r="G4" s="82">
        <v>170.6</v>
      </c>
      <c r="H4" s="82">
        <v>169.3</v>
      </c>
    </row>
    <row r="5" spans="1:10" ht="15">
      <c r="A5" s="3" t="s">
        <v>159</v>
      </c>
      <c r="B5" s="81" t="s">
        <v>739</v>
      </c>
      <c r="C5" s="82">
        <v>117.7</v>
      </c>
      <c r="D5" s="82">
        <v>147.69999999999999</v>
      </c>
      <c r="E5" s="82">
        <v>164</v>
      </c>
      <c r="F5" s="82">
        <v>189.35</v>
      </c>
      <c r="G5" s="82">
        <v>177.3</v>
      </c>
      <c r="H5" s="82">
        <v>113.7</v>
      </c>
    </row>
    <row r="6" spans="1:10" ht="15">
      <c r="A6" s="3" t="s">
        <v>161</v>
      </c>
      <c r="B6" s="81" t="s">
        <v>739</v>
      </c>
      <c r="C6" s="82">
        <v>152</v>
      </c>
      <c r="D6" s="82">
        <v>228</v>
      </c>
      <c r="E6" s="82">
        <v>175</v>
      </c>
      <c r="F6" s="82">
        <v>181.7</v>
      </c>
      <c r="G6" s="82">
        <v>101.3</v>
      </c>
      <c r="H6" s="82">
        <v>89.7</v>
      </c>
    </row>
    <row r="7" spans="1:10" ht="15">
      <c r="A7" s="3" t="s">
        <v>162</v>
      </c>
      <c r="B7" s="81" t="s">
        <v>739</v>
      </c>
      <c r="C7" s="82">
        <v>141.30000000000001</v>
      </c>
      <c r="D7" s="82">
        <v>109</v>
      </c>
      <c r="E7" s="82">
        <v>142</v>
      </c>
      <c r="F7" s="82">
        <v>165.7</v>
      </c>
      <c r="G7" s="82">
        <v>91.7</v>
      </c>
      <c r="H7" s="82">
        <v>157.30000000000001</v>
      </c>
    </row>
    <row r="8" spans="1:10" ht="15">
      <c r="A8" s="3" t="s">
        <v>163</v>
      </c>
      <c r="B8" s="81" t="s">
        <v>739</v>
      </c>
      <c r="C8" s="82">
        <v>167.4</v>
      </c>
      <c r="D8" s="82">
        <v>174.6</v>
      </c>
      <c r="E8" s="82">
        <v>198</v>
      </c>
      <c r="F8" s="82">
        <v>141.19999999999999</v>
      </c>
      <c r="G8" s="82">
        <v>119.5</v>
      </c>
      <c r="H8" s="82">
        <v>120.75</v>
      </c>
    </row>
    <row r="9" spans="1:10">
      <c r="C9" s="83"/>
      <c r="D9" s="83"/>
      <c r="E9" s="83"/>
      <c r="F9" s="83"/>
      <c r="G9" s="83"/>
      <c r="H9" s="83"/>
    </row>
    <row r="10" spans="1:10">
      <c r="C10" s="83" t="s">
        <v>150</v>
      </c>
      <c r="D10" s="83" t="s">
        <v>151</v>
      </c>
      <c r="E10" s="83" t="s">
        <v>152</v>
      </c>
      <c r="F10" s="83" t="s">
        <v>153</v>
      </c>
      <c r="G10" s="83" t="s">
        <v>154</v>
      </c>
      <c r="H10" s="83" t="s">
        <v>155</v>
      </c>
      <c r="I10" s="3" t="s">
        <v>156</v>
      </c>
    </row>
    <row r="11" spans="1:10" ht="15">
      <c r="A11" s="3" t="s">
        <v>157</v>
      </c>
      <c r="B11" s="84" t="s">
        <v>165</v>
      </c>
      <c r="C11" s="82">
        <v>171.3</v>
      </c>
      <c r="D11" s="82">
        <v>169.3</v>
      </c>
      <c r="E11" s="82">
        <v>156.30000000000001</v>
      </c>
      <c r="F11" s="82">
        <v>113.25</v>
      </c>
      <c r="G11" s="82">
        <v>38</v>
      </c>
      <c r="H11" s="82">
        <v>66.75</v>
      </c>
    </row>
    <row r="12" spans="1:10" ht="15">
      <c r="A12" s="3" t="s">
        <v>159</v>
      </c>
      <c r="B12" s="84" t="s">
        <v>165</v>
      </c>
      <c r="C12" s="82">
        <v>155.30000000000001</v>
      </c>
      <c r="D12" s="82">
        <v>192</v>
      </c>
      <c r="E12" s="82">
        <v>170.8</v>
      </c>
      <c r="F12" s="82">
        <v>105.53</v>
      </c>
      <c r="G12" s="82">
        <v>65</v>
      </c>
      <c r="H12" s="82">
        <v>58</v>
      </c>
    </row>
    <row r="13" spans="1:10" ht="15">
      <c r="A13" s="3" t="s">
        <v>161</v>
      </c>
      <c r="B13" s="84" t="s">
        <v>165</v>
      </c>
      <c r="C13" s="82">
        <v>114</v>
      </c>
      <c r="D13" s="82">
        <v>149</v>
      </c>
      <c r="E13" s="82">
        <v>165</v>
      </c>
      <c r="F13" s="82">
        <v>132</v>
      </c>
      <c r="G13" s="82">
        <v>96.4</v>
      </c>
      <c r="H13" s="82">
        <v>42.1</v>
      </c>
    </row>
    <row r="14" spans="1:10" ht="15">
      <c r="A14" s="3" t="s">
        <v>162</v>
      </c>
      <c r="B14" s="84" t="s">
        <v>165</v>
      </c>
      <c r="C14" s="82">
        <v>159.30000000000001</v>
      </c>
      <c r="D14" s="82">
        <v>135.5</v>
      </c>
      <c r="E14" s="82">
        <v>107.4</v>
      </c>
      <c r="F14" s="82">
        <v>98.26</v>
      </c>
      <c r="G14" s="82">
        <v>48.5</v>
      </c>
      <c r="H14" s="82">
        <v>52.1</v>
      </c>
    </row>
    <row r="15" spans="1:10" ht="15">
      <c r="A15" s="3" t="s">
        <v>163</v>
      </c>
      <c r="B15" s="84" t="s">
        <v>165</v>
      </c>
      <c r="C15" s="82">
        <v>157</v>
      </c>
      <c r="D15" s="82">
        <v>171</v>
      </c>
      <c r="E15" s="82">
        <v>194</v>
      </c>
      <c r="F15" s="82">
        <v>174.86</v>
      </c>
      <c r="G15" s="82">
        <v>151.69999999999999</v>
      </c>
      <c r="H15" s="82">
        <v>120.75</v>
      </c>
    </row>
    <row r="20" spans="2:17" ht="15">
      <c r="B20" s="5" t="s">
        <v>51</v>
      </c>
      <c r="C20" s="4" t="s">
        <v>167</v>
      </c>
      <c r="D20" s="4"/>
      <c r="E20" s="4"/>
      <c r="F20" s="4"/>
      <c r="G20" s="4"/>
      <c r="I20" s="5" t="s">
        <v>740</v>
      </c>
      <c r="J20" s="4"/>
      <c r="K20" s="4"/>
      <c r="L20" s="4"/>
      <c r="M20" s="4"/>
      <c r="N20" s="4"/>
      <c r="O20" s="4"/>
      <c r="P20" s="4"/>
      <c r="Q20" s="4"/>
    </row>
    <row r="21" spans="2:17" ht="15">
      <c r="B21" s="5"/>
      <c r="C21" s="4"/>
      <c r="D21" s="4"/>
      <c r="E21" s="4"/>
      <c r="F21" s="4"/>
      <c r="G21" s="4"/>
      <c r="I21" s="5"/>
      <c r="J21" s="4"/>
      <c r="K21" s="4"/>
      <c r="L21" s="4"/>
      <c r="M21" s="4"/>
      <c r="N21" s="4"/>
      <c r="O21" s="4"/>
      <c r="P21" s="4"/>
      <c r="Q21" s="4"/>
    </row>
    <row r="22" spans="2:17" ht="15">
      <c r="B22" s="5" t="s">
        <v>169</v>
      </c>
      <c r="C22" s="4" t="s">
        <v>170</v>
      </c>
      <c r="D22" s="4"/>
      <c r="E22" s="4"/>
      <c r="F22" s="4"/>
      <c r="G22" s="4"/>
      <c r="I22" s="5" t="s">
        <v>5</v>
      </c>
      <c r="J22" s="4">
        <v>1</v>
      </c>
      <c r="K22" s="4"/>
      <c r="L22" s="4"/>
      <c r="M22" s="4"/>
      <c r="N22" s="4"/>
      <c r="O22" s="4"/>
      <c r="P22" s="4"/>
      <c r="Q22" s="4"/>
    </row>
    <row r="23" spans="2:17" ht="15">
      <c r="B23" s="5" t="s">
        <v>171</v>
      </c>
      <c r="C23" s="4" t="s">
        <v>16</v>
      </c>
      <c r="D23" s="4"/>
      <c r="E23" s="4"/>
      <c r="F23" s="4"/>
      <c r="G23" s="4"/>
      <c r="I23" s="5" t="s">
        <v>6</v>
      </c>
      <c r="J23" s="4">
        <v>6</v>
      </c>
      <c r="K23" s="4"/>
      <c r="L23" s="4"/>
      <c r="M23" s="4"/>
      <c r="N23" s="4"/>
      <c r="O23" s="4"/>
      <c r="P23" s="4"/>
      <c r="Q23" s="4"/>
    </row>
    <row r="24" spans="2:17" ht="15">
      <c r="B24" s="5" t="s">
        <v>7</v>
      </c>
      <c r="C24" s="4">
        <v>0.05</v>
      </c>
      <c r="D24" s="4"/>
      <c r="E24" s="4"/>
      <c r="F24" s="4"/>
      <c r="G24" s="4"/>
      <c r="I24" s="5" t="s">
        <v>7</v>
      </c>
      <c r="J24" s="4">
        <v>0.05</v>
      </c>
      <c r="K24" s="4"/>
      <c r="L24" s="4"/>
      <c r="M24" s="4"/>
      <c r="N24" s="4"/>
      <c r="O24" s="4"/>
      <c r="P24" s="4"/>
      <c r="Q24" s="4"/>
    </row>
    <row r="25" spans="2:17" ht="15">
      <c r="B25" s="5"/>
      <c r="C25" s="4"/>
      <c r="D25" s="4"/>
      <c r="E25" s="4"/>
      <c r="F25" s="4"/>
      <c r="G25" s="4"/>
      <c r="I25" s="5"/>
      <c r="J25" s="4"/>
      <c r="K25" s="4"/>
      <c r="L25" s="4"/>
      <c r="M25" s="4"/>
      <c r="N25" s="4"/>
      <c r="O25" s="4"/>
      <c r="P25" s="4"/>
      <c r="Q25" s="4"/>
    </row>
    <row r="26" spans="2:17" ht="15">
      <c r="B26" s="5" t="s">
        <v>172</v>
      </c>
      <c r="C26" s="4" t="s">
        <v>173</v>
      </c>
      <c r="D26" s="4" t="s">
        <v>58</v>
      </c>
      <c r="E26" s="4" t="s">
        <v>59</v>
      </c>
      <c r="F26" s="4" t="s">
        <v>11</v>
      </c>
      <c r="G26" s="4"/>
      <c r="I26" s="5" t="s">
        <v>175</v>
      </c>
      <c r="J26" s="4" t="s">
        <v>355</v>
      </c>
      <c r="K26" s="4" t="s">
        <v>10</v>
      </c>
      <c r="L26" s="4" t="s">
        <v>11</v>
      </c>
      <c r="M26" s="4" t="s">
        <v>12</v>
      </c>
      <c r="N26" s="4" t="s">
        <v>13</v>
      </c>
      <c r="O26" s="4"/>
      <c r="P26" s="4"/>
      <c r="Q26" s="4"/>
    </row>
    <row r="27" spans="2:17" ht="15">
      <c r="B27" s="5" t="s">
        <v>176</v>
      </c>
      <c r="C27" s="4">
        <v>7.9249999999999998</v>
      </c>
      <c r="D27" s="4">
        <v>9.7799999999999998E-2</v>
      </c>
      <c r="E27" s="4" t="s">
        <v>29</v>
      </c>
      <c r="F27" s="4" t="s">
        <v>28</v>
      </c>
      <c r="G27" s="4"/>
      <c r="I27" s="5"/>
      <c r="J27" s="4"/>
      <c r="K27" s="4"/>
      <c r="L27" s="4"/>
      <c r="M27" s="4"/>
      <c r="N27" s="4"/>
      <c r="O27" s="4"/>
      <c r="P27" s="4"/>
      <c r="Q27" s="4"/>
    </row>
    <row r="28" spans="2:17" ht="15">
      <c r="B28" s="5" t="s">
        <v>179</v>
      </c>
      <c r="C28" s="4">
        <v>37.270000000000003</v>
      </c>
      <c r="D28" s="4" t="s">
        <v>177</v>
      </c>
      <c r="E28" s="4" t="s">
        <v>178</v>
      </c>
      <c r="F28" s="4" t="s">
        <v>16</v>
      </c>
      <c r="G28" s="4"/>
      <c r="I28" s="5" t="s">
        <v>741</v>
      </c>
      <c r="J28" s="4"/>
      <c r="K28" s="4"/>
      <c r="L28" s="4"/>
      <c r="M28" s="4"/>
      <c r="N28" s="4"/>
      <c r="O28" s="4"/>
      <c r="P28" s="4"/>
      <c r="Q28" s="4"/>
    </row>
    <row r="29" spans="2:17" ht="15">
      <c r="B29" s="24" t="s">
        <v>304</v>
      </c>
      <c r="C29" s="25">
        <v>9.8529999999999998</v>
      </c>
      <c r="D29" s="25">
        <v>4.1700000000000001E-2</v>
      </c>
      <c r="E29" s="25" t="s">
        <v>17</v>
      </c>
      <c r="F29" s="25" t="s">
        <v>16</v>
      </c>
      <c r="G29" s="4"/>
      <c r="I29" s="5" t="s">
        <v>742</v>
      </c>
      <c r="J29" s="4">
        <v>-0.5</v>
      </c>
      <c r="K29" s="4" t="s">
        <v>743</v>
      </c>
      <c r="L29" s="4" t="s">
        <v>28</v>
      </c>
      <c r="M29" s="4" t="s">
        <v>29</v>
      </c>
      <c r="N29" s="4" t="s">
        <v>217</v>
      </c>
      <c r="O29" s="4"/>
      <c r="P29" s="4"/>
      <c r="Q29" s="4"/>
    </row>
    <row r="30" spans="2:17" ht="15">
      <c r="B30" s="5" t="s">
        <v>184</v>
      </c>
      <c r="C30" s="4">
        <v>13.44</v>
      </c>
      <c r="D30" s="4">
        <v>5.5E-2</v>
      </c>
      <c r="E30" s="4" t="s">
        <v>29</v>
      </c>
      <c r="F30" s="4" t="s">
        <v>28</v>
      </c>
      <c r="G30" s="4"/>
      <c r="I30" s="5" t="s">
        <v>744</v>
      </c>
      <c r="J30" s="4">
        <v>-3.56</v>
      </c>
      <c r="K30" s="4" t="s">
        <v>745</v>
      </c>
      <c r="L30" s="4" t="s">
        <v>28</v>
      </c>
      <c r="M30" s="4" t="s">
        <v>29</v>
      </c>
      <c r="N30" s="4" t="s">
        <v>217</v>
      </c>
      <c r="O30" s="4"/>
      <c r="P30" s="4"/>
      <c r="Q30" s="4"/>
    </row>
    <row r="31" spans="2:17" ht="15">
      <c r="B31" s="5"/>
      <c r="C31" s="4"/>
      <c r="D31" s="4"/>
      <c r="E31" s="4"/>
      <c r="F31" s="4"/>
      <c r="G31" s="4"/>
      <c r="I31" s="5" t="s">
        <v>746</v>
      </c>
      <c r="J31" s="4">
        <v>-9</v>
      </c>
      <c r="K31" s="4" t="s">
        <v>747</v>
      </c>
      <c r="L31" s="4" t="s">
        <v>28</v>
      </c>
      <c r="M31" s="4" t="s">
        <v>29</v>
      </c>
      <c r="N31" s="4">
        <v>0.99850000000000005</v>
      </c>
      <c r="O31" s="4"/>
      <c r="P31" s="4"/>
      <c r="Q31" s="4"/>
    </row>
    <row r="32" spans="2:17" ht="15">
      <c r="B32" s="5" t="s">
        <v>128</v>
      </c>
      <c r="C32" s="4" t="s">
        <v>129</v>
      </c>
      <c r="D32" s="4" t="s">
        <v>44</v>
      </c>
      <c r="E32" s="4" t="s">
        <v>130</v>
      </c>
      <c r="F32" s="4" t="s">
        <v>123</v>
      </c>
      <c r="G32" s="4" t="s">
        <v>58</v>
      </c>
      <c r="I32" s="5" t="s">
        <v>748</v>
      </c>
      <c r="J32" s="4">
        <v>-34.14</v>
      </c>
      <c r="K32" s="4" t="s">
        <v>749</v>
      </c>
      <c r="L32" s="4" t="s">
        <v>28</v>
      </c>
      <c r="M32" s="4" t="s">
        <v>29</v>
      </c>
      <c r="N32" s="4">
        <v>0.46760000000000002</v>
      </c>
      <c r="O32" s="4"/>
      <c r="P32" s="4"/>
      <c r="Q32" s="4"/>
    </row>
    <row r="33" spans="2:17" ht="15">
      <c r="B33" s="5" t="s">
        <v>176</v>
      </c>
      <c r="C33" s="4">
        <v>8748</v>
      </c>
      <c r="D33" s="4">
        <v>5</v>
      </c>
      <c r="E33" s="4">
        <v>1750</v>
      </c>
      <c r="F33" s="4" t="s">
        <v>750</v>
      </c>
      <c r="G33" s="4" t="s">
        <v>751</v>
      </c>
      <c r="I33" s="24" t="s">
        <v>752</v>
      </c>
      <c r="J33" s="25">
        <v>-52.16</v>
      </c>
      <c r="K33" s="25" t="s">
        <v>753</v>
      </c>
      <c r="L33" s="25" t="s">
        <v>28</v>
      </c>
      <c r="M33" s="25" t="s">
        <v>29</v>
      </c>
      <c r="N33" s="25">
        <v>7.8299999999999995E-2</v>
      </c>
      <c r="O33" s="4"/>
      <c r="P33" s="4"/>
      <c r="Q33" s="4"/>
    </row>
    <row r="34" spans="2:17" ht="15">
      <c r="B34" s="5" t="s">
        <v>179</v>
      </c>
      <c r="C34" s="4">
        <v>41135</v>
      </c>
      <c r="D34" s="4">
        <v>5</v>
      </c>
      <c r="E34" s="4">
        <v>8227</v>
      </c>
      <c r="F34" s="4" t="s">
        <v>754</v>
      </c>
      <c r="G34" s="4" t="s">
        <v>188</v>
      </c>
      <c r="I34" s="24" t="s">
        <v>755</v>
      </c>
      <c r="J34" s="25">
        <v>-62.21</v>
      </c>
      <c r="K34" s="25" t="s">
        <v>756</v>
      </c>
      <c r="L34" s="25" t="s">
        <v>16</v>
      </c>
      <c r="M34" s="25" t="s">
        <v>17</v>
      </c>
      <c r="N34" s="25">
        <v>2.1600000000000001E-2</v>
      </c>
      <c r="O34" s="4"/>
      <c r="P34" s="4"/>
      <c r="Q34" s="4"/>
    </row>
    <row r="35" spans="2:17" ht="15">
      <c r="B35" s="85" t="s">
        <v>304</v>
      </c>
      <c r="C35" s="7">
        <v>10876</v>
      </c>
      <c r="D35" s="7">
        <v>1</v>
      </c>
      <c r="E35" s="7">
        <v>10876</v>
      </c>
      <c r="F35" s="7" t="s">
        <v>757</v>
      </c>
      <c r="G35" s="7" t="s">
        <v>758</v>
      </c>
      <c r="I35" s="5"/>
      <c r="J35" s="4"/>
      <c r="K35" s="4"/>
      <c r="L35" s="4"/>
      <c r="M35" s="4"/>
      <c r="N35" s="4"/>
      <c r="O35" s="4"/>
      <c r="P35" s="4"/>
      <c r="Q35" s="4"/>
    </row>
    <row r="36" spans="2:17" ht="15">
      <c r="B36" s="5" t="s">
        <v>184</v>
      </c>
      <c r="C36" s="4">
        <v>14835</v>
      </c>
      <c r="D36" s="4">
        <v>8</v>
      </c>
      <c r="E36" s="4">
        <v>1854</v>
      </c>
      <c r="F36" s="4" t="s">
        <v>759</v>
      </c>
      <c r="G36" s="4" t="s">
        <v>760</v>
      </c>
      <c r="I36" s="5"/>
      <c r="J36" s="4"/>
      <c r="K36" s="4"/>
      <c r="L36" s="4"/>
      <c r="M36" s="4"/>
      <c r="N36" s="4"/>
      <c r="O36" s="4"/>
      <c r="P36" s="4"/>
      <c r="Q36" s="4"/>
    </row>
    <row r="37" spans="2:17" ht="15">
      <c r="B37" s="5" t="s">
        <v>198</v>
      </c>
      <c r="C37" s="4">
        <v>34790</v>
      </c>
      <c r="D37" s="4">
        <v>40</v>
      </c>
      <c r="E37" s="4">
        <v>869.7</v>
      </c>
      <c r="F37" s="4"/>
      <c r="G37" s="4"/>
      <c r="I37" s="5" t="s">
        <v>37</v>
      </c>
      <c r="J37" s="4" t="s">
        <v>371</v>
      </c>
      <c r="K37" s="4" t="s">
        <v>372</v>
      </c>
      <c r="L37" s="4" t="s">
        <v>355</v>
      </c>
      <c r="M37" s="4" t="s">
        <v>40</v>
      </c>
      <c r="N37" s="4" t="s">
        <v>189</v>
      </c>
      <c r="O37" s="4" t="s">
        <v>190</v>
      </c>
      <c r="P37" s="4" t="s">
        <v>191</v>
      </c>
      <c r="Q37" s="4" t="s">
        <v>44</v>
      </c>
    </row>
    <row r="38" spans="2:17" ht="15">
      <c r="B38" s="5"/>
      <c r="C38" s="4"/>
      <c r="D38" s="4"/>
      <c r="E38" s="4"/>
      <c r="F38" s="4"/>
      <c r="G38" s="4"/>
      <c r="I38" s="5"/>
      <c r="J38" s="4"/>
      <c r="K38" s="4"/>
      <c r="L38" s="4"/>
      <c r="M38" s="4"/>
      <c r="N38" s="4"/>
      <c r="O38" s="4"/>
      <c r="P38" s="4"/>
      <c r="Q38" s="4"/>
    </row>
    <row r="39" spans="2:17" ht="15">
      <c r="B39" s="5" t="s">
        <v>237</v>
      </c>
      <c r="C39" s="4"/>
      <c r="D39" s="4"/>
      <c r="E39" s="4"/>
      <c r="F39" s="4"/>
      <c r="G39" s="4"/>
      <c r="I39" s="5" t="s">
        <v>741</v>
      </c>
      <c r="J39" s="4"/>
      <c r="K39" s="4"/>
      <c r="L39" s="4"/>
      <c r="M39" s="4"/>
      <c r="N39" s="4"/>
      <c r="O39" s="4"/>
      <c r="P39" s="4"/>
      <c r="Q39" s="4"/>
    </row>
    <row r="40" spans="2:17" ht="15">
      <c r="B40" s="5" t="s">
        <v>239</v>
      </c>
      <c r="C40" s="4">
        <v>124.3</v>
      </c>
      <c r="D40" s="4"/>
      <c r="E40" s="4"/>
      <c r="F40" s="4"/>
      <c r="G40" s="4"/>
      <c r="I40" s="5" t="s">
        <v>742</v>
      </c>
      <c r="J40" s="4">
        <v>151.4</v>
      </c>
      <c r="K40" s="4">
        <v>151.9</v>
      </c>
      <c r="L40" s="4">
        <v>-0.5</v>
      </c>
      <c r="M40" s="4">
        <v>20.34</v>
      </c>
      <c r="N40" s="4">
        <v>5</v>
      </c>
      <c r="O40" s="4">
        <v>5</v>
      </c>
      <c r="P40" s="4">
        <v>2.4590000000000001E-2</v>
      </c>
      <c r="Q40" s="4">
        <v>48</v>
      </c>
    </row>
    <row r="41" spans="2:17" ht="15">
      <c r="B41" s="5" t="s">
        <v>761</v>
      </c>
      <c r="C41" s="4">
        <v>151.30000000000001</v>
      </c>
      <c r="D41" s="4"/>
      <c r="E41" s="4"/>
      <c r="F41" s="4"/>
      <c r="G41" s="4"/>
      <c r="I41" s="5" t="s">
        <v>744</v>
      </c>
      <c r="J41" s="4">
        <v>163.4</v>
      </c>
      <c r="K41" s="4">
        <v>166.9</v>
      </c>
      <c r="L41" s="4">
        <v>-3.56</v>
      </c>
      <c r="M41" s="4">
        <v>20.34</v>
      </c>
      <c r="N41" s="4">
        <v>5</v>
      </c>
      <c r="O41" s="4">
        <v>5</v>
      </c>
      <c r="P41" s="4">
        <v>0.17510000000000001</v>
      </c>
      <c r="Q41" s="4">
        <v>48</v>
      </c>
    </row>
    <row r="42" spans="2:17" ht="15">
      <c r="B42" s="5" t="s">
        <v>240</v>
      </c>
      <c r="C42" s="4">
        <v>-26.93</v>
      </c>
      <c r="D42" s="4"/>
      <c r="E42" s="4"/>
      <c r="F42" s="4"/>
      <c r="G42" s="4"/>
      <c r="I42" s="5" t="s">
        <v>746</v>
      </c>
      <c r="J42" s="4">
        <v>158.69999999999999</v>
      </c>
      <c r="K42" s="4">
        <v>167.7</v>
      </c>
      <c r="L42" s="4">
        <v>-9</v>
      </c>
      <c r="M42" s="4">
        <v>20.34</v>
      </c>
      <c r="N42" s="4">
        <v>5</v>
      </c>
      <c r="O42" s="4">
        <v>5</v>
      </c>
      <c r="P42" s="4">
        <v>0.44259999999999999</v>
      </c>
      <c r="Q42" s="4">
        <v>48</v>
      </c>
    </row>
    <row r="43" spans="2:17" ht="15">
      <c r="B43" s="5" t="s">
        <v>241</v>
      </c>
      <c r="C43" s="4">
        <v>11.12</v>
      </c>
      <c r="D43" s="4"/>
      <c r="E43" s="4"/>
      <c r="F43" s="4"/>
      <c r="G43" s="4"/>
      <c r="I43" s="5" t="s">
        <v>748</v>
      </c>
      <c r="J43" s="4">
        <v>124.8</v>
      </c>
      <c r="K43" s="4">
        <v>158.9</v>
      </c>
      <c r="L43" s="4">
        <v>-34.14</v>
      </c>
      <c r="M43" s="4">
        <v>20.34</v>
      </c>
      <c r="N43" s="4">
        <v>5</v>
      </c>
      <c r="O43" s="4">
        <v>5</v>
      </c>
      <c r="P43" s="4">
        <v>1.679</v>
      </c>
      <c r="Q43" s="4">
        <v>48</v>
      </c>
    </row>
    <row r="44" spans="2:17" ht="15">
      <c r="B44" s="5" t="s">
        <v>242</v>
      </c>
      <c r="C44" s="4" t="s">
        <v>762</v>
      </c>
      <c r="D44" s="4"/>
      <c r="E44" s="4"/>
      <c r="F44" s="4"/>
      <c r="G44" s="4"/>
      <c r="I44" s="5" t="s">
        <v>752</v>
      </c>
      <c r="J44" s="4">
        <v>79.92</v>
      </c>
      <c r="K44" s="4">
        <v>132.1</v>
      </c>
      <c r="L44" s="4">
        <v>-52.16</v>
      </c>
      <c r="M44" s="4">
        <v>20.34</v>
      </c>
      <c r="N44" s="4">
        <v>5</v>
      </c>
      <c r="O44" s="4">
        <v>5</v>
      </c>
      <c r="P44" s="4">
        <v>2.5649999999999999</v>
      </c>
      <c r="Q44" s="4">
        <v>48</v>
      </c>
    </row>
    <row r="45" spans="2:17" ht="15">
      <c r="B45" s="5"/>
      <c r="C45" s="4"/>
      <c r="D45" s="4"/>
      <c r="E45" s="4"/>
      <c r="F45" s="4"/>
      <c r="G45" s="4"/>
      <c r="I45" s="5" t="s">
        <v>755</v>
      </c>
      <c r="J45" s="4">
        <v>67.94</v>
      </c>
      <c r="K45" s="4">
        <v>130.19999999999999</v>
      </c>
      <c r="L45" s="4">
        <v>-62.21</v>
      </c>
      <c r="M45" s="4">
        <v>20.34</v>
      </c>
      <c r="N45" s="4">
        <v>5</v>
      </c>
      <c r="O45" s="4">
        <v>5</v>
      </c>
      <c r="P45" s="4">
        <v>3.0590000000000002</v>
      </c>
      <c r="Q45" s="4">
        <v>48</v>
      </c>
    </row>
    <row r="46" spans="2:17" ht="15">
      <c r="B46" s="5" t="s">
        <v>136</v>
      </c>
      <c r="C46" s="4"/>
      <c r="D46" s="4"/>
      <c r="E46" s="4"/>
      <c r="F46" s="4"/>
      <c r="G46" s="4"/>
    </row>
    <row r="47" spans="2:17" ht="15">
      <c r="B47" s="5" t="s">
        <v>316</v>
      </c>
      <c r="C47" s="4">
        <v>2</v>
      </c>
      <c r="D47" s="4"/>
      <c r="E47" s="4"/>
      <c r="F47" s="4"/>
      <c r="G47" s="4"/>
    </row>
    <row r="48" spans="2:17" ht="15">
      <c r="B48" s="5" t="s">
        <v>200</v>
      </c>
      <c r="C48" s="4">
        <v>6</v>
      </c>
      <c r="D48" s="4"/>
      <c r="E48" s="4"/>
      <c r="F48" s="4"/>
      <c r="G48" s="4"/>
    </row>
    <row r="49" spans="2:7" ht="15">
      <c r="B49" s="5" t="s">
        <v>201</v>
      </c>
      <c r="C49" s="4">
        <v>10</v>
      </c>
      <c r="D49" s="4"/>
      <c r="E49" s="4"/>
      <c r="F49" s="4"/>
      <c r="G49" s="4"/>
    </row>
  </sheetData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C356-276E-3944-9438-B1E4A017965F}">
  <dimension ref="A1:E30"/>
  <sheetViews>
    <sheetView workbookViewId="0">
      <selection sqref="A1:XFD1048576"/>
    </sheetView>
  </sheetViews>
  <sheetFormatPr defaultColWidth="11" defaultRowHeight="14.25"/>
  <cols>
    <col min="1" max="1" width="17.5" customWidth="1"/>
  </cols>
  <sheetData>
    <row r="1" spans="1:5" ht="24">
      <c r="A1" s="86" t="s">
        <v>763</v>
      </c>
    </row>
    <row r="2" spans="1:5">
      <c r="A2" s="57" t="s">
        <v>1</v>
      </c>
      <c r="B2" s="57" t="s">
        <v>49</v>
      </c>
      <c r="D2" s="8" t="s">
        <v>51</v>
      </c>
      <c r="E2" s="9" t="s">
        <v>764</v>
      </c>
    </row>
    <row r="3" spans="1:5">
      <c r="A3" s="9">
        <v>343.45714600000002</v>
      </c>
      <c r="B3" s="9">
        <v>431.41676100000001</v>
      </c>
      <c r="D3" s="8"/>
      <c r="E3" s="9"/>
    </row>
    <row r="4" spans="1:5">
      <c r="A4" s="9">
        <v>368.16463399999998</v>
      </c>
      <c r="B4" s="9">
        <v>344.15584000000001</v>
      </c>
      <c r="D4" s="8" t="s">
        <v>54</v>
      </c>
      <c r="E4" s="9" t="s">
        <v>49</v>
      </c>
    </row>
    <row r="5" spans="1:5">
      <c r="A5" s="9">
        <v>429.28788900000001</v>
      </c>
      <c r="B5" s="9">
        <v>421.21900099999999</v>
      </c>
      <c r="D5" s="8" t="s">
        <v>55</v>
      </c>
      <c r="E5" s="9" t="s">
        <v>55</v>
      </c>
    </row>
    <row r="6" spans="1:5">
      <c r="A6" s="9">
        <v>468.86923999999999</v>
      </c>
      <c r="B6" s="9">
        <v>485.49368199999998</v>
      </c>
      <c r="D6" s="8" t="s">
        <v>56</v>
      </c>
      <c r="E6" s="9" t="s">
        <v>1</v>
      </c>
    </row>
    <row r="7" spans="1:5">
      <c r="A7" s="9">
        <v>311.112211</v>
      </c>
      <c r="B7" s="9">
        <v>254.02138400000001</v>
      </c>
      <c r="D7" s="8"/>
      <c r="E7" s="9"/>
    </row>
    <row r="8" spans="1:5">
      <c r="A8" s="9">
        <v>295.16823099999999</v>
      </c>
      <c r="B8" s="9">
        <v>283.79522800000001</v>
      </c>
      <c r="D8" s="8" t="s">
        <v>57</v>
      </c>
      <c r="E8" s="9"/>
    </row>
    <row r="9" spans="1:5">
      <c r="A9" s="9">
        <v>392.01373799999999</v>
      </c>
      <c r="B9" s="9">
        <v>389.760989</v>
      </c>
      <c r="D9" s="8" t="s">
        <v>58</v>
      </c>
      <c r="E9" s="32">
        <v>0.75090000000000001</v>
      </c>
    </row>
    <row r="10" spans="1:5">
      <c r="A10" s="9">
        <v>371.09321199999999</v>
      </c>
      <c r="B10" s="9">
        <v>238.52560099999999</v>
      </c>
      <c r="D10" s="8" t="s">
        <v>59</v>
      </c>
      <c r="E10" s="9" t="s">
        <v>29</v>
      </c>
    </row>
    <row r="11" spans="1:5">
      <c r="A11" s="9"/>
      <c r="B11" s="9">
        <v>346.67526900000001</v>
      </c>
      <c r="D11" s="8" t="s">
        <v>60</v>
      </c>
      <c r="E11" s="9" t="s">
        <v>28</v>
      </c>
    </row>
    <row r="12" spans="1:5">
      <c r="A12" s="9"/>
      <c r="B12" s="9">
        <v>323.16078399999998</v>
      </c>
      <c r="D12" s="8" t="s">
        <v>61</v>
      </c>
      <c r="E12" s="9" t="s">
        <v>62</v>
      </c>
    </row>
    <row r="13" spans="1:5">
      <c r="A13" s="9"/>
      <c r="B13" s="9">
        <v>480.80854099999999</v>
      </c>
      <c r="D13" s="8" t="s">
        <v>63</v>
      </c>
      <c r="E13" s="9" t="s">
        <v>765</v>
      </c>
    </row>
    <row r="14" spans="1:5">
      <c r="A14" s="9"/>
      <c r="B14" s="9">
        <v>339.74297100000001</v>
      </c>
      <c r="D14" s="8"/>
      <c r="E14" s="9"/>
    </row>
    <row r="15" spans="1:5">
      <c r="D15" s="8" t="s">
        <v>66</v>
      </c>
      <c r="E15" s="9"/>
    </row>
    <row r="16" spans="1:5">
      <c r="D16" s="8" t="s">
        <v>67</v>
      </c>
      <c r="E16" s="9">
        <v>372.4</v>
      </c>
    </row>
    <row r="17" spans="4:5">
      <c r="D17" s="8" t="s">
        <v>68</v>
      </c>
      <c r="E17" s="9">
        <v>361.6</v>
      </c>
    </row>
    <row r="18" spans="4:5">
      <c r="D18" s="8" t="s">
        <v>69</v>
      </c>
      <c r="E18" s="9" t="s">
        <v>766</v>
      </c>
    </row>
    <row r="19" spans="4:5">
      <c r="D19" s="8" t="s">
        <v>72</v>
      </c>
      <c r="E19" s="9" t="s">
        <v>767</v>
      </c>
    </row>
    <row r="20" spans="4:5">
      <c r="D20" s="8" t="s">
        <v>75</v>
      </c>
      <c r="E20" s="9">
        <v>5.7400000000000003E-3</v>
      </c>
    </row>
    <row r="21" spans="4:5">
      <c r="D21" s="8"/>
      <c r="E21" s="9"/>
    </row>
    <row r="22" spans="4:5">
      <c r="D22" s="8" t="s">
        <v>76</v>
      </c>
      <c r="E22" s="9"/>
    </row>
    <row r="23" spans="4:5">
      <c r="D23" s="8" t="s">
        <v>77</v>
      </c>
      <c r="E23" s="9" t="s">
        <v>768</v>
      </c>
    </row>
    <row r="24" spans="4:5">
      <c r="D24" s="8" t="s">
        <v>58</v>
      </c>
      <c r="E24" s="9">
        <v>0.36570000000000003</v>
      </c>
    </row>
    <row r="25" spans="4:5">
      <c r="D25" s="8" t="s">
        <v>59</v>
      </c>
      <c r="E25" s="9" t="s">
        <v>29</v>
      </c>
    </row>
    <row r="26" spans="4:5">
      <c r="D26" s="8" t="s">
        <v>60</v>
      </c>
      <c r="E26" s="9" t="s">
        <v>28</v>
      </c>
    </row>
    <row r="27" spans="4:5">
      <c r="D27" s="8"/>
      <c r="E27" s="9"/>
    </row>
    <row r="28" spans="4:5">
      <c r="D28" s="8" t="s">
        <v>80</v>
      </c>
      <c r="E28" s="9"/>
    </row>
    <row r="29" spans="4:5">
      <c r="D29" s="8" t="s">
        <v>81</v>
      </c>
      <c r="E29" s="9">
        <v>8</v>
      </c>
    </row>
    <row r="30" spans="4:5">
      <c r="D30" s="8" t="s">
        <v>82</v>
      </c>
      <c r="E30" s="9">
        <v>12</v>
      </c>
    </row>
  </sheetData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7FED-25E4-AD49-890A-463DC6CB7458}">
  <dimension ref="A1:E30"/>
  <sheetViews>
    <sheetView workbookViewId="0">
      <selection sqref="A1:XFD1048576"/>
    </sheetView>
  </sheetViews>
  <sheetFormatPr defaultColWidth="11" defaultRowHeight="14.25"/>
  <cols>
    <col min="1" max="1" width="18.5" customWidth="1"/>
  </cols>
  <sheetData>
    <row r="1" spans="1:5" ht="24">
      <c r="A1" s="87" t="s">
        <v>769</v>
      </c>
    </row>
    <row r="2" spans="1:5">
      <c r="A2" s="57" t="s">
        <v>1</v>
      </c>
      <c r="B2" s="57" t="s">
        <v>49</v>
      </c>
      <c r="D2" s="8" t="s">
        <v>51</v>
      </c>
      <c r="E2" s="9" t="s">
        <v>770</v>
      </c>
    </row>
    <row r="3" spans="1:5">
      <c r="A3" s="9">
        <v>5.2789999999999999</v>
      </c>
      <c r="B3" s="9">
        <v>6.6470000000000002</v>
      </c>
      <c r="D3" s="8"/>
      <c r="E3" s="9"/>
    </row>
    <row r="4" spans="1:5">
      <c r="A4" s="9">
        <v>6.4589999999999996</v>
      </c>
      <c r="B4" s="9">
        <v>5.2229999999999999</v>
      </c>
      <c r="D4" s="8" t="s">
        <v>54</v>
      </c>
      <c r="E4" s="9" t="s">
        <v>49</v>
      </c>
    </row>
    <row r="5" spans="1:5">
      <c r="A5" s="9">
        <v>7.1820000000000004</v>
      </c>
      <c r="B5" s="9">
        <v>6.2080000000000002</v>
      </c>
      <c r="D5" s="8" t="s">
        <v>55</v>
      </c>
      <c r="E5" s="9" t="s">
        <v>55</v>
      </c>
    </row>
    <row r="6" spans="1:5">
      <c r="A6" s="9">
        <v>10.029999999999999</v>
      </c>
      <c r="B6" s="9">
        <v>6.66</v>
      </c>
      <c r="D6" s="8" t="s">
        <v>56</v>
      </c>
      <c r="E6" s="9" t="s">
        <v>1</v>
      </c>
    </row>
    <row r="7" spans="1:5">
      <c r="A7" s="9">
        <v>5.2679999999999998</v>
      </c>
      <c r="B7" s="9">
        <v>3.5630000000000002</v>
      </c>
      <c r="D7" s="8"/>
      <c r="E7" s="9"/>
    </row>
    <row r="8" spans="1:5">
      <c r="A8" s="9">
        <v>4.7130000000000001</v>
      </c>
      <c r="B8" s="9">
        <v>3.7050000000000001</v>
      </c>
      <c r="D8" s="8" t="s">
        <v>57</v>
      </c>
      <c r="E8" s="9"/>
    </row>
    <row r="9" spans="1:5">
      <c r="A9" s="9">
        <v>8.19</v>
      </c>
      <c r="B9" s="9">
        <v>5.8079999999999998</v>
      </c>
      <c r="D9" s="8" t="s">
        <v>58</v>
      </c>
      <c r="E9" s="32">
        <v>3.15E-2</v>
      </c>
    </row>
    <row r="10" spans="1:5">
      <c r="A10" s="9">
        <v>7.65</v>
      </c>
      <c r="B10" s="9">
        <v>3.5129999999999999</v>
      </c>
      <c r="D10" s="8" t="s">
        <v>59</v>
      </c>
      <c r="E10" s="9" t="s">
        <v>17</v>
      </c>
    </row>
    <row r="11" spans="1:5">
      <c r="A11" s="9"/>
      <c r="B11" s="9">
        <v>4.9480000000000004</v>
      </c>
      <c r="D11" s="8" t="s">
        <v>60</v>
      </c>
      <c r="E11" s="9" t="s">
        <v>16</v>
      </c>
    </row>
    <row r="12" spans="1:5">
      <c r="A12" s="9"/>
      <c r="B12" s="9">
        <v>4.1210000000000004</v>
      </c>
      <c r="D12" s="8" t="s">
        <v>61</v>
      </c>
      <c r="E12" s="9" t="s">
        <v>62</v>
      </c>
    </row>
    <row r="13" spans="1:5">
      <c r="A13" s="9"/>
      <c r="B13" s="9">
        <v>7.7089999999999996</v>
      </c>
      <c r="D13" s="8" t="s">
        <v>63</v>
      </c>
      <c r="E13" s="9" t="s">
        <v>771</v>
      </c>
    </row>
    <row r="14" spans="1:5">
      <c r="A14" s="9"/>
      <c r="B14" s="9">
        <v>3.8220000000000001</v>
      </c>
      <c r="D14" s="8"/>
      <c r="E14" s="9"/>
    </row>
    <row r="15" spans="1:5">
      <c r="D15" s="8" t="s">
        <v>66</v>
      </c>
      <c r="E15" s="9"/>
    </row>
    <row r="16" spans="1:5">
      <c r="D16" s="8" t="s">
        <v>67</v>
      </c>
      <c r="E16" s="9">
        <v>6.8460000000000001</v>
      </c>
    </row>
    <row r="17" spans="4:5">
      <c r="D17" s="8" t="s">
        <v>68</v>
      </c>
      <c r="E17" s="9">
        <v>5.1609999999999996</v>
      </c>
    </row>
    <row r="18" spans="4:5">
      <c r="D18" s="8" t="s">
        <v>69</v>
      </c>
      <c r="E18" s="9" t="s">
        <v>772</v>
      </c>
    </row>
    <row r="19" spans="4:5">
      <c r="D19" s="8" t="s">
        <v>72</v>
      </c>
      <c r="E19" s="9" t="s">
        <v>773</v>
      </c>
    </row>
    <row r="20" spans="4:5">
      <c r="D20" s="8" t="s">
        <v>75</v>
      </c>
      <c r="E20" s="9">
        <v>0.2321</v>
      </c>
    </row>
    <row r="21" spans="4:5">
      <c r="D21" s="8"/>
      <c r="E21" s="9"/>
    </row>
    <row r="22" spans="4:5">
      <c r="D22" s="8" t="s">
        <v>76</v>
      </c>
      <c r="E22" s="9"/>
    </row>
    <row r="23" spans="4:5">
      <c r="D23" s="8" t="s">
        <v>77</v>
      </c>
      <c r="E23" s="9" t="s">
        <v>774</v>
      </c>
    </row>
    <row r="24" spans="4:5">
      <c r="D24" s="8" t="s">
        <v>58</v>
      </c>
      <c r="E24" s="9">
        <v>0.49990000000000001</v>
      </c>
    </row>
    <row r="25" spans="4:5">
      <c r="D25" s="8" t="s">
        <v>59</v>
      </c>
      <c r="E25" s="9" t="s">
        <v>29</v>
      </c>
    </row>
    <row r="26" spans="4:5">
      <c r="D26" s="8" t="s">
        <v>60</v>
      </c>
      <c r="E26" s="9" t="s">
        <v>28</v>
      </c>
    </row>
    <row r="27" spans="4:5">
      <c r="D27" s="8"/>
      <c r="E27" s="9"/>
    </row>
    <row r="28" spans="4:5">
      <c r="D28" s="8" t="s">
        <v>80</v>
      </c>
      <c r="E28" s="9"/>
    </row>
    <row r="29" spans="4:5">
      <c r="D29" s="8" t="s">
        <v>81</v>
      </c>
      <c r="E29" s="9">
        <v>8</v>
      </c>
    </row>
    <row r="30" spans="4:5">
      <c r="D30" s="8" t="s">
        <v>82</v>
      </c>
      <c r="E30" s="9">
        <v>12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71C2-9B10-4A44-83C2-3DB81744A7B5}">
  <dimension ref="A1:E30"/>
  <sheetViews>
    <sheetView workbookViewId="0">
      <selection sqref="A1:XFD1048576"/>
    </sheetView>
  </sheetViews>
  <sheetFormatPr defaultColWidth="11" defaultRowHeight="14.25"/>
  <sheetData>
    <row r="1" spans="1:5">
      <c r="A1" t="s">
        <v>775</v>
      </c>
    </row>
    <row r="2" spans="1:5">
      <c r="A2" s="57" t="s">
        <v>1</v>
      </c>
      <c r="B2" s="57" t="s">
        <v>49</v>
      </c>
      <c r="D2" s="8" t="s">
        <v>51</v>
      </c>
      <c r="E2" s="9" t="s">
        <v>776</v>
      </c>
    </row>
    <row r="3" spans="1:5">
      <c r="A3" s="9">
        <v>218.678</v>
      </c>
      <c r="B3" s="9">
        <v>229.02799999999999</v>
      </c>
      <c r="D3" s="8"/>
      <c r="E3" s="9"/>
    </row>
    <row r="4" spans="1:5">
      <c r="A4" s="9">
        <v>247.97900000000001</v>
      </c>
      <c r="B4" s="9">
        <v>225.31100000000001</v>
      </c>
      <c r="D4" s="8" t="s">
        <v>54</v>
      </c>
      <c r="E4" s="9" t="s">
        <v>49</v>
      </c>
    </row>
    <row r="5" spans="1:5">
      <c r="A5" s="9">
        <v>226.64099999999999</v>
      </c>
      <c r="B5" s="9">
        <v>223.87700000000001</v>
      </c>
      <c r="D5" s="8" t="s">
        <v>55</v>
      </c>
      <c r="E5" s="9" t="s">
        <v>55</v>
      </c>
    </row>
    <row r="6" spans="1:5">
      <c r="A6" s="9">
        <v>295.56099999999998</v>
      </c>
      <c r="B6" s="9">
        <v>211.977</v>
      </c>
      <c r="D6" s="8" t="s">
        <v>56</v>
      </c>
      <c r="E6" s="9" t="s">
        <v>1</v>
      </c>
    </row>
    <row r="7" spans="1:5">
      <c r="A7" s="9">
        <v>240.23099999999999</v>
      </c>
      <c r="B7" s="9">
        <v>211.018</v>
      </c>
      <c r="D7" s="8"/>
      <c r="E7" s="9"/>
    </row>
    <row r="8" spans="1:5">
      <c r="A8" s="9">
        <v>231.696</v>
      </c>
      <c r="B8" s="9">
        <v>191.517</v>
      </c>
      <c r="D8" s="8" t="s">
        <v>57</v>
      </c>
      <c r="E8" s="9"/>
    </row>
    <row r="9" spans="1:5">
      <c r="A9" s="9">
        <v>295.26900000000001</v>
      </c>
      <c r="B9" s="9">
        <v>209.59100000000001</v>
      </c>
      <c r="D9" s="8" t="s">
        <v>58</v>
      </c>
      <c r="E9" s="32">
        <v>1.5E-3</v>
      </c>
    </row>
    <row r="10" spans="1:5">
      <c r="A10" s="9">
        <v>297.226</v>
      </c>
      <c r="B10" s="9">
        <v>210.679</v>
      </c>
      <c r="D10" s="8" t="s">
        <v>59</v>
      </c>
      <c r="E10" s="9" t="s">
        <v>21</v>
      </c>
    </row>
    <row r="11" spans="1:5">
      <c r="A11" s="9"/>
      <c r="B11" s="9">
        <v>216.892</v>
      </c>
      <c r="D11" s="8" t="s">
        <v>60</v>
      </c>
      <c r="E11" s="9" t="s">
        <v>16</v>
      </c>
    </row>
    <row r="12" spans="1:5">
      <c r="A12" s="9"/>
      <c r="B12" s="9">
        <v>193.09899999999999</v>
      </c>
      <c r="D12" s="8" t="s">
        <v>61</v>
      </c>
      <c r="E12" s="9" t="s">
        <v>62</v>
      </c>
    </row>
    <row r="13" spans="1:5">
      <c r="A13" s="9"/>
      <c r="B13" s="9">
        <v>246.25</v>
      </c>
      <c r="D13" s="8" t="s">
        <v>63</v>
      </c>
      <c r="E13" s="9" t="s">
        <v>777</v>
      </c>
    </row>
    <row r="14" spans="1:5">
      <c r="A14" s="9"/>
      <c r="B14" s="9">
        <v>166.57</v>
      </c>
      <c r="D14" s="8"/>
      <c r="E14" s="9"/>
    </row>
    <row r="15" spans="1:5">
      <c r="D15" s="8" t="s">
        <v>66</v>
      </c>
      <c r="E15" s="9"/>
    </row>
    <row r="16" spans="1:5">
      <c r="D16" s="8" t="s">
        <v>67</v>
      </c>
      <c r="E16" s="9">
        <v>256.7</v>
      </c>
    </row>
    <row r="17" spans="4:5">
      <c r="D17" s="8" t="s">
        <v>68</v>
      </c>
      <c r="E17" s="9">
        <v>211.3</v>
      </c>
    </row>
    <row r="18" spans="4:5">
      <c r="D18" s="8" t="s">
        <v>69</v>
      </c>
      <c r="E18" s="9" t="s">
        <v>778</v>
      </c>
    </row>
    <row r="19" spans="4:5">
      <c r="D19" s="8" t="s">
        <v>72</v>
      </c>
      <c r="E19" s="9" t="s">
        <v>779</v>
      </c>
    </row>
    <row r="20" spans="4:5">
      <c r="D20" s="8" t="s">
        <v>75</v>
      </c>
      <c r="E20" s="9">
        <v>0.439</v>
      </c>
    </row>
    <row r="21" spans="4:5">
      <c r="D21" s="8"/>
      <c r="E21" s="9"/>
    </row>
    <row r="22" spans="4:5">
      <c r="D22" s="8" t="s">
        <v>76</v>
      </c>
      <c r="E22" s="9"/>
    </row>
    <row r="23" spans="4:5">
      <c r="D23" s="8" t="s">
        <v>77</v>
      </c>
      <c r="E23" s="9" t="s">
        <v>780</v>
      </c>
    </row>
    <row r="24" spans="4:5">
      <c r="D24" s="8" t="s">
        <v>58</v>
      </c>
      <c r="E24" s="9">
        <v>0.1381</v>
      </c>
    </row>
    <row r="25" spans="4:5">
      <c r="D25" s="8" t="s">
        <v>59</v>
      </c>
      <c r="E25" s="9" t="s">
        <v>29</v>
      </c>
    </row>
    <row r="26" spans="4:5">
      <c r="D26" s="8" t="s">
        <v>60</v>
      </c>
      <c r="E26" s="9" t="s">
        <v>28</v>
      </c>
    </row>
    <row r="27" spans="4:5">
      <c r="D27" s="8"/>
      <c r="E27" s="9"/>
    </row>
    <row r="28" spans="4:5">
      <c r="D28" s="8" t="s">
        <v>80</v>
      </c>
      <c r="E28" s="9"/>
    </row>
    <row r="29" spans="4:5">
      <c r="D29" s="8" t="s">
        <v>81</v>
      </c>
      <c r="E29" s="9">
        <v>8</v>
      </c>
    </row>
    <row r="30" spans="4:5">
      <c r="D30" s="8" t="s">
        <v>82</v>
      </c>
      <c r="E30" s="9">
        <v>12</v>
      </c>
    </row>
  </sheetData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1E36-A64A-2C4B-84A7-EC3E8AACAF71}">
  <dimension ref="A1:B37"/>
  <sheetViews>
    <sheetView workbookViewId="0">
      <selection sqref="A1:XFD1048576"/>
    </sheetView>
  </sheetViews>
  <sheetFormatPr defaultColWidth="11" defaultRowHeight="14.25"/>
  <cols>
    <col min="1" max="1" width="17.625" customWidth="1"/>
  </cols>
  <sheetData>
    <row r="1" spans="1:2">
      <c r="A1" s="57" t="s">
        <v>781</v>
      </c>
    </row>
    <row r="2" spans="1:2">
      <c r="A2" s="57" t="s">
        <v>1</v>
      </c>
      <c r="B2" s="57" t="s">
        <v>49</v>
      </c>
    </row>
    <row r="3" spans="1:2">
      <c r="A3" s="9">
        <v>81</v>
      </c>
      <c r="B3" s="9">
        <v>116</v>
      </c>
    </row>
    <row r="4" spans="1:2">
      <c r="A4" s="9">
        <v>75</v>
      </c>
      <c r="B4" s="9">
        <v>112</v>
      </c>
    </row>
    <row r="5" spans="1:2">
      <c r="A5" s="9">
        <v>89</v>
      </c>
      <c r="B5" s="9">
        <v>89</v>
      </c>
    </row>
    <row r="6" spans="1:2">
      <c r="A6" s="9">
        <v>61</v>
      </c>
      <c r="B6" s="9">
        <v>71</v>
      </c>
    </row>
    <row r="9" spans="1:2">
      <c r="A9" s="8" t="s">
        <v>51</v>
      </c>
      <c r="B9" s="9" t="s">
        <v>782</v>
      </c>
    </row>
    <row r="10" spans="1:2">
      <c r="A10" s="8"/>
      <c r="B10" s="9"/>
    </row>
    <row r="11" spans="1:2">
      <c r="A11" s="8" t="s">
        <v>54</v>
      </c>
      <c r="B11" s="9" t="s">
        <v>49</v>
      </c>
    </row>
    <row r="12" spans="1:2">
      <c r="A12" s="8" t="s">
        <v>55</v>
      </c>
      <c r="B12" s="9" t="s">
        <v>55</v>
      </c>
    </row>
    <row r="13" spans="1:2">
      <c r="A13" s="8" t="s">
        <v>56</v>
      </c>
      <c r="B13" s="9" t="s">
        <v>1</v>
      </c>
    </row>
    <row r="14" spans="1:2">
      <c r="A14" s="8"/>
      <c r="B14" s="9"/>
    </row>
    <row r="15" spans="1:2">
      <c r="A15" s="8" t="s">
        <v>57</v>
      </c>
      <c r="B15" s="9"/>
    </row>
    <row r="16" spans="1:2">
      <c r="A16" s="8" t="s">
        <v>58</v>
      </c>
      <c r="B16" s="32">
        <v>0.14000000000000001</v>
      </c>
    </row>
    <row r="17" spans="1:2">
      <c r="A17" s="8" t="s">
        <v>59</v>
      </c>
      <c r="B17" s="9" t="s">
        <v>29</v>
      </c>
    </row>
    <row r="18" spans="1:2">
      <c r="A18" s="8" t="s">
        <v>60</v>
      </c>
      <c r="B18" s="9" t="s">
        <v>28</v>
      </c>
    </row>
    <row r="19" spans="1:2">
      <c r="A19" s="8" t="s">
        <v>61</v>
      </c>
      <c r="B19" s="9" t="s">
        <v>62</v>
      </c>
    </row>
    <row r="20" spans="1:2">
      <c r="A20" s="8" t="s">
        <v>63</v>
      </c>
      <c r="B20" s="9" t="s">
        <v>783</v>
      </c>
    </row>
    <row r="21" spans="1:2">
      <c r="A21" s="8"/>
      <c r="B21" s="9"/>
    </row>
    <row r="22" spans="1:2">
      <c r="A22" s="8" t="s">
        <v>66</v>
      </c>
      <c r="B22" s="9"/>
    </row>
    <row r="23" spans="1:2">
      <c r="A23" s="8" t="s">
        <v>67</v>
      </c>
      <c r="B23" s="9">
        <v>76.5</v>
      </c>
    </row>
    <row r="24" spans="1:2">
      <c r="A24" s="8" t="s">
        <v>68</v>
      </c>
      <c r="B24" s="9">
        <v>97</v>
      </c>
    </row>
    <row r="25" spans="1:2">
      <c r="A25" s="8" t="s">
        <v>69</v>
      </c>
      <c r="B25" s="9" t="s">
        <v>784</v>
      </c>
    </row>
    <row r="26" spans="1:2">
      <c r="A26" s="8" t="s">
        <v>72</v>
      </c>
      <c r="B26" s="9" t="s">
        <v>785</v>
      </c>
    </row>
    <row r="27" spans="1:2">
      <c r="A27" s="8" t="s">
        <v>75</v>
      </c>
      <c r="B27" s="9">
        <v>0.3251</v>
      </c>
    </row>
    <row r="28" spans="1:2">
      <c r="A28" s="8"/>
      <c r="B28" s="9"/>
    </row>
    <row r="29" spans="1:2">
      <c r="A29" s="8" t="s">
        <v>76</v>
      </c>
      <c r="B29" s="9"/>
    </row>
    <row r="30" spans="1:2">
      <c r="A30" s="8" t="s">
        <v>77</v>
      </c>
      <c r="B30" s="9" t="s">
        <v>786</v>
      </c>
    </row>
    <row r="31" spans="1:2">
      <c r="A31" s="8" t="s">
        <v>58</v>
      </c>
      <c r="B31" s="9">
        <v>0.36930000000000002</v>
      </c>
    </row>
    <row r="32" spans="1:2">
      <c r="A32" s="8" t="s">
        <v>59</v>
      </c>
      <c r="B32" s="9" t="s">
        <v>29</v>
      </c>
    </row>
    <row r="33" spans="1:2">
      <c r="A33" s="8" t="s">
        <v>60</v>
      </c>
      <c r="B33" s="9" t="s">
        <v>28</v>
      </c>
    </row>
    <row r="34" spans="1:2">
      <c r="A34" s="8"/>
      <c r="B34" s="9"/>
    </row>
    <row r="35" spans="1:2">
      <c r="A35" s="8" t="s">
        <v>80</v>
      </c>
      <c r="B35" s="9"/>
    </row>
    <row r="36" spans="1:2">
      <c r="A36" s="8" t="s">
        <v>81</v>
      </c>
      <c r="B36" s="9">
        <v>4</v>
      </c>
    </row>
    <row r="37" spans="1:2">
      <c r="A37" s="8" t="s">
        <v>82</v>
      </c>
      <c r="B37" s="9">
        <v>4</v>
      </c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9E3D-815A-E64E-BCD8-8084ACDC1738}">
  <dimension ref="A1:H38"/>
  <sheetViews>
    <sheetView workbookViewId="0">
      <selection sqref="A1:XFD1048576"/>
    </sheetView>
  </sheetViews>
  <sheetFormatPr defaultColWidth="11" defaultRowHeight="14.25"/>
  <cols>
    <col min="1" max="1" width="16.5" customWidth="1"/>
    <col min="2" max="2" width="12.375" customWidth="1"/>
  </cols>
  <sheetData>
    <row r="1" spans="1:8">
      <c r="A1" s="57" t="s">
        <v>787</v>
      </c>
    </row>
    <row r="2" spans="1:8">
      <c r="A2" s="57" t="s">
        <v>788</v>
      </c>
      <c r="B2" s="57" t="s">
        <v>549</v>
      </c>
      <c r="C2" s="57" t="s">
        <v>550</v>
      </c>
      <c r="D2" s="60" t="s">
        <v>789</v>
      </c>
      <c r="E2" s="57" t="s">
        <v>790</v>
      </c>
      <c r="F2" s="57" t="s">
        <v>552</v>
      </c>
    </row>
    <row r="3" spans="1:8">
      <c r="A3" s="9">
        <v>0.79699248099999997</v>
      </c>
      <c r="B3" s="9">
        <v>1.4586466170000001</v>
      </c>
      <c r="C3" s="9">
        <v>2</v>
      </c>
      <c r="D3" s="9">
        <v>0.766917293</v>
      </c>
      <c r="E3" s="9">
        <v>4.736842105</v>
      </c>
      <c r="F3" s="9">
        <v>11.56390977</v>
      </c>
    </row>
    <row r="4" spans="1:8">
      <c r="A4" s="9">
        <v>1.0676691730000001</v>
      </c>
      <c r="B4" s="9">
        <v>1.187969925</v>
      </c>
      <c r="C4" s="9">
        <v>10.616541</v>
      </c>
      <c r="D4" s="9">
        <v>2.0150375939999998</v>
      </c>
      <c r="E4" s="9">
        <v>17.924812029999998</v>
      </c>
      <c r="F4" s="9">
        <v>9.1879699250000009</v>
      </c>
    </row>
    <row r="5" spans="1:8">
      <c r="A5" s="9">
        <v>1.54887218</v>
      </c>
      <c r="B5" s="9">
        <v>1.8195488719999999</v>
      </c>
      <c r="C5" s="9">
        <v>8.8421053000000001</v>
      </c>
      <c r="D5" s="9">
        <v>1.428571429</v>
      </c>
      <c r="E5" s="9">
        <v>3.037593985</v>
      </c>
      <c r="F5" s="9">
        <v>11.90977444</v>
      </c>
    </row>
    <row r="6" spans="1:8">
      <c r="A6" s="9">
        <v>0.58646616500000004</v>
      </c>
      <c r="B6" s="9">
        <v>4.45112782</v>
      </c>
      <c r="C6" s="9">
        <v>1.9548871999999999</v>
      </c>
      <c r="D6" s="9">
        <v>1.54887218</v>
      </c>
      <c r="E6" s="9">
        <v>10.69172932</v>
      </c>
      <c r="F6" s="9">
        <v>30.21052632</v>
      </c>
    </row>
    <row r="10" spans="1:8">
      <c r="A10" s="8" t="s">
        <v>51</v>
      </c>
      <c r="B10" s="9" t="s">
        <v>791</v>
      </c>
      <c r="G10" s="8" t="s">
        <v>51</v>
      </c>
      <c r="H10" s="9" t="s">
        <v>791</v>
      </c>
    </row>
    <row r="11" spans="1:8">
      <c r="A11" s="8"/>
      <c r="B11" s="9"/>
      <c r="G11" s="8"/>
      <c r="H11" s="9"/>
    </row>
    <row r="12" spans="1:8">
      <c r="A12" s="8" t="s">
        <v>792</v>
      </c>
      <c r="B12" s="9" t="s">
        <v>550</v>
      </c>
      <c r="G12" s="8" t="s">
        <v>793</v>
      </c>
      <c r="H12" s="36" t="s">
        <v>789</v>
      </c>
    </row>
    <row r="13" spans="1:8">
      <c r="A13" s="8" t="s">
        <v>55</v>
      </c>
      <c r="B13" s="9" t="s">
        <v>55</v>
      </c>
      <c r="G13" s="8" t="s">
        <v>55</v>
      </c>
      <c r="H13" s="9" t="s">
        <v>55</v>
      </c>
    </row>
    <row r="14" spans="1:8">
      <c r="A14" s="8" t="s">
        <v>56</v>
      </c>
      <c r="B14" s="9" t="s">
        <v>788</v>
      </c>
      <c r="G14" s="8" t="s">
        <v>792</v>
      </c>
      <c r="H14" s="9" t="s">
        <v>550</v>
      </c>
    </row>
    <row r="15" spans="1:8">
      <c r="A15" s="8"/>
      <c r="B15" s="9"/>
      <c r="G15" s="8"/>
      <c r="H15" s="9"/>
    </row>
    <row r="16" spans="1:8">
      <c r="A16" s="8" t="s">
        <v>57</v>
      </c>
      <c r="B16" s="59" t="s">
        <v>794</v>
      </c>
      <c r="G16" s="8" t="s">
        <v>57</v>
      </c>
      <c r="H16" s="59" t="s">
        <v>794</v>
      </c>
    </row>
    <row r="17" spans="1:8">
      <c r="A17" s="8" t="s">
        <v>58</v>
      </c>
      <c r="B17" s="32">
        <v>3.85E-2</v>
      </c>
      <c r="G17" s="8" t="s">
        <v>58</v>
      </c>
      <c r="H17" s="32">
        <v>5.0599999999999999E-2</v>
      </c>
    </row>
    <row r="18" spans="1:8">
      <c r="A18" s="8" t="s">
        <v>59</v>
      </c>
      <c r="B18" s="9" t="s">
        <v>17</v>
      </c>
      <c r="G18" s="8" t="s">
        <v>59</v>
      </c>
      <c r="H18" s="9" t="s">
        <v>29</v>
      </c>
    </row>
    <row r="19" spans="1:8">
      <c r="A19" s="8" t="s">
        <v>60</v>
      </c>
      <c r="B19" s="9" t="s">
        <v>16</v>
      </c>
      <c r="G19" s="8" t="s">
        <v>60</v>
      </c>
      <c r="H19" s="9" t="s">
        <v>28</v>
      </c>
    </row>
    <row r="20" spans="1:8">
      <c r="A20" s="8" t="s">
        <v>61</v>
      </c>
      <c r="B20" s="9" t="s">
        <v>795</v>
      </c>
      <c r="G20" s="8" t="s">
        <v>61</v>
      </c>
      <c r="H20" s="9" t="s">
        <v>795</v>
      </c>
    </row>
    <row r="21" spans="1:8">
      <c r="A21" s="8" t="s">
        <v>63</v>
      </c>
      <c r="B21" s="9" t="s">
        <v>796</v>
      </c>
      <c r="G21" s="8" t="s">
        <v>63</v>
      </c>
      <c r="H21" s="9" t="s">
        <v>797</v>
      </c>
    </row>
    <row r="22" spans="1:8">
      <c r="A22" s="8"/>
      <c r="B22" s="9"/>
      <c r="G22" s="8"/>
      <c r="H22" s="9"/>
    </row>
    <row r="23" spans="1:8">
      <c r="A23" s="8" t="s">
        <v>66</v>
      </c>
      <c r="B23" s="9"/>
      <c r="G23" s="8" t="s">
        <v>66</v>
      </c>
      <c r="H23" s="9"/>
    </row>
    <row r="24" spans="1:8">
      <c r="A24" s="8" t="s">
        <v>67</v>
      </c>
      <c r="B24" s="9">
        <v>1</v>
      </c>
      <c r="G24" s="8" t="s">
        <v>798</v>
      </c>
      <c r="H24" s="9">
        <v>5.8529999999999998</v>
      </c>
    </row>
    <row r="25" spans="1:8">
      <c r="A25" s="8" t="s">
        <v>798</v>
      </c>
      <c r="B25" s="9">
        <v>5.8529999999999998</v>
      </c>
      <c r="G25" s="8" t="s">
        <v>799</v>
      </c>
      <c r="H25" s="9">
        <v>1.44</v>
      </c>
    </row>
    <row r="26" spans="1:8">
      <c r="A26" s="8" t="s">
        <v>800</v>
      </c>
      <c r="B26" s="9" t="s">
        <v>801</v>
      </c>
      <c r="G26" s="8" t="s">
        <v>802</v>
      </c>
      <c r="H26" s="9" t="s">
        <v>803</v>
      </c>
    </row>
    <row r="27" spans="1:8">
      <c r="A27" s="8" t="s">
        <v>72</v>
      </c>
      <c r="B27" s="9" t="s">
        <v>804</v>
      </c>
      <c r="G27" s="8" t="s">
        <v>72</v>
      </c>
      <c r="H27" s="9" t="s">
        <v>805</v>
      </c>
    </row>
    <row r="28" spans="1:8">
      <c r="A28" s="8" t="s">
        <v>75</v>
      </c>
      <c r="B28" s="9">
        <v>0.43099999999999999</v>
      </c>
      <c r="G28" s="8" t="s">
        <v>75</v>
      </c>
      <c r="H28" s="9">
        <v>0.3841</v>
      </c>
    </row>
    <row r="29" spans="1:8">
      <c r="A29" s="8"/>
      <c r="B29" s="9"/>
      <c r="G29" s="8"/>
      <c r="H29" s="9"/>
    </row>
    <row r="30" spans="1:8">
      <c r="A30" s="8" t="s">
        <v>76</v>
      </c>
      <c r="B30" s="9"/>
      <c r="G30" s="8" t="s">
        <v>76</v>
      </c>
      <c r="H30" s="9"/>
    </row>
    <row r="31" spans="1:8">
      <c r="A31" s="8" t="s">
        <v>77</v>
      </c>
      <c r="B31" s="9" t="s">
        <v>806</v>
      </c>
      <c r="G31" s="8" t="s">
        <v>77</v>
      </c>
      <c r="H31" s="9" t="s">
        <v>807</v>
      </c>
    </row>
    <row r="32" spans="1:8">
      <c r="A32" s="8" t="s">
        <v>58</v>
      </c>
      <c r="B32" s="9">
        <v>2.5999999999999999E-3</v>
      </c>
      <c r="G32" s="8" t="s">
        <v>58</v>
      </c>
      <c r="H32" s="9">
        <v>4.8999999999999998E-3</v>
      </c>
    </row>
    <row r="33" spans="1:8">
      <c r="A33" s="8" t="s">
        <v>59</v>
      </c>
      <c r="B33" s="9" t="s">
        <v>21</v>
      </c>
      <c r="G33" s="8" t="s">
        <v>59</v>
      </c>
      <c r="H33" s="9" t="s">
        <v>21</v>
      </c>
    </row>
    <row r="34" spans="1:8">
      <c r="A34" s="8" t="s">
        <v>60</v>
      </c>
      <c r="B34" s="9" t="s">
        <v>16</v>
      </c>
      <c r="G34" s="8" t="s">
        <v>60</v>
      </c>
      <c r="H34" s="9" t="s">
        <v>16</v>
      </c>
    </row>
    <row r="35" spans="1:8">
      <c r="A35" s="8"/>
      <c r="B35" s="9"/>
      <c r="G35" s="8"/>
      <c r="H35" s="9"/>
    </row>
    <row r="36" spans="1:8">
      <c r="A36" s="8" t="s">
        <v>80</v>
      </c>
      <c r="B36" s="9"/>
      <c r="G36" s="8" t="s">
        <v>80</v>
      </c>
      <c r="H36" s="9"/>
    </row>
    <row r="37" spans="1:8">
      <c r="A37" s="8" t="s">
        <v>81</v>
      </c>
      <c r="B37" s="9">
        <v>4</v>
      </c>
      <c r="G37" s="8" t="s">
        <v>808</v>
      </c>
      <c r="H37" s="9">
        <v>4</v>
      </c>
    </row>
    <row r="38" spans="1:8">
      <c r="A38" s="8" t="s">
        <v>808</v>
      </c>
      <c r="B38" s="9">
        <v>4</v>
      </c>
      <c r="G38" s="8" t="s">
        <v>809</v>
      </c>
      <c r="H38" s="9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59B8-54AA-3D48-945B-01122A82100B}">
  <dimension ref="A1:O40"/>
  <sheetViews>
    <sheetView workbookViewId="0">
      <selection sqref="A1:O40"/>
    </sheetView>
  </sheetViews>
  <sheetFormatPr defaultColWidth="11" defaultRowHeight="14.25"/>
  <sheetData>
    <row r="1" spans="1:15" ht="36">
      <c r="A1" s="12" t="s">
        <v>104</v>
      </c>
      <c r="B1" s="12" t="s">
        <v>105</v>
      </c>
      <c r="C1" s="12" t="s">
        <v>1</v>
      </c>
      <c r="D1" s="12" t="s">
        <v>49</v>
      </c>
      <c r="E1" s="13" t="s">
        <v>106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2" t="s">
        <v>107</v>
      </c>
      <c r="B2" s="14">
        <v>1</v>
      </c>
      <c r="C2" s="9">
        <v>6.5170000000000003</v>
      </c>
      <c r="D2" s="9">
        <v>11.372</v>
      </c>
      <c r="E2" s="9">
        <v>6.4790000000000001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2" t="s">
        <v>107</v>
      </c>
      <c r="B3" s="1">
        <v>2</v>
      </c>
      <c r="C3" s="9">
        <v>4.181</v>
      </c>
      <c r="D3" s="9">
        <v>12.956</v>
      </c>
      <c r="E3" s="9">
        <v>7.5869999999999997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2" t="s">
        <v>107</v>
      </c>
      <c r="B4" s="1">
        <v>3</v>
      </c>
      <c r="C4" s="9">
        <v>6.1440000000000001</v>
      </c>
      <c r="D4" s="9">
        <v>20.593</v>
      </c>
      <c r="E4" s="9">
        <v>8.952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2" t="s">
        <v>107</v>
      </c>
      <c r="B5" s="1">
        <v>4</v>
      </c>
      <c r="C5" s="9">
        <v>7.2640000000000002</v>
      </c>
      <c r="D5" s="9">
        <v>21.712</v>
      </c>
      <c r="E5" s="9">
        <v>8.8989999999999991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2" t="s">
        <v>107</v>
      </c>
      <c r="B6" s="1">
        <v>5</v>
      </c>
      <c r="C6" s="9"/>
      <c r="D6" s="9"/>
      <c r="E6" s="9">
        <v>9.4960000000000004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 t="s">
        <v>108</v>
      </c>
      <c r="H10" s="1"/>
      <c r="I10" s="1"/>
      <c r="J10" s="1"/>
      <c r="K10" s="1"/>
      <c r="L10" s="1"/>
      <c r="M10" s="1"/>
      <c r="N10" s="1"/>
      <c r="O10" s="1"/>
    </row>
    <row r="11" spans="1:15">
      <c r="A11" s="8" t="s">
        <v>51</v>
      </c>
      <c r="B11" s="9" t="s">
        <v>109</v>
      </c>
      <c r="C11" s="9"/>
      <c r="D11" s="9"/>
      <c r="E11" s="9"/>
      <c r="F11" s="9"/>
      <c r="G11" s="8" t="s">
        <v>5</v>
      </c>
      <c r="H11" s="9">
        <v>1</v>
      </c>
      <c r="I11" s="9"/>
      <c r="J11" s="9"/>
      <c r="K11" s="9"/>
      <c r="L11" s="9"/>
      <c r="M11" s="9"/>
      <c r="N11" s="9"/>
      <c r="O11" s="9"/>
    </row>
    <row r="12" spans="1:15">
      <c r="A12" s="8" t="s">
        <v>110</v>
      </c>
      <c r="B12" s="9" t="s">
        <v>22</v>
      </c>
      <c r="C12" s="9"/>
      <c r="D12" s="9"/>
      <c r="E12" s="9"/>
      <c r="F12" s="9"/>
      <c r="G12" s="8" t="s">
        <v>6</v>
      </c>
      <c r="H12" s="9">
        <v>3</v>
      </c>
      <c r="I12" s="9"/>
      <c r="J12" s="9"/>
      <c r="K12" s="9"/>
      <c r="L12" s="9"/>
      <c r="M12" s="9"/>
      <c r="N12" s="9"/>
      <c r="O12" s="9"/>
    </row>
    <row r="13" spans="1:15">
      <c r="A13" s="8"/>
      <c r="B13" s="9"/>
      <c r="C13" s="9"/>
      <c r="D13" s="9"/>
      <c r="E13" s="9"/>
      <c r="F13" s="9"/>
      <c r="G13" s="8" t="s">
        <v>7</v>
      </c>
      <c r="H13" s="9">
        <v>0.05</v>
      </c>
      <c r="I13" s="9"/>
      <c r="J13" s="9"/>
      <c r="K13" s="9"/>
      <c r="L13" s="9"/>
      <c r="M13" s="9"/>
      <c r="N13" s="9"/>
      <c r="O13" s="9"/>
    </row>
    <row r="14" spans="1:15">
      <c r="A14" s="8" t="s">
        <v>111</v>
      </c>
      <c r="B14" s="9"/>
      <c r="C14" s="9"/>
      <c r="D14" s="9"/>
      <c r="E14" s="9"/>
      <c r="F14" s="9"/>
      <c r="G14" s="8"/>
      <c r="H14" s="9"/>
      <c r="I14" s="9"/>
      <c r="J14" s="9"/>
      <c r="K14" s="9"/>
      <c r="L14" s="9"/>
      <c r="M14" s="9"/>
      <c r="N14" s="9"/>
      <c r="O14" s="9"/>
    </row>
    <row r="15" spans="1:15">
      <c r="A15" s="8" t="s">
        <v>112</v>
      </c>
      <c r="B15" s="9">
        <v>13.57</v>
      </c>
      <c r="C15" s="9"/>
      <c r="D15" s="9"/>
      <c r="E15" s="9"/>
      <c r="F15" s="9"/>
      <c r="G15" s="8" t="s">
        <v>8</v>
      </c>
      <c r="H15" s="9" t="s">
        <v>9</v>
      </c>
      <c r="I15" s="9" t="s">
        <v>10</v>
      </c>
      <c r="J15" s="9" t="s">
        <v>113</v>
      </c>
      <c r="K15" s="9" t="s">
        <v>12</v>
      </c>
      <c r="L15" s="9" t="s">
        <v>13</v>
      </c>
      <c r="M15" s="9"/>
      <c r="N15" s="9"/>
      <c r="O15" s="9"/>
    </row>
    <row r="16" spans="1:15">
      <c r="A16" s="8" t="s">
        <v>58</v>
      </c>
      <c r="B16" s="9">
        <v>1.4E-3</v>
      </c>
      <c r="C16" s="9"/>
      <c r="D16" s="9"/>
      <c r="E16" s="9"/>
      <c r="F16" s="9"/>
      <c r="G16" s="8" t="s">
        <v>114</v>
      </c>
      <c r="H16" s="9">
        <v>-10.63</v>
      </c>
      <c r="I16" s="9" t="s">
        <v>115</v>
      </c>
      <c r="J16" s="9" t="s">
        <v>16</v>
      </c>
      <c r="K16" s="9" t="s">
        <v>21</v>
      </c>
      <c r="L16" s="11">
        <v>1.6000000000000001E-3</v>
      </c>
      <c r="M16" s="9" t="s">
        <v>18</v>
      </c>
      <c r="N16" s="9"/>
      <c r="O16" s="9"/>
    </row>
    <row r="17" spans="1:15">
      <c r="A17" s="8" t="s">
        <v>59</v>
      </c>
      <c r="B17" s="9" t="s">
        <v>21</v>
      </c>
      <c r="C17" s="9"/>
      <c r="D17" s="9"/>
      <c r="E17" s="9"/>
      <c r="F17" s="9"/>
      <c r="G17" s="8" t="s">
        <v>116</v>
      </c>
      <c r="H17" s="9">
        <v>-2.2559999999999998</v>
      </c>
      <c r="I17" s="9" t="s">
        <v>117</v>
      </c>
      <c r="J17" s="9" t="s">
        <v>28</v>
      </c>
      <c r="K17" s="9" t="s">
        <v>29</v>
      </c>
      <c r="L17" s="9">
        <v>0.53690000000000004</v>
      </c>
      <c r="M17" s="9" t="s">
        <v>22</v>
      </c>
      <c r="N17" s="9"/>
      <c r="O17" s="9"/>
    </row>
    <row r="18" spans="1:15">
      <c r="A18" s="8" t="s">
        <v>118</v>
      </c>
      <c r="B18" s="9" t="s">
        <v>16</v>
      </c>
      <c r="C18" s="9"/>
      <c r="D18" s="9"/>
      <c r="E18" s="9"/>
      <c r="F18" s="9"/>
      <c r="G18" s="8" t="s">
        <v>119</v>
      </c>
      <c r="H18" s="9">
        <v>8.3759999999999994</v>
      </c>
      <c r="I18" s="9" t="s">
        <v>120</v>
      </c>
      <c r="J18" s="9" t="s">
        <v>16</v>
      </c>
      <c r="K18" s="9" t="s">
        <v>21</v>
      </c>
      <c r="L18" s="11">
        <v>5.7000000000000002E-3</v>
      </c>
      <c r="M18" s="9" t="s">
        <v>30</v>
      </c>
      <c r="N18" s="9"/>
      <c r="O18" s="9"/>
    </row>
    <row r="19" spans="1:15">
      <c r="A19" s="8" t="s">
        <v>121</v>
      </c>
      <c r="B19" s="9">
        <v>0.73080000000000001</v>
      </c>
      <c r="C19" s="9"/>
      <c r="D19" s="9"/>
      <c r="E19" s="9"/>
      <c r="F19" s="9"/>
      <c r="G19" s="8"/>
      <c r="H19" s="9"/>
      <c r="I19" s="9"/>
      <c r="J19" s="9"/>
      <c r="K19" s="9"/>
      <c r="L19" s="9"/>
      <c r="M19" s="9"/>
      <c r="N19" s="9"/>
      <c r="O19" s="9"/>
    </row>
    <row r="20" spans="1:15">
      <c r="A20" s="8"/>
      <c r="B20" s="9"/>
      <c r="C20" s="9"/>
      <c r="D20" s="9"/>
      <c r="E20" s="9"/>
      <c r="F20" s="9"/>
      <c r="G20" s="8" t="s">
        <v>37</v>
      </c>
      <c r="H20" s="9" t="s">
        <v>38</v>
      </c>
      <c r="I20" s="9" t="s">
        <v>39</v>
      </c>
      <c r="J20" s="9" t="s">
        <v>9</v>
      </c>
      <c r="K20" s="9" t="s">
        <v>40</v>
      </c>
      <c r="L20" s="9" t="s">
        <v>41</v>
      </c>
      <c r="M20" s="9" t="s">
        <v>42</v>
      </c>
      <c r="N20" s="9" t="s">
        <v>43</v>
      </c>
      <c r="O20" s="9" t="s">
        <v>44</v>
      </c>
    </row>
    <row r="21" spans="1:15">
      <c r="A21" s="8" t="s">
        <v>122</v>
      </c>
      <c r="B21" s="9"/>
      <c r="C21" s="9"/>
      <c r="D21" s="9"/>
      <c r="E21" s="9"/>
      <c r="F21" s="9"/>
      <c r="G21" s="8" t="s">
        <v>114</v>
      </c>
      <c r="H21" s="9">
        <v>6.0270000000000001</v>
      </c>
      <c r="I21" s="9">
        <v>16.66</v>
      </c>
      <c r="J21" s="9">
        <v>-10.63</v>
      </c>
      <c r="K21" s="9">
        <v>2.1669999999999998</v>
      </c>
      <c r="L21" s="9">
        <v>4</v>
      </c>
      <c r="M21" s="9">
        <v>4</v>
      </c>
      <c r="N21" s="9">
        <v>6.9390000000000001</v>
      </c>
      <c r="O21" s="9">
        <v>10</v>
      </c>
    </row>
    <row r="22" spans="1:15">
      <c r="A22" s="8" t="s">
        <v>123</v>
      </c>
      <c r="B22" s="9" t="s">
        <v>124</v>
      </c>
      <c r="C22" s="9"/>
      <c r="D22" s="9"/>
      <c r="E22" s="9"/>
      <c r="F22" s="9"/>
      <c r="G22" s="8" t="s">
        <v>116</v>
      </c>
      <c r="H22" s="9">
        <v>6.0270000000000001</v>
      </c>
      <c r="I22" s="9">
        <v>8.2829999999999995</v>
      </c>
      <c r="J22" s="9">
        <v>-2.2559999999999998</v>
      </c>
      <c r="K22" s="9">
        <v>2.056</v>
      </c>
      <c r="L22" s="9">
        <v>4</v>
      </c>
      <c r="M22" s="9">
        <v>5</v>
      </c>
      <c r="N22" s="9">
        <v>1.552</v>
      </c>
      <c r="O22" s="9">
        <v>10</v>
      </c>
    </row>
    <row r="23" spans="1:15">
      <c r="A23" s="8" t="s">
        <v>58</v>
      </c>
      <c r="B23" s="9">
        <v>2.9999999999999997E-4</v>
      </c>
      <c r="C23" s="9"/>
      <c r="D23" s="9"/>
      <c r="E23" s="9"/>
      <c r="F23" s="9"/>
      <c r="G23" s="8" t="s">
        <v>119</v>
      </c>
      <c r="H23" s="9">
        <v>16.66</v>
      </c>
      <c r="I23" s="9">
        <v>8.2829999999999995</v>
      </c>
      <c r="J23" s="9">
        <v>8.3759999999999994</v>
      </c>
      <c r="K23" s="9">
        <v>2.056</v>
      </c>
      <c r="L23" s="9">
        <v>4</v>
      </c>
      <c r="M23" s="9">
        <v>5</v>
      </c>
      <c r="N23" s="9">
        <v>5.7619999999999996</v>
      </c>
      <c r="O23" s="9">
        <v>10</v>
      </c>
    </row>
    <row r="24" spans="1:15">
      <c r="A24" s="8" t="s">
        <v>59</v>
      </c>
      <c r="B24" s="9" t="s">
        <v>91</v>
      </c>
      <c r="C24" s="9"/>
      <c r="D24" s="9"/>
      <c r="E24" s="9"/>
      <c r="F24" s="9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8" t="s">
        <v>125</v>
      </c>
      <c r="B25" s="9" t="s">
        <v>16</v>
      </c>
      <c r="C25" s="9"/>
      <c r="D25" s="9"/>
      <c r="E25" s="9"/>
      <c r="F25" s="9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8"/>
      <c r="B26" s="9"/>
      <c r="C26" s="9"/>
      <c r="D26" s="9"/>
      <c r="E26" s="9"/>
      <c r="F26" s="9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8" t="s">
        <v>126</v>
      </c>
      <c r="B27" s="9"/>
      <c r="C27" s="9"/>
      <c r="D27" s="9"/>
      <c r="E27" s="9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8" t="s">
        <v>127</v>
      </c>
      <c r="B28" s="9">
        <v>8.0589999999999993</v>
      </c>
      <c r="C28" s="9"/>
      <c r="D28" s="9"/>
      <c r="E28" s="9"/>
      <c r="F28" s="9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8" t="s">
        <v>58</v>
      </c>
      <c r="B29" s="9">
        <v>1.78E-2</v>
      </c>
      <c r="C29" s="9"/>
      <c r="D29" s="9"/>
      <c r="E29" s="9"/>
      <c r="F29" s="9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8" t="s">
        <v>59</v>
      </c>
      <c r="B30" s="9" t="s">
        <v>17</v>
      </c>
      <c r="C30" s="9"/>
      <c r="D30" s="9"/>
      <c r="E30" s="9"/>
      <c r="F30" s="9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8" t="s">
        <v>125</v>
      </c>
      <c r="B31" s="9" t="s">
        <v>16</v>
      </c>
      <c r="C31" s="9"/>
      <c r="D31" s="9"/>
      <c r="E31" s="9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8"/>
      <c r="B32" s="9"/>
      <c r="C32" s="9"/>
      <c r="D32" s="9"/>
      <c r="E32" s="9"/>
      <c r="F32" s="9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8" t="s">
        <v>128</v>
      </c>
      <c r="B33" s="9" t="s">
        <v>129</v>
      </c>
      <c r="C33" s="9" t="s">
        <v>44</v>
      </c>
      <c r="D33" s="9" t="s">
        <v>130</v>
      </c>
      <c r="E33" s="9" t="s">
        <v>123</v>
      </c>
      <c r="F33" s="9" t="s">
        <v>58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8" t="s">
        <v>131</v>
      </c>
      <c r="B34" s="9">
        <v>254.9</v>
      </c>
      <c r="C34" s="9">
        <v>2</v>
      </c>
      <c r="D34" s="9">
        <v>127.4</v>
      </c>
      <c r="E34" s="9" t="s">
        <v>132</v>
      </c>
      <c r="F34" s="9" t="s">
        <v>133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8" t="s">
        <v>134</v>
      </c>
      <c r="B35" s="9">
        <v>93.9</v>
      </c>
      <c r="C35" s="9">
        <v>10</v>
      </c>
      <c r="D35" s="9">
        <v>9.39</v>
      </c>
      <c r="E35" s="9"/>
      <c r="F35" s="9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8" t="s">
        <v>135</v>
      </c>
      <c r="B36" s="9">
        <v>348.8</v>
      </c>
      <c r="C36" s="9">
        <v>12</v>
      </c>
      <c r="D36" s="9"/>
      <c r="E36" s="9"/>
      <c r="F36" s="9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8"/>
      <c r="B37" s="9"/>
      <c r="C37" s="9"/>
      <c r="D37" s="9"/>
      <c r="E37" s="9"/>
      <c r="F37" s="9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8" t="s">
        <v>136</v>
      </c>
      <c r="B38" s="9"/>
      <c r="C38" s="9"/>
      <c r="D38" s="9"/>
      <c r="E38" s="9"/>
      <c r="F38" s="9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8" t="s">
        <v>137</v>
      </c>
      <c r="B39" s="9">
        <v>3</v>
      </c>
      <c r="C39" s="9"/>
      <c r="D39" s="9"/>
      <c r="E39" s="9"/>
      <c r="F39" s="9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8" t="s">
        <v>138</v>
      </c>
      <c r="B40" s="9">
        <v>13</v>
      </c>
      <c r="C40" s="9"/>
      <c r="D40" s="9"/>
      <c r="E40" s="9"/>
      <c r="F40" s="9"/>
      <c r="G40" s="1"/>
      <c r="H40" s="1"/>
      <c r="I40" s="1"/>
      <c r="J40" s="1"/>
      <c r="K40" s="1"/>
      <c r="L40" s="1"/>
      <c r="M40" s="1"/>
      <c r="N40" s="1"/>
      <c r="O40" s="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BC90-E781-ED4F-ACFD-539A2D53E257}">
  <dimension ref="A1:S58"/>
  <sheetViews>
    <sheetView workbookViewId="0">
      <selection sqref="A1:XFD1048576"/>
    </sheetView>
  </sheetViews>
  <sheetFormatPr defaultColWidth="8.875" defaultRowHeight="14.25"/>
  <cols>
    <col min="1" max="1" width="29.5" style="3" customWidth="1"/>
    <col min="2" max="2" width="20.625" style="3" customWidth="1"/>
    <col min="3" max="3" width="14" style="3" customWidth="1"/>
    <col min="4" max="4" width="13.625" style="3" customWidth="1"/>
    <col min="5" max="5" width="13.125" style="3" customWidth="1"/>
    <col min="6" max="6" width="13.5" style="3" customWidth="1"/>
    <col min="7" max="7" width="12.5" style="3" customWidth="1"/>
    <col min="8" max="10" width="8.875" style="3"/>
    <col min="11" max="11" width="25" style="3" customWidth="1"/>
    <col min="12" max="16384" width="8.875" style="3"/>
  </cols>
  <sheetData>
    <row r="1" spans="1:11">
      <c r="A1" s="3" t="s">
        <v>139</v>
      </c>
    </row>
    <row r="2" spans="1:11">
      <c r="B2" s="3" t="s">
        <v>49</v>
      </c>
      <c r="C2" s="3" t="s">
        <v>49</v>
      </c>
      <c r="D2" s="3" t="s">
        <v>49</v>
      </c>
      <c r="E2" s="3" t="s">
        <v>140</v>
      </c>
    </row>
    <row r="3" spans="1:11"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</row>
    <row r="4" spans="1:11">
      <c r="A4" s="3" t="s">
        <v>146</v>
      </c>
    </row>
    <row r="5" spans="1:11">
      <c r="A5" s="3" t="s">
        <v>147</v>
      </c>
      <c r="B5" s="3" t="s">
        <v>148</v>
      </c>
      <c r="C5" s="3" t="s">
        <v>148</v>
      </c>
      <c r="D5" s="3" t="s">
        <v>148</v>
      </c>
      <c r="E5" s="3" t="s">
        <v>148</v>
      </c>
      <c r="F5" s="3" t="s">
        <v>148</v>
      </c>
      <c r="G5" s="3" t="s">
        <v>148</v>
      </c>
      <c r="H5" s="3" t="s">
        <v>148</v>
      </c>
      <c r="I5" s="3" t="s">
        <v>148</v>
      </c>
    </row>
    <row r="7" spans="1:11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1">
      <c r="A8" s="15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</row>
    <row r="9" spans="1:11" ht="15.75">
      <c r="A9" s="3" t="s">
        <v>157</v>
      </c>
      <c r="B9" s="16" t="s">
        <v>158</v>
      </c>
      <c r="C9" s="17">
        <v>135</v>
      </c>
      <c r="D9" s="17">
        <v>209.7</v>
      </c>
      <c r="E9" s="17">
        <v>250.3</v>
      </c>
      <c r="F9" s="17">
        <v>206.7</v>
      </c>
      <c r="G9" s="17">
        <v>195.3</v>
      </c>
      <c r="H9" s="17">
        <v>227</v>
      </c>
      <c r="I9" s="4"/>
      <c r="J9" s="4"/>
      <c r="K9" s="4"/>
    </row>
    <row r="10" spans="1:11" ht="15.75">
      <c r="A10" s="3" t="s">
        <v>159</v>
      </c>
      <c r="B10" s="16" t="s">
        <v>160</v>
      </c>
      <c r="C10" s="17">
        <v>183.3</v>
      </c>
      <c r="D10" s="17">
        <v>201.3</v>
      </c>
      <c r="E10" s="17">
        <v>189.6</v>
      </c>
      <c r="F10" s="17">
        <v>225.3</v>
      </c>
      <c r="G10" s="17">
        <v>198.3</v>
      </c>
      <c r="H10" s="17">
        <v>204.7</v>
      </c>
      <c r="I10" s="4"/>
      <c r="J10" s="4"/>
      <c r="K10" s="4"/>
    </row>
    <row r="11" spans="1:11" ht="15.75">
      <c r="A11" s="3" t="s">
        <v>161</v>
      </c>
      <c r="B11" s="16" t="s">
        <v>160</v>
      </c>
      <c r="C11" s="17">
        <v>166.3</v>
      </c>
      <c r="D11" s="17">
        <v>235</v>
      </c>
      <c r="E11" s="17">
        <v>214</v>
      </c>
      <c r="F11" s="17">
        <v>194.7</v>
      </c>
      <c r="G11" s="17">
        <v>190.7</v>
      </c>
      <c r="H11" s="17">
        <v>193.7</v>
      </c>
      <c r="I11" s="4"/>
      <c r="J11" s="4"/>
      <c r="K11" s="4"/>
    </row>
    <row r="12" spans="1:11" ht="15.75">
      <c r="A12" s="3" t="s">
        <v>162</v>
      </c>
      <c r="B12" s="16" t="s">
        <v>160</v>
      </c>
      <c r="C12" s="17">
        <v>174.3</v>
      </c>
      <c r="D12" s="17">
        <v>221.3</v>
      </c>
      <c r="E12" s="17">
        <v>261</v>
      </c>
      <c r="F12" s="17">
        <v>204.7</v>
      </c>
      <c r="G12" s="17">
        <v>220</v>
      </c>
      <c r="H12" s="17">
        <v>201</v>
      </c>
      <c r="I12" s="4"/>
      <c r="J12" s="4"/>
      <c r="K12" s="4"/>
    </row>
    <row r="13" spans="1:11" ht="15.75">
      <c r="A13" s="3" t="s">
        <v>163</v>
      </c>
      <c r="B13" s="16" t="s">
        <v>160</v>
      </c>
      <c r="C13" s="17">
        <v>191.3</v>
      </c>
      <c r="D13" s="17">
        <v>203.1</v>
      </c>
      <c r="E13" s="17">
        <v>210.3</v>
      </c>
      <c r="F13" s="17">
        <v>158.69999999999999</v>
      </c>
      <c r="G13" s="17">
        <v>168.2</v>
      </c>
      <c r="H13" s="17">
        <v>170.2</v>
      </c>
      <c r="I13" s="4"/>
      <c r="J13" s="4"/>
      <c r="K13" s="4"/>
    </row>
    <row r="14" spans="1:11" ht="15.75">
      <c r="B14" s="18" t="s">
        <v>164</v>
      </c>
      <c r="C14" s="17">
        <f>AVERAGE(C9:C13)</f>
        <v>170.04000000000002</v>
      </c>
      <c r="D14" s="17">
        <f t="shared" ref="D14:H14" si="0">AVERAGE(D9:D13)</f>
        <v>214.07999999999998</v>
      </c>
      <c r="E14" s="17">
        <f t="shared" si="0"/>
        <v>225.04000000000002</v>
      </c>
      <c r="F14" s="17">
        <f t="shared" si="0"/>
        <v>198.02000000000004</v>
      </c>
      <c r="G14" s="17">
        <f t="shared" si="0"/>
        <v>194.5</v>
      </c>
      <c r="H14" s="17">
        <f t="shared" si="0"/>
        <v>199.32</v>
      </c>
      <c r="I14" s="4"/>
      <c r="J14" s="4"/>
      <c r="K14" s="4"/>
    </row>
    <row r="15" spans="1:11" ht="15.75">
      <c r="B15" s="19"/>
      <c r="C15" s="17"/>
      <c r="D15" s="17"/>
      <c r="E15" s="17"/>
      <c r="F15" s="17"/>
      <c r="G15" s="17"/>
      <c r="H15" s="17"/>
      <c r="I15" s="4"/>
      <c r="J15" s="4"/>
      <c r="K15" s="4"/>
    </row>
    <row r="16" spans="1:11">
      <c r="C16" s="20" t="s">
        <v>150</v>
      </c>
      <c r="D16" s="20" t="s">
        <v>151</v>
      </c>
      <c r="E16" s="20" t="s">
        <v>152</v>
      </c>
      <c r="F16" s="20" t="s">
        <v>153</v>
      </c>
      <c r="G16" s="20" t="s">
        <v>154</v>
      </c>
      <c r="H16" s="20" t="s">
        <v>155</v>
      </c>
      <c r="I16" s="3" t="s">
        <v>156</v>
      </c>
    </row>
    <row r="17" spans="1:13" ht="15.75">
      <c r="A17" s="3" t="s">
        <v>157</v>
      </c>
      <c r="B17" s="21" t="s">
        <v>165</v>
      </c>
      <c r="C17" s="17">
        <v>203</v>
      </c>
      <c r="D17" s="17">
        <v>212</v>
      </c>
      <c r="E17" s="17">
        <v>163</v>
      </c>
      <c r="F17" s="17">
        <v>136.19999999999999</v>
      </c>
      <c r="G17" s="17">
        <v>65.620999999999995</v>
      </c>
      <c r="H17" s="17">
        <v>51.052999999999997</v>
      </c>
      <c r="M17" s="22"/>
    </row>
    <row r="18" spans="1:13" ht="15.75">
      <c r="A18" s="3" t="s">
        <v>159</v>
      </c>
      <c r="B18" s="21" t="s">
        <v>49</v>
      </c>
      <c r="C18" s="17">
        <v>268</v>
      </c>
      <c r="D18" s="17">
        <v>184.33330000000001</v>
      </c>
      <c r="E18" s="17">
        <v>165.33330000000001</v>
      </c>
      <c r="F18" s="17">
        <v>164</v>
      </c>
      <c r="G18" s="17">
        <v>61.333329999999997</v>
      </c>
      <c r="H18" s="17">
        <v>38.265000000000001</v>
      </c>
    </row>
    <row r="19" spans="1:13" ht="15.75">
      <c r="A19" s="3" t="s">
        <v>161</v>
      </c>
      <c r="B19" s="21" t="s">
        <v>49</v>
      </c>
      <c r="C19" s="17">
        <v>156.22999999999999</v>
      </c>
      <c r="D19" s="17">
        <v>148</v>
      </c>
      <c r="E19" s="17">
        <v>179</v>
      </c>
      <c r="F19" s="17">
        <v>119.33329999999999</v>
      </c>
      <c r="G19" s="17">
        <v>149.33330000000001</v>
      </c>
      <c r="H19" s="17">
        <v>101.265</v>
      </c>
    </row>
    <row r="20" spans="1:13" ht="15.75">
      <c r="A20" s="3" t="s">
        <v>162</v>
      </c>
      <c r="B20" s="21" t="s">
        <v>49</v>
      </c>
      <c r="C20" s="17">
        <v>172</v>
      </c>
      <c r="D20" s="17">
        <v>210</v>
      </c>
      <c r="E20" s="17">
        <v>210</v>
      </c>
      <c r="F20" s="17">
        <v>176</v>
      </c>
      <c r="G20" s="17">
        <v>110.2</v>
      </c>
      <c r="H20" s="17">
        <v>46.86</v>
      </c>
    </row>
    <row r="21" spans="1:13" ht="15.75">
      <c r="A21" s="3" t="s">
        <v>163</v>
      </c>
      <c r="B21" s="21" t="s">
        <v>49</v>
      </c>
      <c r="C21" s="17">
        <v>171.3</v>
      </c>
      <c r="D21" s="17">
        <v>173.3</v>
      </c>
      <c r="E21" s="17">
        <v>164.3</v>
      </c>
      <c r="F21" s="17">
        <v>107</v>
      </c>
      <c r="G21" s="17">
        <v>122.3</v>
      </c>
      <c r="H21" s="17">
        <v>62.28</v>
      </c>
    </row>
    <row r="22" spans="1:13" ht="15">
      <c r="B22" s="4" t="s">
        <v>164</v>
      </c>
      <c r="C22" s="17">
        <f>AVERAGE(C17:C21)</f>
        <v>194.10599999999999</v>
      </c>
      <c r="D22" s="17">
        <f t="shared" ref="D22:H22" si="1">AVERAGE(D17:D21)</f>
        <v>185.52665999999999</v>
      </c>
      <c r="E22" s="17">
        <f t="shared" si="1"/>
        <v>176.32666</v>
      </c>
      <c r="F22" s="17">
        <f t="shared" si="1"/>
        <v>140.50666000000001</v>
      </c>
      <c r="G22" s="17">
        <f t="shared" si="1"/>
        <v>101.75752600000001</v>
      </c>
      <c r="H22" s="17">
        <f t="shared" si="1"/>
        <v>59.944599999999994</v>
      </c>
    </row>
    <row r="23" spans="1:13">
      <c r="C23" s="20"/>
      <c r="D23" s="20"/>
      <c r="E23" s="20"/>
      <c r="F23" s="20"/>
      <c r="G23" s="20"/>
      <c r="H23" s="20"/>
    </row>
    <row r="24" spans="1:13">
      <c r="C24" s="20" t="s">
        <v>150</v>
      </c>
      <c r="D24" s="20" t="s">
        <v>151</v>
      </c>
      <c r="E24" s="20" t="s">
        <v>152</v>
      </c>
      <c r="F24" s="20" t="s">
        <v>153</v>
      </c>
      <c r="G24" s="20" t="s">
        <v>154</v>
      </c>
      <c r="H24" s="20" t="s">
        <v>155</v>
      </c>
      <c r="I24" s="3" t="s">
        <v>156</v>
      </c>
    </row>
    <row r="25" spans="1:13" ht="15.75">
      <c r="A25" s="3" t="s">
        <v>157</v>
      </c>
      <c r="B25" s="23" t="s">
        <v>166</v>
      </c>
      <c r="C25" s="17">
        <v>166.3</v>
      </c>
      <c r="D25" s="17">
        <v>201.3</v>
      </c>
      <c r="E25" s="17">
        <v>231.6</v>
      </c>
      <c r="F25" s="17">
        <v>157</v>
      </c>
      <c r="G25" s="17">
        <v>140.30000000000001</v>
      </c>
      <c r="H25" s="17">
        <v>155</v>
      </c>
    </row>
    <row r="26" spans="1:13" ht="15.75">
      <c r="A26" s="3" t="s">
        <v>159</v>
      </c>
      <c r="B26" s="23" t="s">
        <v>166</v>
      </c>
      <c r="C26" s="17">
        <v>178</v>
      </c>
      <c r="D26" s="17">
        <v>205.66669999999999</v>
      </c>
      <c r="E26" s="17">
        <v>250</v>
      </c>
      <c r="F26" s="17">
        <v>263</v>
      </c>
      <c r="G26" s="17">
        <v>227</v>
      </c>
      <c r="H26" s="17">
        <v>253.23</v>
      </c>
    </row>
    <row r="27" spans="1:13" ht="15.75">
      <c r="A27" s="3" t="s">
        <v>161</v>
      </c>
      <c r="B27" s="23" t="s">
        <v>166</v>
      </c>
      <c r="C27" s="17">
        <v>191.66669999999999</v>
      </c>
      <c r="D27" s="17">
        <v>221</v>
      </c>
      <c r="E27" s="17">
        <v>158.66669999999999</v>
      </c>
      <c r="F27" s="17">
        <v>174.66669999999999</v>
      </c>
      <c r="G27" s="17">
        <v>181.66669999999999</v>
      </c>
      <c r="H27" s="17">
        <v>195.35</v>
      </c>
    </row>
    <row r="28" spans="1:13" ht="15.75">
      <c r="A28" s="3" t="s">
        <v>162</v>
      </c>
      <c r="B28" s="23" t="s">
        <v>166</v>
      </c>
      <c r="C28" s="17">
        <v>146</v>
      </c>
      <c r="D28" s="17">
        <v>186.5</v>
      </c>
      <c r="E28" s="17">
        <v>227.5</v>
      </c>
      <c r="F28" s="17">
        <v>212</v>
      </c>
      <c r="G28" s="17">
        <v>286.2</v>
      </c>
      <c r="H28" s="17">
        <v>296.35000000000002</v>
      </c>
    </row>
    <row r="29" spans="1:13" ht="15.75">
      <c r="A29" s="3" t="s">
        <v>163</v>
      </c>
      <c r="B29" s="23" t="s">
        <v>166</v>
      </c>
      <c r="C29" s="17">
        <v>249</v>
      </c>
      <c r="D29" s="17">
        <v>246</v>
      </c>
      <c r="E29" s="17">
        <v>300</v>
      </c>
      <c r="F29" s="17">
        <v>300</v>
      </c>
      <c r="G29" s="17">
        <v>291</v>
      </c>
      <c r="H29" s="17">
        <v>300</v>
      </c>
    </row>
    <row r="30" spans="1:13" ht="15">
      <c r="B30" s="4" t="s">
        <v>164</v>
      </c>
      <c r="C30" s="17">
        <f>AVERAGE(C25:C29)</f>
        <v>186.19333999999998</v>
      </c>
      <c r="D30" s="17">
        <f t="shared" ref="D30:H30" si="2">AVERAGE(D25:D29)</f>
        <v>212.09333999999998</v>
      </c>
      <c r="E30" s="17">
        <f t="shared" si="2"/>
        <v>233.55334000000002</v>
      </c>
      <c r="F30" s="17">
        <f t="shared" si="2"/>
        <v>221.33333999999999</v>
      </c>
      <c r="G30" s="17">
        <f t="shared" si="2"/>
        <v>225.23334</v>
      </c>
      <c r="H30" s="17">
        <f t="shared" si="2"/>
        <v>239.98600000000002</v>
      </c>
    </row>
    <row r="34" spans="1:19" ht="15">
      <c r="A34" s="5" t="s">
        <v>51</v>
      </c>
      <c r="B34" s="4" t="s">
        <v>167</v>
      </c>
      <c r="C34" s="4"/>
      <c r="D34" s="4"/>
      <c r="E34" s="4"/>
      <c r="F34" s="4"/>
      <c r="K34" s="5" t="s">
        <v>168</v>
      </c>
      <c r="L34" s="4"/>
      <c r="M34" s="4"/>
      <c r="N34" s="4"/>
      <c r="O34" s="4"/>
      <c r="P34" s="4"/>
      <c r="Q34" s="4"/>
      <c r="R34" s="4"/>
      <c r="S34" s="4"/>
    </row>
    <row r="35" spans="1:19" ht="15">
      <c r="A35" s="5"/>
      <c r="B35" s="4"/>
      <c r="C35" s="4"/>
      <c r="D35" s="4"/>
      <c r="E35" s="4"/>
      <c r="F35" s="4"/>
      <c r="K35" s="5"/>
      <c r="L35" s="4"/>
      <c r="M35" s="4"/>
      <c r="N35" s="4"/>
      <c r="O35" s="4"/>
      <c r="P35" s="4"/>
      <c r="Q35" s="4"/>
      <c r="R35" s="4"/>
      <c r="S35" s="4"/>
    </row>
    <row r="36" spans="1:19" ht="15">
      <c r="A36" s="5" t="s">
        <v>169</v>
      </c>
      <c r="B36" s="4" t="s">
        <v>170</v>
      </c>
      <c r="C36" s="4"/>
      <c r="D36" s="4"/>
      <c r="E36" s="4"/>
      <c r="F36" s="4"/>
      <c r="K36" s="5" t="s">
        <v>5</v>
      </c>
      <c r="L36" s="4">
        <v>1</v>
      </c>
      <c r="M36" s="4"/>
      <c r="N36" s="4"/>
      <c r="O36" s="4"/>
      <c r="P36" s="4"/>
      <c r="Q36" s="4"/>
      <c r="R36" s="4"/>
      <c r="S36" s="4"/>
    </row>
    <row r="37" spans="1:19" ht="15">
      <c r="A37" s="5" t="s">
        <v>171</v>
      </c>
      <c r="B37" s="4" t="s">
        <v>28</v>
      </c>
      <c r="C37" s="4"/>
      <c r="D37" s="4"/>
      <c r="E37" s="4"/>
      <c r="F37" s="4"/>
      <c r="K37" s="5" t="s">
        <v>6</v>
      </c>
      <c r="L37" s="4">
        <v>3</v>
      </c>
      <c r="M37" s="4"/>
      <c r="N37" s="4"/>
      <c r="O37" s="4"/>
      <c r="P37" s="4"/>
      <c r="Q37" s="4"/>
      <c r="R37" s="4"/>
      <c r="S37" s="4"/>
    </row>
    <row r="38" spans="1:19" ht="15">
      <c r="A38" s="5" t="s">
        <v>7</v>
      </c>
      <c r="B38" s="4">
        <v>0.05</v>
      </c>
      <c r="C38" s="4"/>
      <c r="D38" s="4"/>
      <c r="E38" s="4"/>
      <c r="F38" s="4"/>
      <c r="K38" s="5" t="s">
        <v>7</v>
      </c>
      <c r="L38" s="4">
        <v>0.05</v>
      </c>
      <c r="M38" s="4"/>
      <c r="N38" s="4"/>
      <c r="O38" s="4"/>
      <c r="P38" s="4"/>
      <c r="Q38" s="4"/>
      <c r="R38" s="4"/>
      <c r="S38" s="4"/>
    </row>
    <row r="39" spans="1:19" ht="15">
      <c r="A39" s="5"/>
      <c r="B39" s="4"/>
      <c r="C39" s="4"/>
      <c r="D39" s="4"/>
      <c r="E39" s="4"/>
      <c r="F39" s="4"/>
      <c r="K39" s="5"/>
      <c r="L39" s="4"/>
      <c r="M39" s="4"/>
      <c r="N39" s="4"/>
      <c r="O39" s="4"/>
      <c r="P39" s="4"/>
      <c r="Q39" s="4"/>
      <c r="R39" s="4"/>
      <c r="S39" s="4"/>
    </row>
    <row r="40" spans="1:19" ht="15">
      <c r="A40" s="5" t="s">
        <v>172</v>
      </c>
      <c r="B40" s="4" t="s">
        <v>173</v>
      </c>
      <c r="C40" s="4" t="s">
        <v>58</v>
      </c>
      <c r="D40" s="4" t="s">
        <v>59</v>
      </c>
      <c r="E40" s="4" t="s">
        <v>11</v>
      </c>
      <c r="F40" s="4" t="s">
        <v>174</v>
      </c>
      <c r="K40" s="5" t="s">
        <v>175</v>
      </c>
      <c r="L40" s="4" t="s">
        <v>9</v>
      </c>
      <c r="M40" s="4" t="s">
        <v>10</v>
      </c>
      <c r="N40" s="4" t="s">
        <v>11</v>
      </c>
      <c r="O40" s="4" t="s">
        <v>12</v>
      </c>
      <c r="P40" s="4" t="s">
        <v>13</v>
      </c>
      <c r="Q40" s="4"/>
      <c r="R40" s="4"/>
      <c r="S40" s="4"/>
    </row>
    <row r="41" spans="1:19" ht="15">
      <c r="A41" s="5" t="s">
        <v>176</v>
      </c>
      <c r="B41" s="4">
        <v>23.13</v>
      </c>
      <c r="C41" s="4" t="s">
        <v>177</v>
      </c>
      <c r="D41" s="4" t="s">
        <v>178</v>
      </c>
      <c r="E41" s="4" t="s">
        <v>16</v>
      </c>
      <c r="F41" s="4"/>
      <c r="K41" s="5"/>
      <c r="L41" s="4"/>
      <c r="M41" s="4"/>
      <c r="N41" s="4"/>
      <c r="O41" s="4"/>
      <c r="P41" s="4"/>
      <c r="Q41" s="4"/>
      <c r="R41" s="4"/>
      <c r="S41" s="4"/>
    </row>
    <row r="42" spans="1:19" ht="15">
      <c r="A42" s="5" t="s">
        <v>179</v>
      </c>
      <c r="B42" s="4">
        <v>7.8789999999999996</v>
      </c>
      <c r="C42" s="4">
        <v>1.1299999999999999E-2</v>
      </c>
      <c r="D42" s="4" t="s">
        <v>17</v>
      </c>
      <c r="E42" s="4" t="s">
        <v>16</v>
      </c>
      <c r="F42" s="4">
        <v>0.48309999999999997</v>
      </c>
      <c r="K42" s="5" t="s">
        <v>114</v>
      </c>
      <c r="L42" s="4">
        <v>76.7</v>
      </c>
      <c r="M42" s="4" t="s">
        <v>180</v>
      </c>
      <c r="N42" s="4" t="s">
        <v>16</v>
      </c>
      <c r="O42" s="4" t="s">
        <v>178</v>
      </c>
      <c r="P42" s="4" t="s">
        <v>177</v>
      </c>
      <c r="Q42" s="4"/>
      <c r="R42" s="4"/>
      <c r="S42" s="4"/>
    </row>
    <row r="43" spans="1:19" ht="15">
      <c r="A43" s="5" t="s">
        <v>181</v>
      </c>
      <c r="B43" s="4">
        <v>33.369999999999997</v>
      </c>
      <c r="C43" s="4">
        <v>1.1999999999999999E-3</v>
      </c>
      <c r="D43" s="4" t="s">
        <v>21</v>
      </c>
      <c r="E43" s="4" t="s">
        <v>16</v>
      </c>
      <c r="F43" s="4"/>
      <c r="K43" s="5" t="s">
        <v>182</v>
      </c>
      <c r="L43" s="4">
        <v>19.57</v>
      </c>
      <c r="M43" s="4" t="s">
        <v>183</v>
      </c>
      <c r="N43" s="4" t="s">
        <v>28</v>
      </c>
      <c r="O43" s="4" t="s">
        <v>29</v>
      </c>
      <c r="P43" s="7">
        <f>0.1924</f>
        <v>0.19239999999999999</v>
      </c>
      <c r="Q43" s="4"/>
      <c r="R43" s="4"/>
      <c r="S43" s="4"/>
    </row>
    <row r="44" spans="1:19" ht="15">
      <c r="A44" s="5" t="s">
        <v>184</v>
      </c>
      <c r="B44" s="4">
        <v>16.07</v>
      </c>
      <c r="C44" s="4">
        <v>1E-4</v>
      </c>
      <c r="D44" s="4" t="s">
        <v>91</v>
      </c>
      <c r="E44" s="4" t="s">
        <v>16</v>
      </c>
      <c r="F44" s="4"/>
      <c r="K44" s="5" t="s">
        <v>185</v>
      </c>
      <c r="L44" s="4">
        <v>-57.14</v>
      </c>
      <c r="M44" s="4" t="s">
        <v>186</v>
      </c>
      <c r="N44" s="4" t="s">
        <v>16</v>
      </c>
      <c r="O44" s="4" t="s">
        <v>178</v>
      </c>
      <c r="P44" s="7" t="s">
        <v>177</v>
      </c>
      <c r="Q44" s="4"/>
      <c r="R44" s="4"/>
      <c r="S44" s="4"/>
    </row>
    <row r="45" spans="1:19" ht="15">
      <c r="A45" s="5"/>
      <c r="B45" s="4"/>
      <c r="C45" s="4"/>
      <c r="D45" s="4"/>
      <c r="E45" s="4"/>
      <c r="F45" s="4"/>
      <c r="K45" s="5"/>
      <c r="L45" s="4"/>
      <c r="M45" s="4"/>
      <c r="N45" s="4"/>
      <c r="O45" s="4"/>
      <c r="P45" s="4"/>
      <c r="Q45" s="4"/>
      <c r="R45" s="4"/>
      <c r="S45" s="4"/>
    </row>
    <row r="46" spans="1:19" ht="15">
      <c r="A46" s="5" t="s">
        <v>128</v>
      </c>
      <c r="B46" s="4" t="s">
        <v>129</v>
      </c>
      <c r="C46" s="4" t="s">
        <v>44</v>
      </c>
      <c r="D46" s="4" t="s">
        <v>130</v>
      </c>
      <c r="E46" s="4" t="s">
        <v>123</v>
      </c>
      <c r="F46" s="4" t="s">
        <v>58</v>
      </c>
      <c r="K46" s="5"/>
      <c r="L46" s="4"/>
      <c r="M46" s="4"/>
      <c r="N46" s="4"/>
      <c r="O46" s="4"/>
      <c r="P46" s="4"/>
      <c r="Q46" s="4"/>
      <c r="R46" s="4"/>
      <c r="S46" s="4"/>
    </row>
    <row r="47" spans="1:19" ht="15">
      <c r="A47" s="5" t="s">
        <v>176</v>
      </c>
      <c r="B47" s="4">
        <v>66053</v>
      </c>
      <c r="C47" s="4">
        <v>10</v>
      </c>
      <c r="D47" s="4">
        <v>6605</v>
      </c>
      <c r="E47" s="4" t="s">
        <v>187</v>
      </c>
      <c r="F47" s="4" t="s">
        <v>188</v>
      </c>
      <c r="K47" s="5" t="s">
        <v>37</v>
      </c>
      <c r="L47" s="4" t="s">
        <v>38</v>
      </c>
      <c r="M47" s="4" t="s">
        <v>39</v>
      </c>
      <c r="N47" s="4" t="s">
        <v>9</v>
      </c>
      <c r="O47" s="4" t="s">
        <v>40</v>
      </c>
      <c r="P47" s="4" t="s">
        <v>189</v>
      </c>
      <c r="Q47" s="4" t="s">
        <v>190</v>
      </c>
      <c r="R47" s="4" t="s">
        <v>191</v>
      </c>
      <c r="S47" s="4" t="s">
        <v>44</v>
      </c>
    </row>
    <row r="48" spans="1:19" ht="15">
      <c r="A48" s="24" t="s">
        <v>179</v>
      </c>
      <c r="B48" s="25">
        <v>22502</v>
      </c>
      <c r="C48" s="25">
        <v>5</v>
      </c>
      <c r="D48" s="25">
        <v>4500</v>
      </c>
      <c r="E48" s="25" t="s">
        <v>192</v>
      </c>
      <c r="F48" s="25" t="s">
        <v>193</v>
      </c>
      <c r="K48" s="5"/>
      <c r="L48" s="4"/>
      <c r="M48" s="4"/>
      <c r="N48" s="4"/>
      <c r="O48" s="4"/>
      <c r="P48" s="4"/>
      <c r="Q48" s="4"/>
      <c r="R48" s="4"/>
      <c r="S48" s="4"/>
    </row>
    <row r="49" spans="1:19" ht="15">
      <c r="A49" s="24" t="s">
        <v>181</v>
      </c>
      <c r="B49" s="25">
        <v>95312</v>
      </c>
      <c r="C49" s="25">
        <v>2</v>
      </c>
      <c r="D49" s="25">
        <v>47656</v>
      </c>
      <c r="E49" s="25" t="s">
        <v>194</v>
      </c>
      <c r="F49" s="25" t="s">
        <v>195</v>
      </c>
      <c r="K49" s="5" t="s">
        <v>114</v>
      </c>
      <c r="L49" s="4">
        <v>219.7</v>
      </c>
      <c r="M49" s="4">
        <v>143</v>
      </c>
      <c r="N49" s="4">
        <v>76.7</v>
      </c>
      <c r="O49" s="4">
        <v>13.97</v>
      </c>
      <c r="P49" s="4">
        <v>30</v>
      </c>
      <c r="Q49" s="4">
        <v>30</v>
      </c>
      <c r="R49" s="4">
        <v>5.49</v>
      </c>
      <c r="S49" s="4">
        <v>57.25</v>
      </c>
    </row>
    <row r="50" spans="1:19" ht="15">
      <c r="A50" s="5" t="s">
        <v>184</v>
      </c>
      <c r="B50" s="4">
        <v>45900</v>
      </c>
      <c r="C50" s="4">
        <v>12</v>
      </c>
      <c r="D50" s="4">
        <v>3825</v>
      </c>
      <c r="E50" s="4" t="s">
        <v>196</v>
      </c>
      <c r="F50" s="4" t="s">
        <v>197</v>
      </c>
      <c r="K50" s="5" t="s">
        <v>182</v>
      </c>
      <c r="L50" s="4">
        <v>219.7</v>
      </c>
      <c r="M50" s="4">
        <v>200.2</v>
      </c>
      <c r="N50" s="4">
        <v>19.57</v>
      </c>
      <c r="O50" s="4">
        <v>10.48</v>
      </c>
      <c r="P50" s="4">
        <v>30</v>
      </c>
      <c r="Q50" s="4">
        <v>30</v>
      </c>
      <c r="R50" s="4">
        <v>1.8660000000000001</v>
      </c>
      <c r="S50" s="4">
        <v>43.7</v>
      </c>
    </row>
    <row r="51" spans="1:19" ht="15">
      <c r="A51" s="5" t="s">
        <v>198</v>
      </c>
      <c r="B51" s="4">
        <v>55817</v>
      </c>
      <c r="C51" s="4">
        <v>60</v>
      </c>
      <c r="D51" s="4">
        <v>930.3</v>
      </c>
      <c r="E51" s="4"/>
      <c r="F51" s="4"/>
      <c r="K51" s="5" t="s">
        <v>185</v>
      </c>
      <c r="L51" s="4">
        <v>143</v>
      </c>
      <c r="M51" s="4">
        <v>200.2</v>
      </c>
      <c r="N51" s="4">
        <v>-57.14</v>
      </c>
      <c r="O51" s="4">
        <v>11.5</v>
      </c>
      <c r="P51" s="4">
        <v>30</v>
      </c>
      <c r="Q51" s="4">
        <v>30</v>
      </c>
      <c r="R51" s="4">
        <v>4.968</v>
      </c>
      <c r="S51" s="4">
        <v>40.98</v>
      </c>
    </row>
    <row r="52" spans="1:19" ht="15">
      <c r="A52" s="5"/>
      <c r="B52" s="4"/>
      <c r="C52" s="4"/>
      <c r="D52" s="4"/>
      <c r="E52" s="4"/>
      <c r="F52" s="4"/>
      <c r="K52" s="5"/>
      <c r="L52" s="4"/>
      <c r="M52" s="4"/>
      <c r="N52" s="4"/>
      <c r="O52" s="4"/>
      <c r="P52" s="4"/>
      <c r="Q52" s="4"/>
      <c r="R52" s="4"/>
      <c r="S52" s="4"/>
    </row>
    <row r="53" spans="1:19" ht="15">
      <c r="A53" s="5" t="s">
        <v>136</v>
      </c>
      <c r="B53" s="4"/>
      <c r="C53" s="4"/>
      <c r="D53" s="4"/>
      <c r="E53" s="4"/>
      <c r="F53" s="4"/>
    </row>
    <row r="54" spans="1:19" ht="15">
      <c r="A54" s="5" t="s">
        <v>199</v>
      </c>
      <c r="B54" s="4">
        <v>3</v>
      </c>
      <c r="C54" s="4"/>
      <c r="D54" s="4"/>
      <c r="E54" s="4"/>
      <c r="F54" s="4"/>
    </row>
    <row r="55" spans="1:19" ht="15">
      <c r="A55" s="5" t="s">
        <v>200</v>
      </c>
      <c r="B55" s="4">
        <v>6</v>
      </c>
      <c r="C55" s="4"/>
      <c r="D55" s="4"/>
      <c r="E55" s="4"/>
      <c r="F55" s="4"/>
    </row>
    <row r="56" spans="1:19" ht="15">
      <c r="A56" s="5" t="s">
        <v>201</v>
      </c>
      <c r="B56" s="4">
        <v>15</v>
      </c>
      <c r="C56" s="4"/>
      <c r="D56" s="4"/>
      <c r="E56" s="4"/>
      <c r="F56" s="4"/>
    </row>
    <row r="57" spans="1:19" ht="15">
      <c r="A57" s="5"/>
      <c r="B57" s="4"/>
      <c r="C57" s="4"/>
      <c r="D57" s="4"/>
      <c r="E57" s="4"/>
      <c r="F57" s="4"/>
    </row>
    <row r="58" spans="1:19" ht="15">
      <c r="A58" s="5"/>
      <c r="B58" s="4"/>
      <c r="C58" s="4"/>
      <c r="D58" s="4"/>
      <c r="E58" s="4"/>
      <c r="F58" s="4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BC36-006B-D54F-BF98-519C516BC24B}">
  <dimension ref="A1:AE53"/>
  <sheetViews>
    <sheetView workbookViewId="0">
      <selection sqref="A1:AE53"/>
    </sheetView>
  </sheetViews>
  <sheetFormatPr defaultColWidth="11" defaultRowHeight="14.25"/>
  <sheetData>
    <row r="1" spans="1:31">
      <c r="A1" s="1" t="s">
        <v>139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1"/>
      <c r="B2" s="1"/>
      <c r="C2" s="26" t="s">
        <v>150</v>
      </c>
      <c r="D2" s="26" t="s">
        <v>151</v>
      </c>
      <c r="E2" s="26" t="s">
        <v>202</v>
      </c>
      <c r="F2" s="26" t="s">
        <v>203</v>
      </c>
      <c r="G2" s="26" t="s">
        <v>204</v>
      </c>
      <c r="H2" s="26" t="s">
        <v>205</v>
      </c>
      <c r="I2" s="26" t="s">
        <v>206</v>
      </c>
      <c r="J2" s="26" t="s">
        <v>207</v>
      </c>
      <c r="K2" s="26" t="s">
        <v>208</v>
      </c>
      <c r="L2" s="1"/>
      <c r="M2" s="26"/>
      <c r="N2" s="26" t="s">
        <v>209</v>
      </c>
      <c r="O2" s="1"/>
      <c r="P2" s="1"/>
      <c r="Q2" s="1" t="s">
        <v>210</v>
      </c>
      <c r="R2" s="1"/>
      <c r="S2" s="1"/>
      <c r="T2" s="1" t="s">
        <v>211</v>
      </c>
      <c r="U2" s="1"/>
      <c r="V2" s="1"/>
      <c r="W2" s="1" t="s">
        <v>212</v>
      </c>
      <c r="X2" s="1"/>
      <c r="Y2" s="1"/>
      <c r="Z2" s="1"/>
      <c r="AA2" s="1"/>
      <c r="AB2" s="1"/>
      <c r="AC2" s="1"/>
      <c r="AD2" s="1"/>
      <c r="AE2" s="1"/>
    </row>
    <row r="3" spans="1:31" ht="15">
      <c r="A3" s="26" t="s">
        <v>157</v>
      </c>
      <c r="B3" s="27" t="s">
        <v>166</v>
      </c>
      <c r="C3" s="17">
        <v>196</v>
      </c>
      <c r="D3" s="17">
        <v>212.7</v>
      </c>
      <c r="E3" s="17">
        <v>183</v>
      </c>
      <c r="F3" s="17">
        <v>263</v>
      </c>
      <c r="G3" s="17">
        <v>258</v>
      </c>
      <c r="H3" s="17">
        <v>198.3</v>
      </c>
      <c r="I3" s="17">
        <v>268.7</v>
      </c>
      <c r="J3" s="17">
        <v>243</v>
      </c>
      <c r="K3" s="17">
        <v>200.7</v>
      </c>
      <c r="L3" s="17"/>
      <c r="M3" s="17"/>
      <c r="N3" s="17">
        <v>271.7</v>
      </c>
      <c r="O3" s="17"/>
      <c r="P3" s="17"/>
      <c r="Q3" s="17">
        <v>253.3</v>
      </c>
      <c r="R3" s="17"/>
      <c r="S3" s="17"/>
      <c r="T3" s="17">
        <v>300</v>
      </c>
      <c r="U3" s="17"/>
      <c r="V3" s="17"/>
      <c r="W3" s="17">
        <v>290</v>
      </c>
      <c r="X3" s="1"/>
      <c r="Y3" s="9"/>
      <c r="Z3" s="9"/>
      <c r="AA3" s="1"/>
      <c r="AB3" s="9"/>
      <c r="AC3" s="9"/>
      <c r="AD3" s="9"/>
      <c r="AE3" s="9">
        <v>279.66669999999999</v>
      </c>
    </row>
    <row r="4" spans="1:31" ht="15">
      <c r="A4" s="26" t="s">
        <v>159</v>
      </c>
      <c r="B4" s="27" t="s">
        <v>166</v>
      </c>
      <c r="C4" s="17">
        <v>154</v>
      </c>
      <c r="D4" s="17">
        <v>218.3</v>
      </c>
      <c r="E4" s="17">
        <v>224</v>
      </c>
      <c r="F4" s="17">
        <v>218</v>
      </c>
      <c r="G4" s="17">
        <v>189.7</v>
      </c>
      <c r="H4" s="17">
        <v>171.3</v>
      </c>
      <c r="I4" s="17">
        <v>198.4</v>
      </c>
      <c r="J4" s="17">
        <v>178</v>
      </c>
      <c r="K4" s="17">
        <v>255</v>
      </c>
      <c r="L4" s="17"/>
      <c r="M4" s="17"/>
      <c r="N4" s="17">
        <v>249</v>
      </c>
      <c r="O4" s="17"/>
      <c r="P4" s="17"/>
      <c r="Q4" s="17">
        <v>271</v>
      </c>
      <c r="R4" s="17"/>
      <c r="S4" s="17"/>
      <c r="T4" s="17">
        <v>289.5</v>
      </c>
      <c r="U4" s="17"/>
      <c r="V4" s="17"/>
      <c r="W4" s="17">
        <v>285.5</v>
      </c>
      <c r="X4" s="1"/>
      <c r="Y4" s="9"/>
      <c r="Z4" s="9"/>
      <c r="AA4" s="1"/>
      <c r="AB4" s="9"/>
      <c r="AC4" s="9"/>
      <c r="AD4" s="9"/>
      <c r="AE4" s="9">
        <v>267.86</v>
      </c>
    </row>
    <row r="5" spans="1:31" ht="15">
      <c r="A5" s="26" t="s">
        <v>161</v>
      </c>
      <c r="B5" s="27" t="s">
        <v>166</v>
      </c>
      <c r="C5" s="17">
        <v>228</v>
      </c>
      <c r="D5" s="17">
        <v>188.3</v>
      </c>
      <c r="E5" s="17">
        <v>205.7</v>
      </c>
      <c r="F5" s="17">
        <v>196.3</v>
      </c>
      <c r="G5" s="17">
        <v>245.7</v>
      </c>
      <c r="H5" s="17">
        <v>257</v>
      </c>
      <c r="I5" s="17">
        <v>205</v>
      </c>
      <c r="J5" s="17">
        <v>216</v>
      </c>
      <c r="K5" s="17">
        <v>234</v>
      </c>
      <c r="L5" s="17"/>
      <c r="M5" s="17"/>
      <c r="N5" s="17">
        <v>230</v>
      </c>
      <c r="O5" s="17"/>
      <c r="P5" s="17"/>
      <c r="Q5" s="17">
        <v>240.3</v>
      </c>
      <c r="R5" s="17"/>
      <c r="S5" s="17"/>
      <c r="T5" s="17">
        <v>224.3</v>
      </c>
      <c r="U5" s="17"/>
      <c r="V5" s="17"/>
      <c r="W5" s="17">
        <v>266</v>
      </c>
      <c r="X5" s="1"/>
      <c r="Y5" s="9"/>
      <c r="Z5" s="9"/>
      <c r="AA5" s="1"/>
      <c r="AB5" s="9"/>
      <c r="AC5" s="9"/>
      <c r="AD5" s="9"/>
      <c r="AE5" s="9">
        <v>292.66669999999999</v>
      </c>
    </row>
    <row r="6" spans="1:3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>
      <c r="A8" s="1"/>
      <c r="B8" s="1"/>
      <c r="C8" s="26" t="s">
        <v>150</v>
      </c>
      <c r="D8" s="26" t="s">
        <v>151</v>
      </c>
      <c r="E8" s="26" t="s">
        <v>202</v>
      </c>
      <c r="F8" s="26" t="s">
        <v>203</v>
      </c>
      <c r="G8" s="26" t="s">
        <v>204</v>
      </c>
      <c r="H8" s="26" t="s">
        <v>205</v>
      </c>
      <c r="I8" s="26" t="s">
        <v>206</v>
      </c>
      <c r="J8" s="26" t="s">
        <v>207</v>
      </c>
      <c r="K8" s="26" t="s">
        <v>208</v>
      </c>
      <c r="L8" s="1"/>
      <c r="M8" s="26"/>
      <c r="N8" s="26" t="s">
        <v>209</v>
      </c>
      <c r="O8" s="1"/>
      <c r="P8" s="1"/>
      <c r="Q8" s="1" t="s">
        <v>210</v>
      </c>
      <c r="R8" s="1"/>
      <c r="S8" s="1"/>
      <c r="T8" s="1" t="s">
        <v>211</v>
      </c>
      <c r="U8" s="1"/>
      <c r="V8" s="1"/>
      <c r="W8" s="1" t="s">
        <v>212</v>
      </c>
      <c r="X8" s="1"/>
      <c r="Y8" s="1"/>
      <c r="Z8" s="1"/>
      <c r="AA8" s="1"/>
      <c r="AB8" s="1"/>
      <c r="AC8" s="1"/>
      <c r="AD8" s="1"/>
      <c r="AE8" s="1"/>
    </row>
    <row r="9" spans="1:31" ht="15">
      <c r="A9" s="26" t="s">
        <v>157</v>
      </c>
      <c r="B9" s="28" t="s">
        <v>49</v>
      </c>
      <c r="C9" s="17">
        <v>222</v>
      </c>
      <c r="D9" s="17">
        <v>198.3</v>
      </c>
      <c r="E9" s="17">
        <v>142</v>
      </c>
      <c r="F9" s="17">
        <v>128.69999999999999</v>
      </c>
      <c r="G9" s="17">
        <v>65.3</v>
      </c>
      <c r="H9" s="17">
        <v>65.3</v>
      </c>
      <c r="I9" s="17">
        <v>41.7</v>
      </c>
      <c r="J9" s="17">
        <v>84</v>
      </c>
      <c r="K9" s="17">
        <v>45</v>
      </c>
      <c r="L9" s="17"/>
      <c r="M9" s="17"/>
      <c r="N9" s="17">
        <v>81</v>
      </c>
      <c r="O9" s="17"/>
      <c r="P9" s="17"/>
      <c r="Q9" s="17">
        <v>99</v>
      </c>
      <c r="R9" s="17"/>
      <c r="S9" s="17"/>
      <c r="T9" s="17">
        <v>184</v>
      </c>
      <c r="U9" s="17"/>
      <c r="V9" s="17"/>
      <c r="W9" s="17">
        <v>162</v>
      </c>
      <c r="X9" s="1"/>
      <c r="Y9" s="9"/>
      <c r="Z9" s="9"/>
      <c r="AA9" s="1"/>
      <c r="AB9" s="9"/>
      <c r="AC9" s="9"/>
      <c r="AD9" s="9"/>
      <c r="AE9" s="9">
        <v>138.66669999999999</v>
      </c>
    </row>
    <row r="10" spans="1:31" ht="15">
      <c r="A10" s="26" t="s">
        <v>159</v>
      </c>
      <c r="B10" s="28" t="s">
        <v>49</v>
      </c>
      <c r="C10" s="17">
        <v>144.30000000000001</v>
      </c>
      <c r="D10" s="17">
        <v>184.3</v>
      </c>
      <c r="E10" s="17">
        <v>165.3</v>
      </c>
      <c r="F10" s="17">
        <v>154</v>
      </c>
      <c r="G10" s="17">
        <v>61.3</v>
      </c>
      <c r="H10" s="17">
        <v>38.700000000000003</v>
      </c>
      <c r="I10" s="17">
        <v>36</v>
      </c>
      <c r="J10" s="17">
        <v>20.7</v>
      </c>
      <c r="K10" s="17">
        <v>2.2999999999999998</v>
      </c>
      <c r="L10" s="17"/>
      <c r="M10" s="17"/>
      <c r="N10" s="17">
        <v>25</v>
      </c>
      <c r="O10" s="17"/>
      <c r="P10" s="17"/>
      <c r="Q10" s="17">
        <v>97.7</v>
      </c>
      <c r="R10" s="17"/>
      <c r="S10" s="17"/>
      <c r="T10" s="17">
        <v>269</v>
      </c>
      <c r="U10" s="17"/>
      <c r="V10" s="17"/>
      <c r="W10" s="17">
        <v>269.7</v>
      </c>
      <c r="X10" s="1"/>
      <c r="Y10" s="9"/>
      <c r="Z10" s="9"/>
      <c r="AA10" s="1"/>
      <c r="AB10" s="9"/>
      <c r="AC10" s="9"/>
      <c r="AD10" s="9"/>
      <c r="AE10" s="9">
        <v>273.66669999999999</v>
      </c>
    </row>
    <row r="11" spans="1:31" ht="15">
      <c r="A11" s="26" t="s">
        <v>161</v>
      </c>
      <c r="B11" s="28" t="s">
        <v>49</v>
      </c>
      <c r="C11" s="17">
        <v>146.30000000000001</v>
      </c>
      <c r="D11" s="17">
        <v>138.69999999999999</v>
      </c>
      <c r="E11" s="17">
        <v>176</v>
      </c>
      <c r="F11" s="17">
        <v>186.3</v>
      </c>
      <c r="G11" s="17">
        <v>140.69999999999999</v>
      </c>
      <c r="H11" s="17">
        <v>133.30000000000001</v>
      </c>
      <c r="I11" s="17">
        <v>89</v>
      </c>
      <c r="J11" s="17">
        <v>74.7</v>
      </c>
      <c r="K11" s="17">
        <v>38.299999999999997</v>
      </c>
      <c r="L11" s="17"/>
      <c r="M11" s="17"/>
      <c r="N11" s="17">
        <v>30.3</v>
      </c>
      <c r="O11" s="17"/>
      <c r="P11" s="17"/>
      <c r="Q11" s="17">
        <v>59.7</v>
      </c>
      <c r="R11" s="17"/>
      <c r="S11" s="17"/>
      <c r="T11" s="17">
        <v>145.69999999999999</v>
      </c>
      <c r="U11" s="17"/>
      <c r="V11" s="17"/>
      <c r="W11" s="17">
        <v>195.3</v>
      </c>
      <c r="X11" s="1"/>
      <c r="Y11" s="9"/>
      <c r="Z11" s="9"/>
      <c r="AA11" s="1"/>
      <c r="AB11" s="9"/>
      <c r="AC11" s="9"/>
      <c r="AD11" s="9"/>
      <c r="AE11" s="9">
        <v>223</v>
      </c>
    </row>
    <row r="12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8" t="s">
        <v>51</v>
      </c>
      <c r="B17" s="9" t="s">
        <v>213</v>
      </c>
      <c r="C17" s="9"/>
      <c r="D17" s="9"/>
      <c r="E17" s="9"/>
      <c r="F17" s="9"/>
      <c r="G17" s="1"/>
      <c r="H17" s="1"/>
      <c r="I17" s="8" t="s">
        <v>214</v>
      </c>
      <c r="J17" s="9" t="s">
        <v>9</v>
      </c>
      <c r="K17" s="9" t="s">
        <v>10</v>
      </c>
      <c r="L17" s="9" t="s">
        <v>113</v>
      </c>
      <c r="M17" s="9" t="s">
        <v>12</v>
      </c>
      <c r="N17" s="9" t="s">
        <v>13</v>
      </c>
      <c r="O17" s="9"/>
      <c r="P17" s="9"/>
      <c r="Q17" s="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8"/>
      <c r="B18" s="9"/>
      <c r="C18" s="9"/>
      <c r="D18" s="9"/>
      <c r="E18" s="9"/>
      <c r="F18" s="9"/>
      <c r="G18" s="1"/>
      <c r="H18" s="1"/>
      <c r="I18" s="8"/>
      <c r="J18" s="9"/>
      <c r="K18" s="9"/>
      <c r="L18" s="9"/>
      <c r="M18" s="9"/>
      <c r="N18" s="9"/>
      <c r="O18" s="9"/>
      <c r="P18" s="9"/>
      <c r="Q18" s="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8" t="s">
        <v>169</v>
      </c>
      <c r="B19" s="9" t="s">
        <v>170</v>
      </c>
      <c r="C19" s="9"/>
      <c r="D19" s="9"/>
      <c r="E19" s="9"/>
      <c r="F19" s="9"/>
      <c r="G19" s="1"/>
      <c r="H19" s="1"/>
      <c r="I19" s="8" t="s">
        <v>215</v>
      </c>
      <c r="J19" s="8"/>
      <c r="K19" s="9"/>
      <c r="L19" s="9"/>
      <c r="M19" s="9"/>
      <c r="N19" s="9"/>
      <c r="O19" s="9"/>
      <c r="P19" s="9"/>
      <c r="Q19" s="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>
      <c r="A20" s="8" t="s">
        <v>171</v>
      </c>
      <c r="B20" s="9" t="s">
        <v>28</v>
      </c>
      <c r="C20" s="9"/>
      <c r="D20" s="9"/>
      <c r="E20" s="9"/>
      <c r="F20" s="9"/>
      <c r="G20" s="1"/>
      <c r="H20" s="1"/>
      <c r="I20" s="8">
        <v>0</v>
      </c>
      <c r="J20" s="9">
        <v>21.78</v>
      </c>
      <c r="K20" s="9" t="s">
        <v>216</v>
      </c>
      <c r="L20" s="9" t="s">
        <v>28</v>
      </c>
      <c r="M20" s="9" t="s">
        <v>29</v>
      </c>
      <c r="N20" s="9" t="s">
        <v>217</v>
      </c>
      <c r="O20" s="9"/>
      <c r="P20" s="9"/>
      <c r="Q20" s="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>
      <c r="A21" s="8" t="s">
        <v>7</v>
      </c>
      <c r="B21" s="9">
        <v>0.05</v>
      </c>
      <c r="C21" s="9"/>
      <c r="D21" s="9"/>
      <c r="E21" s="9"/>
      <c r="F21" s="9"/>
      <c r="G21" s="1"/>
      <c r="H21" s="1"/>
      <c r="I21" s="8">
        <v>1</v>
      </c>
      <c r="J21" s="9">
        <v>32.67</v>
      </c>
      <c r="K21" s="9" t="s">
        <v>218</v>
      </c>
      <c r="L21" s="9" t="s">
        <v>28</v>
      </c>
      <c r="M21" s="9" t="s">
        <v>29</v>
      </c>
      <c r="N21" s="9">
        <v>0.96</v>
      </c>
      <c r="O21" s="9"/>
      <c r="P21" s="9"/>
      <c r="Q21" s="9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>
      <c r="A22" s="8"/>
      <c r="B22" s="9"/>
      <c r="C22" s="9"/>
      <c r="D22" s="9"/>
      <c r="E22" s="9"/>
      <c r="F22" s="9"/>
      <c r="G22" s="1"/>
      <c r="H22" s="1"/>
      <c r="I22" s="8">
        <v>2</v>
      </c>
      <c r="J22" s="9">
        <v>43.11</v>
      </c>
      <c r="K22" s="9" t="s">
        <v>219</v>
      </c>
      <c r="L22" s="9" t="s">
        <v>28</v>
      </c>
      <c r="M22" s="9" t="s">
        <v>29</v>
      </c>
      <c r="N22" s="9">
        <v>0.52380000000000004</v>
      </c>
      <c r="O22" s="9"/>
      <c r="P22" s="9"/>
      <c r="Q22" s="9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>
      <c r="A23" s="8" t="s">
        <v>172</v>
      </c>
      <c r="B23" s="9" t="s">
        <v>173</v>
      </c>
      <c r="C23" s="9" t="s">
        <v>58</v>
      </c>
      <c r="D23" s="9" t="s">
        <v>59</v>
      </c>
      <c r="E23" s="9" t="s">
        <v>11</v>
      </c>
      <c r="F23" s="9" t="s">
        <v>174</v>
      </c>
      <c r="G23" s="9"/>
      <c r="H23" s="1"/>
      <c r="I23" s="8">
        <v>3</v>
      </c>
      <c r="J23" s="9">
        <v>69.44</v>
      </c>
      <c r="K23" s="9" t="s">
        <v>220</v>
      </c>
      <c r="L23" s="9" t="s">
        <v>28</v>
      </c>
      <c r="M23" s="9" t="s">
        <v>29</v>
      </c>
      <c r="N23" s="9">
        <v>0.55289999999999995</v>
      </c>
      <c r="O23" s="9"/>
      <c r="P23" s="9"/>
      <c r="Q23" s="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>
      <c r="A24" s="8" t="s">
        <v>179</v>
      </c>
      <c r="B24" s="9">
        <v>23.41</v>
      </c>
      <c r="C24" s="9">
        <v>3.3500000000000002E-2</v>
      </c>
      <c r="D24" s="9" t="s">
        <v>17</v>
      </c>
      <c r="E24" s="9" t="s">
        <v>16</v>
      </c>
      <c r="F24" s="9">
        <v>0.193</v>
      </c>
      <c r="G24" s="1"/>
      <c r="H24" s="1"/>
      <c r="I24" s="8">
        <v>4</v>
      </c>
      <c r="J24" s="9">
        <v>142</v>
      </c>
      <c r="K24" s="9" t="s">
        <v>221</v>
      </c>
      <c r="L24" s="9" t="s">
        <v>28</v>
      </c>
      <c r="M24" s="9" t="s">
        <v>29</v>
      </c>
      <c r="N24" s="9">
        <v>0.18090000000000001</v>
      </c>
      <c r="O24" s="9"/>
      <c r="P24" s="9"/>
      <c r="Q24" s="9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>
      <c r="A25" s="8" t="s">
        <v>222</v>
      </c>
      <c r="B25" s="9">
        <v>48.17</v>
      </c>
      <c r="C25" s="9" t="s">
        <v>177</v>
      </c>
      <c r="D25" s="9" t="s">
        <v>178</v>
      </c>
      <c r="E25" s="9" t="s">
        <v>16</v>
      </c>
      <c r="F25" s="9"/>
      <c r="G25" s="1"/>
      <c r="H25" s="1"/>
      <c r="I25" s="8">
        <v>5</v>
      </c>
      <c r="J25" s="9">
        <v>129.80000000000001</v>
      </c>
      <c r="K25" s="9" t="s">
        <v>223</v>
      </c>
      <c r="L25" s="9" t="s">
        <v>28</v>
      </c>
      <c r="M25" s="9" t="s">
        <v>29</v>
      </c>
      <c r="N25" s="9">
        <v>0.31919999999999998</v>
      </c>
      <c r="O25" s="9"/>
      <c r="P25" s="9"/>
      <c r="Q25" s="9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>
      <c r="A26" s="8" t="s">
        <v>184</v>
      </c>
      <c r="B26" s="9">
        <v>0.55410000000000004</v>
      </c>
      <c r="C26" s="9">
        <v>0.86150000000000004</v>
      </c>
      <c r="D26" s="9" t="s">
        <v>29</v>
      </c>
      <c r="E26" s="9" t="s">
        <v>28</v>
      </c>
      <c r="F26" s="9"/>
      <c r="G26" s="1"/>
      <c r="H26" s="1"/>
      <c r="I26" s="8">
        <v>6</v>
      </c>
      <c r="J26" s="9">
        <v>168.5</v>
      </c>
      <c r="K26" s="9" t="s">
        <v>224</v>
      </c>
      <c r="L26" s="9" t="s">
        <v>28</v>
      </c>
      <c r="M26" s="9" t="s">
        <v>29</v>
      </c>
      <c r="N26" s="9">
        <v>6.6299999999999998E-2</v>
      </c>
      <c r="O26" s="9"/>
      <c r="P26" s="9"/>
      <c r="Q26" s="9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>
      <c r="A27" s="8"/>
      <c r="B27" s="9"/>
      <c r="C27" s="9"/>
      <c r="D27" s="9"/>
      <c r="E27" s="9"/>
      <c r="F27" s="9"/>
      <c r="G27" s="1"/>
      <c r="H27" s="1"/>
      <c r="I27" s="8">
        <v>7</v>
      </c>
      <c r="J27" s="9">
        <v>152.6</v>
      </c>
      <c r="K27" s="9" t="s">
        <v>225</v>
      </c>
      <c r="L27" s="9" t="s">
        <v>28</v>
      </c>
      <c r="M27" s="9" t="s">
        <v>29</v>
      </c>
      <c r="N27" s="9">
        <v>6.8599999999999994E-2</v>
      </c>
      <c r="O27" s="9"/>
      <c r="P27" s="9"/>
      <c r="Q27" s="9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>
      <c r="A28" s="8" t="s">
        <v>128</v>
      </c>
      <c r="B28" s="9" t="s">
        <v>129</v>
      </c>
      <c r="C28" s="9" t="s">
        <v>44</v>
      </c>
      <c r="D28" s="9" t="s">
        <v>130</v>
      </c>
      <c r="E28" s="9" t="s">
        <v>123</v>
      </c>
      <c r="F28" s="9" t="s">
        <v>58</v>
      </c>
      <c r="G28" s="1"/>
      <c r="H28" s="1"/>
      <c r="I28" s="8">
        <v>8</v>
      </c>
      <c r="J28" s="9">
        <v>201.3</v>
      </c>
      <c r="K28" s="9" t="s">
        <v>226</v>
      </c>
      <c r="L28" s="9" t="s">
        <v>16</v>
      </c>
      <c r="M28" s="9" t="s">
        <v>21</v>
      </c>
      <c r="N28" s="29">
        <v>0.01</v>
      </c>
      <c r="O28" s="9"/>
      <c r="P28" s="9"/>
      <c r="Q28" s="9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>
      <c r="A29" s="8" t="s">
        <v>179</v>
      </c>
      <c r="B29" s="9">
        <v>124570</v>
      </c>
      <c r="C29" s="9">
        <v>13</v>
      </c>
      <c r="D29" s="9">
        <v>9582</v>
      </c>
      <c r="E29" s="9" t="s">
        <v>227</v>
      </c>
      <c r="F29" s="9" t="s">
        <v>228</v>
      </c>
      <c r="G29" s="1"/>
      <c r="H29" s="1"/>
      <c r="I29" s="8">
        <v>11</v>
      </c>
      <c r="J29" s="9">
        <v>204.8</v>
      </c>
      <c r="K29" s="9" t="s">
        <v>229</v>
      </c>
      <c r="L29" s="9" t="s">
        <v>16</v>
      </c>
      <c r="M29" s="9" t="s">
        <v>17</v>
      </c>
      <c r="N29" s="30">
        <v>1.7399999999999999E-2</v>
      </c>
      <c r="O29" s="9"/>
      <c r="P29" s="9"/>
      <c r="Q29" s="9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>
      <c r="A30" s="8" t="s">
        <v>222</v>
      </c>
      <c r="B30" s="9">
        <v>256364</v>
      </c>
      <c r="C30" s="9">
        <v>1</v>
      </c>
      <c r="D30" s="9">
        <v>256364</v>
      </c>
      <c r="E30" s="9" t="s">
        <v>230</v>
      </c>
      <c r="F30" s="9" t="s">
        <v>188</v>
      </c>
      <c r="G30" s="1"/>
      <c r="H30" s="1"/>
      <c r="I30" s="8">
        <v>14</v>
      </c>
      <c r="J30" s="9">
        <v>169.4</v>
      </c>
      <c r="K30" s="9" t="s">
        <v>231</v>
      </c>
      <c r="L30" s="9" t="s">
        <v>16</v>
      </c>
      <c r="M30" s="9" t="s">
        <v>17</v>
      </c>
      <c r="N30" s="30">
        <v>1.06E-2</v>
      </c>
      <c r="O30" s="9"/>
      <c r="P30" s="9"/>
      <c r="Q30" s="9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>
      <c r="A31" s="8" t="s">
        <v>184</v>
      </c>
      <c r="B31" s="9">
        <v>2949</v>
      </c>
      <c r="C31" s="9">
        <v>4</v>
      </c>
      <c r="D31" s="9">
        <v>737.2</v>
      </c>
      <c r="E31" s="9" t="s">
        <v>232</v>
      </c>
      <c r="F31" s="9" t="s">
        <v>233</v>
      </c>
      <c r="G31" s="1"/>
      <c r="H31" s="1"/>
      <c r="I31" s="8">
        <v>21</v>
      </c>
      <c r="J31" s="9">
        <v>71.739999999999995</v>
      </c>
      <c r="K31" s="9" t="s">
        <v>234</v>
      </c>
      <c r="L31" s="9" t="s">
        <v>28</v>
      </c>
      <c r="M31" s="9" t="s">
        <v>29</v>
      </c>
      <c r="N31" s="30">
        <v>0.94369999999999998</v>
      </c>
      <c r="O31" s="9"/>
      <c r="P31" s="9"/>
      <c r="Q31" s="9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A32" s="8" t="s">
        <v>198</v>
      </c>
      <c r="B32" s="9">
        <v>148292</v>
      </c>
      <c r="C32" s="9">
        <v>65</v>
      </c>
      <c r="D32" s="9">
        <v>2281</v>
      </c>
      <c r="E32" s="9"/>
      <c r="F32" s="9"/>
      <c r="G32" s="1"/>
      <c r="H32" s="1"/>
      <c r="I32" s="8">
        <v>24</v>
      </c>
      <c r="J32" s="9">
        <v>71.48</v>
      </c>
      <c r="K32" s="9" t="s">
        <v>235</v>
      </c>
      <c r="L32" s="9" t="s">
        <v>28</v>
      </c>
      <c r="M32" s="9" t="s">
        <v>29</v>
      </c>
      <c r="N32" s="30">
        <v>0.89329999999999998</v>
      </c>
      <c r="O32" s="9"/>
      <c r="P32" s="9"/>
      <c r="Q32" s="9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>
      <c r="A33" s="8"/>
      <c r="B33" s="9"/>
      <c r="C33" s="9"/>
      <c r="D33" s="9"/>
      <c r="E33" s="9"/>
      <c r="F33" s="9"/>
      <c r="G33" s="1"/>
      <c r="H33" s="1"/>
      <c r="I33" s="8">
        <v>28</v>
      </c>
      <c r="J33" s="9">
        <v>68.290000000000006</v>
      </c>
      <c r="K33" s="9" t="s">
        <v>236</v>
      </c>
      <c r="L33" s="9" t="s">
        <v>28</v>
      </c>
      <c r="M33" s="9" t="s">
        <v>29</v>
      </c>
      <c r="N33" s="30">
        <v>0.97040000000000004</v>
      </c>
      <c r="O33" s="9"/>
      <c r="P33" s="9"/>
      <c r="Q33" s="9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>
      <c r="A34" s="8" t="s">
        <v>237</v>
      </c>
      <c r="B34" s="8"/>
      <c r="C34" s="9"/>
      <c r="D34" s="9"/>
      <c r="E34" s="9"/>
      <c r="F34" s="9"/>
      <c r="G34" s="1"/>
      <c r="H34" s="1"/>
      <c r="I34" s="8"/>
      <c r="J34" s="9"/>
      <c r="K34" s="9"/>
      <c r="L34" s="9"/>
      <c r="M34" s="9"/>
      <c r="N34" s="9"/>
      <c r="O34" s="9"/>
      <c r="P34" s="9"/>
      <c r="Q34" s="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>
      <c r="A35" s="8" t="s">
        <v>238</v>
      </c>
      <c r="B35" s="9">
        <v>233.7</v>
      </c>
      <c r="C35" s="9"/>
      <c r="D35" s="9"/>
      <c r="E35" s="9"/>
      <c r="F35" s="9"/>
      <c r="G35" s="1"/>
      <c r="H35" s="1"/>
      <c r="I35" s="8"/>
      <c r="J35" s="9"/>
      <c r="K35" s="9"/>
      <c r="L35" s="9"/>
      <c r="M35" s="9"/>
      <c r="N35" s="9"/>
      <c r="O35" s="9"/>
      <c r="P35" s="9"/>
      <c r="Q35" s="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>
      <c r="A36" s="8" t="s">
        <v>239</v>
      </c>
      <c r="B36" s="9">
        <v>123.2</v>
      </c>
      <c r="C36" s="9"/>
      <c r="D36" s="9"/>
      <c r="E36" s="9"/>
      <c r="F36" s="9"/>
      <c r="G36" s="1"/>
      <c r="H36" s="1"/>
      <c r="I36" s="8" t="s">
        <v>37</v>
      </c>
      <c r="J36" s="9" t="s">
        <v>38</v>
      </c>
      <c r="K36" s="9" t="s">
        <v>39</v>
      </c>
      <c r="L36" s="9" t="s">
        <v>9</v>
      </c>
      <c r="M36" s="9" t="s">
        <v>40</v>
      </c>
      <c r="N36" s="9" t="s">
        <v>189</v>
      </c>
      <c r="O36" s="9" t="s">
        <v>190</v>
      </c>
      <c r="P36" s="9" t="s">
        <v>191</v>
      </c>
      <c r="Q36" s="9" t="s">
        <v>44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>
      <c r="A37" s="8" t="s">
        <v>240</v>
      </c>
      <c r="B37" s="9">
        <v>110.5</v>
      </c>
      <c r="C37" s="9"/>
      <c r="D37" s="9"/>
      <c r="E37" s="9"/>
      <c r="F37" s="9"/>
      <c r="G37" s="1"/>
      <c r="H37" s="1"/>
      <c r="I37" s="8"/>
      <c r="J37" s="9"/>
      <c r="K37" s="9"/>
      <c r="L37" s="9"/>
      <c r="M37" s="9"/>
      <c r="N37" s="9"/>
      <c r="O37" s="9"/>
      <c r="P37" s="9"/>
      <c r="Q37" s="9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>
      <c r="A38" s="8" t="s">
        <v>241</v>
      </c>
      <c r="B38" s="9">
        <v>5.9249999999999998</v>
      </c>
      <c r="C38" s="9"/>
      <c r="D38" s="9"/>
      <c r="E38" s="9"/>
      <c r="F38" s="9"/>
      <c r="G38" s="1"/>
      <c r="H38" s="1"/>
      <c r="I38" s="8" t="s">
        <v>215</v>
      </c>
      <c r="J38" s="8"/>
      <c r="K38" s="9"/>
      <c r="L38" s="9"/>
      <c r="M38" s="9"/>
      <c r="N38" s="9"/>
      <c r="O38" s="9"/>
      <c r="P38" s="9"/>
      <c r="Q38" s="9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>
      <c r="A39" s="8" t="s">
        <v>242</v>
      </c>
      <c r="B39" s="9" t="s">
        <v>243</v>
      </c>
      <c r="C39" s="9"/>
      <c r="D39" s="9"/>
      <c r="E39" s="9"/>
      <c r="F39" s="9"/>
      <c r="G39" s="1"/>
      <c r="H39" s="1"/>
      <c r="I39" s="8">
        <v>0</v>
      </c>
      <c r="J39" s="9">
        <v>192.7</v>
      </c>
      <c r="K39" s="9">
        <v>170.9</v>
      </c>
      <c r="L39" s="9">
        <v>21.78</v>
      </c>
      <c r="M39" s="9">
        <v>33.35</v>
      </c>
      <c r="N39" s="9">
        <v>3</v>
      </c>
      <c r="O39" s="9">
        <v>3</v>
      </c>
      <c r="P39" s="9">
        <v>0.65290000000000004</v>
      </c>
      <c r="Q39" s="9">
        <v>3.8820000000000001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>
      <c r="A40" s="8"/>
      <c r="B40" s="9"/>
      <c r="C40" s="9"/>
      <c r="D40" s="9"/>
      <c r="E40" s="9"/>
      <c r="F40" s="9"/>
      <c r="G40" s="1"/>
      <c r="H40" s="1"/>
      <c r="I40" s="8">
        <v>1</v>
      </c>
      <c r="J40" s="9">
        <v>206.4</v>
      </c>
      <c r="K40" s="9">
        <v>173.8</v>
      </c>
      <c r="L40" s="9">
        <v>32.67</v>
      </c>
      <c r="M40" s="9">
        <v>20.23</v>
      </c>
      <c r="N40" s="9">
        <v>3</v>
      </c>
      <c r="O40" s="9">
        <v>3</v>
      </c>
      <c r="P40" s="9">
        <v>1.615</v>
      </c>
      <c r="Q40" s="9">
        <v>2.9769999999999999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>
      <c r="A41" s="8" t="s">
        <v>136</v>
      </c>
      <c r="B41" s="9"/>
      <c r="C41" s="9"/>
      <c r="D41" s="9"/>
      <c r="E41" s="9"/>
      <c r="F41" s="9"/>
      <c r="G41" s="1"/>
      <c r="H41" s="1"/>
      <c r="I41" s="8">
        <v>2</v>
      </c>
      <c r="J41" s="9">
        <v>204.2</v>
      </c>
      <c r="K41" s="9">
        <v>161.1</v>
      </c>
      <c r="L41" s="9">
        <v>43.11</v>
      </c>
      <c r="M41" s="9">
        <v>15.54</v>
      </c>
      <c r="N41" s="9">
        <v>3</v>
      </c>
      <c r="O41" s="9">
        <v>3</v>
      </c>
      <c r="P41" s="9">
        <v>2.7749999999999999</v>
      </c>
      <c r="Q41" s="9">
        <v>3.8940000000000001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>
      <c r="A42" s="8" t="s">
        <v>244</v>
      </c>
      <c r="B42" s="9">
        <v>2</v>
      </c>
      <c r="C42" s="9"/>
      <c r="D42" s="9"/>
      <c r="E42" s="9"/>
      <c r="F42" s="9"/>
      <c r="G42" s="1"/>
      <c r="H42" s="1"/>
      <c r="I42" s="8">
        <v>3</v>
      </c>
      <c r="J42" s="9">
        <v>225.8</v>
      </c>
      <c r="K42" s="9">
        <v>156.30000000000001</v>
      </c>
      <c r="L42" s="9">
        <v>69.44</v>
      </c>
      <c r="M42" s="9">
        <v>25.77</v>
      </c>
      <c r="N42" s="9">
        <v>3</v>
      </c>
      <c r="O42" s="9">
        <v>3</v>
      </c>
      <c r="P42" s="9">
        <v>2.6949999999999998</v>
      </c>
      <c r="Q42" s="9">
        <v>3.899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>
      <c r="A43" s="8" t="s">
        <v>200</v>
      </c>
      <c r="B43" s="9">
        <v>14</v>
      </c>
      <c r="C43" s="9"/>
      <c r="D43" s="9"/>
      <c r="E43" s="9"/>
      <c r="F43" s="9"/>
      <c r="G43" s="1"/>
      <c r="H43" s="1"/>
      <c r="I43" s="8">
        <v>4</v>
      </c>
      <c r="J43" s="9">
        <v>231.1</v>
      </c>
      <c r="K43" s="9">
        <v>89.11</v>
      </c>
      <c r="L43" s="9">
        <v>142</v>
      </c>
      <c r="M43" s="9">
        <v>33.29</v>
      </c>
      <c r="N43" s="9">
        <v>3</v>
      </c>
      <c r="O43" s="9">
        <v>3</v>
      </c>
      <c r="P43" s="9">
        <v>4.266</v>
      </c>
      <c r="Q43" s="9">
        <v>3.843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>
      <c r="A44" s="8" t="s">
        <v>201</v>
      </c>
      <c r="B44" s="9">
        <v>6</v>
      </c>
      <c r="C44" s="9"/>
      <c r="D44" s="9"/>
      <c r="E44" s="9"/>
      <c r="F44" s="9"/>
      <c r="G44" s="1"/>
      <c r="H44" s="1"/>
      <c r="I44" s="8">
        <v>5</v>
      </c>
      <c r="J44" s="9">
        <v>208.9</v>
      </c>
      <c r="K44" s="9">
        <v>79.11</v>
      </c>
      <c r="L44" s="9">
        <v>129.80000000000001</v>
      </c>
      <c r="M44" s="9">
        <v>37.86</v>
      </c>
      <c r="N44" s="9">
        <v>3</v>
      </c>
      <c r="O44" s="9">
        <v>3</v>
      </c>
      <c r="P44" s="9">
        <v>3.427</v>
      </c>
      <c r="Q44" s="9">
        <v>3.9540000000000002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>
      <c r="A45" s="8" t="s">
        <v>245</v>
      </c>
      <c r="B45" s="9">
        <v>0</v>
      </c>
      <c r="C45" s="9"/>
      <c r="D45" s="9"/>
      <c r="E45" s="9"/>
      <c r="F45" s="9"/>
      <c r="G45" s="1"/>
      <c r="H45" s="1"/>
      <c r="I45" s="8">
        <v>6</v>
      </c>
      <c r="J45" s="9">
        <v>224</v>
      </c>
      <c r="K45" s="9">
        <v>55.56</v>
      </c>
      <c r="L45" s="9">
        <v>168.5</v>
      </c>
      <c r="M45" s="9">
        <v>28.01</v>
      </c>
      <c r="N45" s="9">
        <v>3</v>
      </c>
      <c r="O45" s="9">
        <v>3</v>
      </c>
      <c r="P45" s="9">
        <v>6.0140000000000002</v>
      </c>
      <c r="Q45" s="9">
        <v>3.7080000000000002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>
      <c r="A46" s="8"/>
      <c r="B46" s="9"/>
      <c r="C46" s="9"/>
      <c r="D46" s="9"/>
      <c r="E46" s="9"/>
      <c r="F46" s="9"/>
      <c r="G46" s="1"/>
      <c r="H46" s="1"/>
      <c r="I46" s="8">
        <v>7</v>
      </c>
      <c r="J46" s="9">
        <v>212.3</v>
      </c>
      <c r="K46" s="9">
        <v>59.78</v>
      </c>
      <c r="L46" s="9">
        <v>152.6</v>
      </c>
      <c r="M46" s="9">
        <v>27.3</v>
      </c>
      <c r="N46" s="9">
        <v>3</v>
      </c>
      <c r="O46" s="9">
        <v>3</v>
      </c>
      <c r="P46" s="9">
        <v>5.5890000000000004</v>
      </c>
      <c r="Q46" s="9">
        <v>3.992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>
      <c r="A47" s="8"/>
      <c r="B47" s="9"/>
      <c r="C47" s="9"/>
      <c r="D47" s="9"/>
      <c r="E47" s="9"/>
      <c r="F47" s="9"/>
      <c r="G47" s="1"/>
      <c r="H47" s="1"/>
      <c r="I47" s="8">
        <v>8</v>
      </c>
      <c r="J47" s="9">
        <v>229.9</v>
      </c>
      <c r="K47" s="9">
        <v>28.56</v>
      </c>
      <c r="L47" s="9">
        <v>201.3</v>
      </c>
      <c r="M47" s="9">
        <v>20.64</v>
      </c>
      <c r="N47" s="9">
        <v>3</v>
      </c>
      <c r="O47" s="9">
        <v>3</v>
      </c>
      <c r="P47" s="9">
        <v>9.7560000000000002</v>
      </c>
      <c r="Q47" s="9">
        <v>3.8809999999999998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>
      <c r="A48" s="1"/>
      <c r="B48" s="1"/>
      <c r="C48" s="1"/>
      <c r="D48" s="1"/>
      <c r="E48" s="1"/>
      <c r="F48" s="1"/>
      <c r="G48" s="1"/>
      <c r="H48" s="1"/>
      <c r="I48" s="8">
        <v>11</v>
      </c>
      <c r="J48" s="9">
        <v>250.2</v>
      </c>
      <c r="K48" s="9">
        <v>45.44</v>
      </c>
      <c r="L48" s="9">
        <v>204.8</v>
      </c>
      <c r="M48" s="9">
        <v>21.53</v>
      </c>
      <c r="N48" s="9">
        <v>3</v>
      </c>
      <c r="O48" s="9">
        <v>3</v>
      </c>
      <c r="P48" s="9">
        <v>9.5120000000000005</v>
      </c>
      <c r="Q48" s="9">
        <v>3.5089999999999999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>
      <c r="A49" s="1"/>
      <c r="B49" s="1"/>
      <c r="C49" s="1"/>
      <c r="D49" s="1"/>
      <c r="E49" s="1"/>
      <c r="F49" s="1"/>
      <c r="G49" s="1"/>
      <c r="H49" s="1"/>
      <c r="I49" s="8">
        <v>14</v>
      </c>
      <c r="J49" s="9">
        <v>254.9</v>
      </c>
      <c r="K49" s="9">
        <v>85.44</v>
      </c>
      <c r="L49" s="9">
        <v>169.4</v>
      </c>
      <c r="M49" s="9">
        <v>15.66</v>
      </c>
      <c r="N49" s="9">
        <v>3</v>
      </c>
      <c r="O49" s="9">
        <v>3</v>
      </c>
      <c r="P49" s="9">
        <v>10.82</v>
      </c>
      <c r="Q49" s="9">
        <v>3.55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>
      <c r="A50" s="1"/>
      <c r="B50" s="1"/>
      <c r="C50" s="1"/>
      <c r="D50" s="1"/>
      <c r="E50" s="1"/>
      <c r="F50" s="1"/>
      <c r="G50" s="1"/>
      <c r="H50" s="1"/>
      <c r="I50" s="8">
        <v>21</v>
      </c>
      <c r="J50" s="9">
        <v>271.3</v>
      </c>
      <c r="K50" s="9">
        <v>199.6</v>
      </c>
      <c r="L50" s="9">
        <v>71.739999999999995</v>
      </c>
      <c r="M50" s="9">
        <v>43.46</v>
      </c>
      <c r="N50" s="9">
        <v>3</v>
      </c>
      <c r="O50" s="9">
        <v>3</v>
      </c>
      <c r="P50" s="9">
        <v>1.651</v>
      </c>
      <c r="Q50" s="9">
        <v>3.4329999999999998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>
      <c r="A51" s="1"/>
      <c r="B51" s="1"/>
      <c r="C51" s="1"/>
      <c r="D51" s="1"/>
      <c r="E51" s="1"/>
      <c r="F51" s="1"/>
      <c r="G51" s="1"/>
      <c r="H51" s="1"/>
      <c r="I51" s="8">
        <v>24</v>
      </c>
      <c r="J51" s="9">
        <v>280.5</v>
      </c>
      <c r="K51" s="9">
        <v>209</v>
      </c>
      <c r="L51" s="9">
        <v>71.48</v>
      </c>
      <c r="M51" s="9">
        <v>32.659999999999997</v>
      </c>
      <c r="N51" s="9">
        <v>3</v>
      </c>
      <c r="O51" s="9">
        <v>3</v>
      </c>
      <c r="P51" s="9">
        <v>2.1890000000000001</v>
      </c>
      <c r="Q51" s="9">
        <v>2.2130000000000001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>
      <c r="A52" s="1"/>
      <c r="B52" s="1"/>
      <c r="C52" s="1"/>
      <c r="D52" s="1"/>
      <c r="E52" s="1"/>
      <c r="F52" s="1"/>
      <c r="G52" s="1"/>
      <c r="H52" s="1"/>
      <c r="I52" s="8">
        <v>28</v>
      </c>
      <c r="J52" s="9">
        <v>280.10000000000002</v>
      </c>
      <c r="K52" s="9">
        <v>211.8</v>
      </c>
      <c r="L52" s="9">
        <v>68.290000000000006</v>
      </c>
      <c r="M52" s="9">
        <v>40.020000000000003</v>
      </c>
      <c r="N52" s="9">
        <v>3</v>
      </c>
      <c r="O52" s="9">
        <v>3</v>
      </c>
      <c r="P52" s="9">
        <v>1.706</v>
      </c>
      <c r="Q52" s="9">
        <v>2.1320000000000001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>
      <c r="A53" s="1"/>
      <c r="B53" s="1"/>
      <c r="C53" s="1"/>
      <c r="D53" s="1"/>
      <c r="E53" s="1"/>
      <c r="F53" s="1"/>
      <c r="G53" s="1"/>
      <c r="H53" s="1"/>
      <c r="I53" s="8"/>
      <c r="J53" s="9"/>
      <c r="K53" s="9"/>
      <c r="L53" s="9"/>
      <c r="M53" s="9"/>
      <c r="N53" s="9"/>
      <c r="O53" s="9"/>
      <c r="P53" s="9"/>
      <c r="Q53" s="9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8B9A-3CC6-9A4A-80DE-C8AC6057F0F8}">
  <dimension ref="A1:C29"/>
  <sheetViews>
    <sheetView workbookViewId="0">
      <selection sqref="A1:C29"/>
    </sheetView>
  </sheetViews>
  <sheetFormatPr defaultColWidth="11" defaultRowHeight="14.25"/>
  <sheetData>
    <row r="1" spans="1:3">
      <c r="A1" s="1" t="s">
        <v>105</v>
      </c>
      <c r="B1" s="1" t="s">
        <v>246</v>
      </c>
      <c r="C1" s="1" t="s">
        <v>107</v>
      </c>
    </row>
    <row r="2" spans="1:3">
      <c r="A2" s="1">
        <v>1</v>
      </c>
      <c r="B2" s="9">
        <v>157</v>
      </c>
      <c r="C2" s="9">
        <v>6.5170000000000003</v>
      </c>
    </row>
    <row r="3" spans="1:3">
      <c r="A3" s="1">
        <v>2</v>
      </c>
      <c r="B3" s="9">
        <v>263</v>
      </c>
      <c r="C3" s="9">
        <v>4.181</v>
      </c>
    </row>
    <row r="4" spans="1:3">
      <c r="A4" s="1">
        <v>3</v>
      </c>
      <c r="B4" s="9">
        <v>174.66669999999999</v>
      </c>
      <c r="C4" s="9">
        <v>6.1440000000000001</v>
      </c>
    </row>
    <row r="5" spans="1:3">
      <c r="A5" s="1">
        <v>4</v>
      </c>
      <c r="B5" s="9">
        <v>212</v>
      </c>
      <c r="C5" s="9">
        <v>7.2640000000000002</v>
      </c>
    </row>
    <row r="6" spans="1:3">
      <c r="A6" s="1">
        <v>5</v>
      </c>
      <c r="B6" s="9">
        <v>300</v>
      </c>
      <c r="C6" s="9">
        <v>4.7320000000000002</v>
      </c>
    </row>
    <row r="7" spans="1:3">
      <c r="A7" s="1">
        <v>6</v>
      </c>
      <c r="B7" s="9">
        <v>128.35400000000001</v>
      </c>
      <c r="C7" s="9">
        <v>11.372</v>
      </c>
    </row>
    <row r="8" spans="1:3">
      <c r="A8" s="1">
        <v>7</v>
      </c>
      <c r="B8" s="9">
        <v>164</v>
      </c>
      <c r="C8" s="9">
        <v>12.956</v>
      </c>
    </row>
    <row r="9" spans="1:3">
      <c r="A9" s="1">
        <v>8</v>
      </c>
      <c r="B9" s="9">
        <v>107</v>
      </c>
      <c r="C9" s="9">
        <v>20.593</v>
      </c>
    </row>
    <row r="10" spans="1:3">
      <c r="A10" s="1">
        <v>9</v>
      </c>
      <c r="B10" s="9">
        <v>185.08500000000001</v>
      </c>
      <c r="C10" s="9">
        <v>21.712</v>
      </c>
    </row>
    <row r="11" spans="1:3">
      <c r="A11" s="1">
        <v>11</v>
      </c>
      <c r="B11" s="9">
        <v>119.33329999999999</v>
      </c>
      <c r="C11" s="9">
        <v>13.48</v>
      </c>
    </row>
    <row r="12" spans="1:3">
      <c r="A12" s="1">
        <v>12</v>
      </c>
      <c r="B12" s="9">
        <v>206.7</v>
      </c>
      <c r="C12" s="9">
        <v>6.4790000000000001</v>
      </c>
    </row>
    <row r="13" spans="1:3">
      <c r="A13" s="1">
        <v>13</v>
      </c>
      <c r="B13" s="9">
        <v>225.3</v>
      </c>
      <c r="C13" s="9">
        <v>7.5869999999999997</v>
      </c>
    </row>
    <row r="14" spans="1:3">
      <c r="A14" s="1">
        <v>14</v>
      </c>
      <c r="B14" s="9">
        <v>194.7</v>
      </c>
      <c r="C14" s="9">
        <v>8.952</v>
      </c>
    </row>
    <row r="15" spans="1:3">
      <c r="A15" s="1">
        <v>15</v>
      </c>
      <c r="B15" s="9">
        <v>204.7</v>
      </c>
      <c r="C15" s="9">
        <v>8.8989999999999991</v>
      </c>
    </row>
    <row r="16" spans="1:3">
      <c r="A16" s="1">
        <v>16</v>
      </c>
      <c r="B16" s="9">
        <v>158.69999999999999</v>
      </c>
      <c r="C16" s="9">
        <v>9.4960000000000004</v>
      </c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8" t="s">
        <v>247</v>
      </c>
      <c r="B19" s="9"/>
      <c r="C19" s="1"/>
    </row>
    <row r="20" spans="1:3">
      <c r="A20" s="8" t="s">
        <v>248</v>
      </c>
      <c r="B20" s="11">
        <v>-0.61809999999999998</v>
      </c>
      <c r="C20" s="1"/>
    </row>
    <row r="21" spans="1:3">
      <c r="A21" s="8" t="s">
        <v>72</v>
      </c>
      <c r="B21" s="9" t="s">
        <v>249</v>
      </c>
      <c r="C21" s="1"/>
    </row>
    <row r="22" spans="1:3">
      <c r="A22" s="8" t="s">
        <v>121</v>
      </c>
      <c r="B22" s="9">
        <v>0.3821</v>
      </c>
      <c r="C22" s="1"/>
    </row>
    <row r="23" spans="1:3">
      <c r="A23" s="8"/>
      <c r="B23" s="9"/>
      <c r="C23" s="1"/>
    </row>
    <row r="24" spans="1:3">
      <c r="A24" s="8" t="s">
        <v>58</v>
      </c>
      <c r="B24" s="9"/>
      <c r="C24" s="1"/>
    </row>
    <row r="25" spans="1:3">
      <c r="A25" s="8" t="s">
        <v>250</v>
      </c>
      <c r="B25" s="11">
        <v>1.41E-2</v>
      </c>
      <c r="C25" s="1"/>
    </row>
    <row r="26" spans="1:3">
      <c r="A26" s="8" t="s">
        <v>59</v>
      </c>
      <c r="B26" s="9" t="s">
        <v>17</v>
      </c>
      <c r="C26" s="1"/>
    </row>
    <row r="27" spans="1:3">
      <c r="A27" s="8" t="s">
        <v>251</v>
      </c>
      <c r="B27" s="9" t="s">
        <v>16</v>
      </c>
      <c r="C27" s="1"/>
    </row>
    <row r="28" spans="1:3">
      <c r="A28" s="8"/>
      <c r="B28" s="9"/>
      <c r="C28" s="1"/>
    </row>
    <row r="29" spans="1:3">
      <c r="A29" s="8" t="s">
        <v>252</v>
      </c>
      <c r="B29" s="9">
        <v>15</v>
      </c>
      <c r="C29" s="1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29EF-F742-A842-8688-867EA954D96C}">
  <dimension ref="A1:I36"/>
  <sheetViews>
    <sheetView workbookViewId="0">
      <selection sqref="A1:XFD1048576"/>
    </sheetView>
  </sheetViews>
  <sheetFormatPr defaultColWidth="11" defaultRowHeight="14.25"/>
  <cols>
    <col min="1" max="1" width="18.5" customWidth="1"/>
    <col min="2" max="2" width="16.625" customWidth="1"/>
    <col min="3" max="3" width="16.125" customWidth="1"/>
    <col min="4" max="4" width="15.5" customWidth="1"/>
    <col min="5" max="5" width="15.875" customWidth="1"/>
    <col min="6" max="6" width="13" customWidth="1"/>
  </cols>
  <sheetData>
    <row r="1" spans="1:9" ht="15">
      <c r="A1" t="s">
        <v>253</v>
      </c>
      <c r="B1" s="31" t="s">
        <v>254</v>
      </c>
      <c r="C1" s="31" t="s">
        <v>255</v>
      </c>
      <c r="D1" s="31" t="s">
        <v>256</v>
      </c>
      <c r="E1" s="31" t="s">
        <v>257</v>
      </c>
      <c r="F1" s="31" t="s">
        <v>258</v>
      </c>
    </row>
    <row r="2" spans="1:9">
      <c r="A2" t="s">
        <v>259</v>
      </c>
      <c r="B2" s="9">
        <v>89.552238810000006</v>
      </c>
      <c r="C2" s="9">
        <v>5.9701492539999998</v>
      </c>
      <c r="D2" s="9">
        <v>2.9850746300000002</v>
      </c>
      <c r="E2" s="9">
        <v>1.4925373099999999</v>
      </c>
      <c r="F2" s="9">
        <v>1.4925373</v>
      </c>
    </row>
    <row r="3" spans="1:9">
      <c r="A3" t="s">
        <v>259</v>
      </c>
      <c r="B3" s="9">
        <v>83.516483519999994</v>
      </c>
      <c r="C3" s="9">
        <v>12.08791209</v>
      </c>
      <c r="D3" s="9">
        <v>0</v>
      </c>
      <c r="E3" s="9">
        <v>3.2967032999999999</v>
      </c>
      <c r="F3" s="9">
        <v>4.3956043999999999</v>
      </c>
    </row>
    <row r="4" spans="1:9">
      <c r="A4" t="s">
        <v>259</v>
      </c>
      <c r="B4" s="9">
        <v>75</v>
      </c>
      <c r="C4" s="9">
        <v>8.3333333330000006</v>
      </c>
      <c r="D4" s="9">
        <v>0</v>
      </c>
      <c r="E4" s="9">
        <v>4.1666666699999997</v>
      </c>
      <c r="F4" s="9">
        <v>16.666667</v>
      </c>
    </row>
    <row r="5" spans="1:9">
      <c r="A5" t="s">
        <v>259</v>
      </c>
      <c r="B5" s="9">
        <v>82.352941180000002</v>
      </c>
      <c r="C5" s="9">
        <v>9.8039215689999999</v>
      </c>
      <c r="D5" s="9">
        <v>1.96078431</v>
      </c>
      <c r="E5" s="9">
        <v>9.80392157</v>
      </c>
      <c r="F5" s="9">
        <v>5.8823528999999999</v>
      </c>
    </row>
    <row r="9" spans="1:9">
      <c r="A9" t="s">
        <v>260</v>
      </c>
    </row>
    <row r="10" spans="1:9">
      <c r="A10" s="8" t="s">
        <v>5</v>
      </c>
      <c r="B10" s="9">
        <v>1</v>
      </c>
      <c r="C10" s="9"/>
      <c r="D10" s="9"/>
      <c r="E10" s="9"/>
      <c r="F10" s="9"/>
      <c r="G10" s="9"/>
      <c r="H10" s="9"/>
      <c r="I10" s="9"/>
    </row>
    <row r="11" spans="1:9">
      <c r="A11" s="8" t="s">
        <v>6</v>
      </c>
      <c r="B11" s="9">
        <v>10</v>
      </c>
      <c r="C11" s="9"/>
      <c r="D11" s="9"/>
      <c r="E11" s="9"/>
      <c r="F11" s="9"/>
      <c r="G11" s="9"/>
      <c r="H11" s="9"/>
      <c r="I11" s="9"/>
    </row>
    <row r="12" spans="1:9">
      <c r="A12" s="8" t="s">
        <v>7</v>
      </c>
      <c r="B12" s="9">
        <v>0.05</v>
      </c>
      <c r="C12" s="9"/>
      <c r="D12" s="9"/>
      <c r="E12" s="9"/>
      <c r="F12" s="9"/>
      <c r="G12" s="9"/>
      <c r="H12" s="9"/>
      <c r="I12" s="9"/>
    </row>
    <row r="13" spans="1:9">
      <c r="A13" s="8"/>
      <c r="B13" s="9"/>
      <c r="C13" s="9"/>
      <c r="D13" s="9"/>
      <c r="E13" s="9"/>
      <c r="F13" s="9"/>
      <c r="G13" s="9"/>
      <c r="H13" s="9"/>
      <c r="I13" s="9"/>
    </row>
    <row r="14" spans="1:9">
      <c r="A14" s="8" t="s">
        <v>8</v>
      </c>
      <c r="B14" s="9" t="s">
        <v>9</v>
      </c>
      <c r="C14" s="9" t="s">
        <v>10</v>
      </c>
      <c r="D14" s="9" t="s">
        <v>113</v>
      </c>
      <c r="E14" s="9" t="s">
        <v>12</v>
      </c>
      <c r="F14" s="9" t="s">
        <v>13</v>
      </c>
      <c r="G14" s="9"/>
      <c r="H14" s="9"/>
      <c r="I14" s="9"/>
    </row>
    <row r="15" spans="1:9">
      <c r="A15" s="8" t="s">
        <v>261</v>
      </c>
      <c r="B15" s="9">
        <v>73.56</v>
      </c>
      <c r="C15" s="9" t="s">
        <v>262</v>
      </c>
      <c r="D15" s="9" t="s">
        <v>16</v>
      </c>
      <c r="E15" s="9" t="s">
        <v>178</v>
      </c>
      <c r="F15" s="32" t="s">
        <v>177</v>
      </c>
      <c r="G15" s="9" t="s">
        <v>18</v>
      </c>
      <c r="H15" s="9"/>
      <c r="I15" s="9"/>
    </row>
    <row r="16" spans="1:9">
      <c r="A16" s="8" t="s">
        <v>263</v>
      </c>
      <c r="B16" s="9">
        <v>81.37</v>
      </c>
      <c r="C16" s="9" t="s">
        <v>264</v>
      </c>
      <c r="D16" s="9" t="s">
        <v>16</v>
      </c>
      <c r="E16" s="9" t="s">
        <v>178</v>
      </c>
      <c r="F16" s="32" t="s">
        <v>177</v>
      </c>
      <c r="G16" s="9" t="s">
        <v>22</v>
      </c>
      <c r="H16" s="9"/>
      <c r="I16" s="9"/>
    </row>
    <row r="17" spans="1:9">
      <c r="A17" s="8" t="s">
        <v>265</v>
      </c>
      <c r="B17" s="9">
        <v>77.92</v>
      </c>
      <c r="C17" s="9" t="s">
        <v>266</v>
      </c>
      <c r="D17" s="9" t="s">
        <v>16</v>
      </c>
      <c r="E17" s="9" t="s">
        <v>178</v>
      </c>
      <c r="F17" s="32" t="s">
        <v>177</v>
      </c>
      <c r="G17" s="9" t="s">
        <v>25</v>
      </c>
      <c r="H17" s="9"/>
      <c r="I17" s="9"/>
    </row>
    <row r="18" spans="1:9">
      <c r="A18" s="8" t="s">
        <v>267</v>
      </c>
      <c r="B18" s="9">
        <v>75.5</v>
      </c>
      <c r="C18" s="9" t="s">
        <v>268</v>
      </c>
      <c r="D18" s="9" t="s">
        <v>16</v>
      </c>
      <c r="E18" s="9" t="s">
        <v>178</v>
      </c>
      <c r="F18" s="32" t="s">
        <v>177</v>
      </c>
      <c r="G18" s="9" t="s">
        <v>269</v>
      </c>
      <c r="H18" s="9"/>
      <c r="I18" s="9"/>
    </row>
    <row r="19" spans="1:9">
      <c r="A19" s="8" t="s">
        <v>270</v>
      </c>
      <c r="B19" s="9">
        <v>7.8120000000000003</v>
      </c>
      <c r="C19" s="9" t="s">
        <v>271</v>
      </c>
      <c r="D19" s="9" t="s">
        <v>28</v>
      </c>
      <c r="E19" s="9" t="s">
        <v>29</v>
      </c>
      <c r="F19" s="9">
        <v>0.154</v>
      </c>
      <c r="G19" s="9" t="s">
        <v>30</v>
      </c>
      <c r="H19" s="9"/>
      <c r="I19" s="9"/>
    </row>
    <row r="20" spans="1:9">
      <c r="A20" s="8" t="s">
        <v>272</v>
      </c>
      <c r="B20" s="9">
        <v>4.359</v>
      </c>
      <c r="C20" s="9" t="s">
        <v>273</v>
      </c>
      <c r="D20" s="9" t="s">
        <v>28</v>
      </c>
      <c r="E20" s="9" t="s">
        <v>29</v>
      </c>
      <c r="F20" s="9">
        <v>0.65459999999999996</v>
      </c>
      <c r="G20" s="9" t="s">
        <v>33</v>
      </c>
      <c r="H20" s="9"/>
      <c r="I20" s="9"/>
    </row>
    <row r="21" spans="1:9">
      <c r="A21" s="8" t="s">
        <v>274</v>
      </c>
      <c r="B21" s="9">
        <v>1.94</v>
      </c>
      <c r="C21" s="9" t="s">
        <v>275</v>
      </c>
      <c r="D21" s="9" t="s">
        <v>28</v>
      </c>
      <c r="E21" s="9" t="s">
        <v>29</v>
      </c>
      <c r="F21" s="9">
        <v>0.97140000000000004</v>
      </c>
      <c r="G21" s="9" t="s">
        <v>276</v>
      </c>
      <c r="H21" s="9"/>
      <c r="I21" s="9"/>
    </row>
    <row r="22" spans="1:9">
      <c r="A22" s="8" t="s">
        <v>277</v>
      </c>
      <c r="B22" s="9">
        <v>-3.4529999999999998</v>
      </c>
      <c r="C22" s="9" t="s">
        <v>278</v>
      </c>
      <c r="D22" s="9" t="s">
        <v>28</v>
      </c>
      <c r="E22" s="9" t="s">
        <v>29</v>
      </c>
      <c r="F22" s="9">
        <v>0.81130000000000002</v>
      </c>
      <c r="G22" s="9" t="s">
        <v>36</v>
      </c>
      <c r="H22" s="9"/>
      <c r="I22" s="9"/>
    </row>
    <row r="23" spans="1:9">
      <c r="A23" s="8" t="s">
        <v>279</v>
      </c>
      <c r="B23" s="9">
        <v>-5.8730000000000002</v>
      </c>
      <c r="C23" s="9" t="s">
        <v>280</v>
      </c>
      <c r="D23" s="9" t="s">
        <v>28</v>
      </c>
      <c r="E23" s="9" t="s">
        <v>29</v>
      </c>
      <c r="F23" s="9">
        <v>0.38550000000000001</v>
      </c>
      <c r="G23" s="9" t="s">
        <v>281</v>
      </c>
      <c r="H23" s="9"/>
      <c r="I23" s="9"/>
    </row>
    <row r="24" spans="1:9">
      <c r="A24" s="8" t="s">
        <v>282</v>
      </c>
      <c r="B24" s="9">
        <v>-2.419</v>
      </c>
      <c r="C24" s="9" t="s">
        <v>283</v>
      </c>
      <c r="D24" s="9" t="s">
        <v>28</v>
      </c>
      <c r="E24" s="9" t="s">
        <v>29</v>
      </c>
      <c r="F24" s="9">
        <v>0.93810000000000004</v>
      </c>
      <c r="G24" s="9" t="s">
        <v>284</v>
      </c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 t="s">
        <v>37</v>
      </c>
      <c r="B26" s="9" t="s">
        <v>38</v>
      </c>
      <c r="C26" s="9" t="s">
        <v>39</v>
      </c>
      <c r="D26" s="9" t="s">
        <v>9</v>
      </c>
      <c r="E26" s="9" t="s">
        <v>40</v>
      </c>
      <c r="F26" s="9" t="s">
        <v>41</v>
      </c>
      <c r="G26" s="9" t="s">
        <v>42</v>
      </c>
      <c r="H26" s="9" t="s">
        <v>43</v>
      </c>
      <c r="I26" s="9" t="s">
        <v>44</v>
      </c>
    </row>
    <row r="27" spans="1:9">
      <c r="A27" s="8" t="s">
        <v>261</v>
      </c>
      <c r="B27" s="9">
        <v>82.61</v>
      </c>
      <c r="C27" s="9">
        <v>9.0489999999999995</v>
      </c>
      <c r="D27" s="9">
        <v>73.56</v>
      </c>
      <c r="E27" s="9">
        <v>3.1819999999999999</v>
      </c>
      <c r="F27" s="9">
        <v>4</v>
      </c>
      <c r="G27" s="9">
        <v>4</v>
      </c>
      <c r="H27" s="9">
        <v>32.69</v>
      </c>
      <c r="I27" s="9">
        <v>15</v>
      </c>
    </row>
    <row r="28" spans="1:9">
      <c r="A28" s="8" t="s">
        <v>263</v>
      </c>
      <c r="B28" s="9">
        <v>82.61</v>
      </c>
      <c r="C28" s="9">
        <v>1.236</v>
      </c>
      <c r="D28" s="9">
        <v>81.37</v>
      </c>
      <c r="E28" s="9">
        <v>3.1819999999999999</v>
      </c>
      <c r="F28" s="9">
        <v>4</v>
      </c>
      <c r="G28" s="9">
        <v>4</v>
      </c>
      <c r="H28" s="9">
        <v>36.159999999999997</v>
      </c>
      <c r="I28" s="9">
        <v>15</v>
      </c>
    </row>
    <row r="29" spans="1:9">
      <c r="A29" s="8" t="s">
        <v>265</v>
      </c>
      <c r="B29" s="9">
        <v>82.61</v>
      </c>
      <c r="C29" s="9">
        <v>4.6900000000000004</v>
      </c>
      <c r="D29" s="9">
        <v>77.92</v>
      </c>
      <c r="E29" s="9">
        <v>3.1819999999999999</v>
      </c>
      <c r="F29" s="9">
        <v>4</v>
      </c>
      <c r="G29" s="9">
        <v>4</v>
      </c>
      <c r="H29" s="9">
        <v>34.630000000000003</v>
      </c>
      <c r="I29" s="9">
        <v>15</v>
      </c>
    </row>
    <row r="30" spans="1:9">
      <c r="A30" s="8" t="s">
        <v>267</v>
      </c>
      <c r="B30" s="9">
        <v>82.61</v>
      </c>
      <c r="C30" s="9">
        <v>7.109</v>
      </c>
      <c r="D30" s="9">
        <v>75.5</v>
      </c>
      <c r="E30" s="9">
        <v>3.1819999999999999</v>
      </c>
      <c r="F30" s="9">
        <v>4</v>
      </c>
      <c r="G30" s="9">
        <v>4</v>
      </c>
      <c r="H30" s="9">
        <v>33.549999999999997</v>
      </c>
      <c r="I30" s="9">
        <v>15</v>
      </c>
    </row>
    <row r="31" spans="1:9">
      <c r="A31" s="8" t="s">
        <v>270</v>
      </c>
      <c r="B31" s="9">
        <v>9.0489999999999995</v>
      </c>
      <c r="C31" s="9">
        <v>1.236</v>
      </c>
      <c r="D31" s="9">
        <v>7.8120000000000003</v>
      </c>
      <c r="E31" s="9">
        <v>3.1819999999999999</v>
      </c>
      <c r="F31" s="9">
        <v>4</v>
      </c>
      <c r="G31" s="9">
        <v>4</v>
      </c>
      <c r="H31" s="9">
        <v>3.472</v>
      </c>
      <c r="I31" s="9">
        <v>15</v>
      </c>
    </row>
    <row r="32" spans="1:9">
      <c r="A32" s="8" t="s">
        <v>272</v>
      </c>
      <c r="B32" s="9">
        <v>9.0489999999999995</v>
      </c>
      <c r="C32" s="9">
        <v>4.6900000000000004</v>
      </c>
      <c r="D32" s="9">
        <v>4.359</v>
      </c>
      <c r="E32" s="9">
        <v>3.1819999999999999</v>
      </c>
      <c r="F32" s="9">
        <v>4</v>
      </c>
      <c r="G32" s="9">
        <v>4</v>
      </c>
      <c r="H32" s="9">
        <v>1.9370000000000001</v>
      </c>
      <c r="I32" s="9">
        <v>15</v>
      </c>
    </row>
    <row r="33" spans="1:9">
      <c r="A33" s="8" t="s">
        <v>274</v>
      </c>
      <c r="B33" s="9">
        <v>9.0489999999999995</v>
      </c>
      <c r="C33" s="9">
        <v>7.109</v>
      </c>
      <c r="D33" s="9">
        <v>1.94</v>
      </c>
      <c r="E33" s="9">
        <v>3.1819999999999999</v>
      </c>
      <c r="F33" s="9">
        <v>4</v>
      </c>
      <c r="G33" s="9">
        <v>4</v>
      </c>
      <c r="H33" s="9">
        <v>0.86199999999999999</v>
      </c>
      <c r="I33" s="9">
        <v>15</v>
      </c>
    </row>
    <row r="34" spans="1:9">
      <c r="A34" s="8" t="s">
        <v>277</v>
      </c>
      <c r="B34" s="9">
        <v>1.236</v>
      </c>
      <c r="C34" s="9">
        <v>4.6900000000000004</v>
      </c>
      <c r="D34" s="9">
        <v>-3.4529999999999998</v>
      </c>
      <c r="E34" s="9">
        <v>3.1819999999999999</v>
      </c>
      <c r="F34" s="9">
        <v>4</v>
      </c>
      <c r="G34" s="9">
        <v>4</v>
      </c>
      <c r="H34" s="9">
        <v>1.5349999999999999</v>
      </c>
      <c r="I34" s="9">
        <v>15</v>
      </c>
    </row>
    <row r="35" spans="1:9">
      <c r="A35" s="8" t="s">
        <v>279</v>
      </c>
      <c r="B35" s="9">
        <v>1.236</v>
      </c>
      <c r="C35" s="9">
        <v>7.109</v>
      </c>
      <c r="D35" s="9">
        <v>-5.8730000000000002</v>
      </c>
      <c r="E35" s="9">
        <v>3.1819999999999999</v>
      </c>
      <c r="F35" s="9">
        <v>4</v>
      </c>
      <c r="G35" s="9">
        <v>4</v>
      </c>
      <c r="H35" s="9">
        <v>2.61</v>
      </c>
      <c r="I35" s="9">
        <v>15</v>
      </c>
    </row>
    <row r="36" spans="1:9">
      <c r="A36" s="8" t="s">
        <v>282</v>
      </c>
      <c r="B36" s="9">
        <v>4.6900000000000004</v>
      </c>
      <c r="C36" s="9">
        <v>7.109</v>
      </c>
      <c r="D36" s="9">
        <v>-2.419</v>
      </c>
      <c r="E36" s="9">
        <v>3.1819999999999999</v>
      </c>
      <c r="F36" s="9">
        <v>4</v>
      </c>
      <c r="G36" s="9">
        <v>4</v>
      </c>
      <c r="H36" s="9">
        <v>1.075</v>
      </c>
      <c r="I36" s="9">
        <v>15</v>
      </c>
    </row>
  </sheetData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90794cc-8ced-4156-9787-a1fbf819c752}" enabled="1" method="Standard" siteId="{a25fff9c-3f63-4fb2-9a8a-d9bdd0321f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Fig. 1B</vt:lpstr>
      <vt:lpstr>Fig. 1E, G</vt:lpstr>
      <vt:lpstr>Fig. 1I</vt:lpstr>
      <vt:lpstr>Fig. 3C</vt:lpstr>
      <vt:lpstr>Fig. 3F</vt:lpstr>
      <vt:lpstr>Fig. 3G</vt:lpstr>
      <vt:lpstr>Fig. 3I</vt:lpstr>
      <vt:lpstr>Fig. 3J</vt:lpstr>
      <vt:lpstr>Fig. 4D</vt:lpstr>
      <vt:lpstr>Fig. 4J</vt:lpstr>
      <vt:lpstr>Fig. 4L</vt:lpstr>
      <vt:lpstr>Fig. 4M</vt:lpstr>
      <vt:lpstr>Fig. 4N</vt:lpstr>
      <vt:lpstr>Fig. 5B</vt:lpstr>
      <vt:lpstr>Fig. 5C</vt:lpstr>
      <vt:lpstr>Fig. 6B</vt:lpstr>
      <vt:lpstr>Fig. 6C</vt:lpstr>
      <vt:lpstr>Fig. 6D</vt:lpstr>
      <vt:lpstr>Fig. 6I</vt:lpstr>
      <vt:lpstr>Fig. 6J</vt:lpstr>
      <vt:lpstr>Fig. 6L</vt:lpstr>
      <vt:lpstr>Fig. 6M</vt:lpstr>
      <vt:lpstr>Fig. 6O</vt:lpstr>
      <vt:lpstr>Fig. 6R</vt:lpstr>
      <vt:lpstr>Fig.7D upper</vt:lpstr>
      <vt:lpstr>Fig. 7D lower</vt:lpstr>
      <vt:lpstr>Fig. 7F</vt:lpstr>
      <vt:lpstr>Fig. 7H</vt:lpstr>
      <vt:lpstr>Fig. 8B</vt:lpstr>
      <vt:lpstr>Fig. 8C</vt:lpstr>
      <vt:lpstr>Fig. 8D</vt:lpstr>
      <vt:lpstr>Fig. 8F</vt:lpstr>
      <vt:lpstr>Fig. 8G</vt:lpstr>
      <vt:lpstr>Fig. S2C</vt:lpstr>
      <vt:lpstr>Fig. S2D</vt:lpstr>
      <vt:lpstr>Fig. S2E</vt:lpstr>
      <vt:lpstr>Fig. S2F</vt:lpstr>
      <vt:lpstr>Fig. S4D</vt:lpstr>
      <vt:lpstr>Fig. S5D</vt:lpstr>
      <vt:lpstr>Fig. S5E</vt:lpstr>
      <vt:lpstr>Fig. S6B</vt:lpstr>
      <vt:lpstr>Fig. S9B</vt:lpstr>
      <vt:lpstr>Fig. S9C</vt:lpstr>
      <vt:lpstr>Fig. S9D</vt:lpstr>
      <vt:lpstr>Fig. S9E</vt:lpstr>
      <vt:lpstr>Fig. S10B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Qi, Fangfang, Ph.D.</cp:lastModifiedBy>
  <dcterms:created xsi:type="dcterms:W3CDTF">2025-11-30T03:52:53Z</dcterms:created>
  <dcterms:modified xsi:type="dcterms:W3CDTF">2026-01-22T18:52:45Z</dcterms:modified>
</cp:coreProperties>
</file>