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HJ的硬盘/new jci/0713 改/"/>
    </mc:Choice>
  </mc:AlternateContent>
  <xr:revisionPtr revIDLastSave="0" documentId="13_ncr:1_{31989669-188A-C94E-9834-86BDA341A43B}" xr6:coauthVersionLast="47" xr6:coauthVersionMax="47" xr10:uidLastSave="{00000000-0000-0000-0000-000000000000}"/>
  <bookViews>
    <workbookView xWindow="1440" yWindow="2500" windowWidth="29240" windowHeight="15500" firstSheet="52" activeTab="59" xr2:uid="{6D7762EB-AC82-DD46-9A34-052259645E9F}"/>
  </bookViews>
  <sheets>
    <sheet name="Fig.1E" sheetId="1" r:id="rId1"/>
    <sheet name="Fig.2C" sheetId="2" r:id="rId2"/>
    <sheet name="Fig.2G" sheetId="15" r:id="rId3"/>
    <sheet name="Fig.2I" sheetId="16" r:id="rId4"/>
    <sheet name="Fig.2K" sheetId="17" r:id="rId5"/>
    <sheet name="Fig.3C" sheetId="18" r:id="rId6"/>
    <sheet name="Fig.3D" sheetId="19" r:id="rId7"/>
    <sheet name="Fig.3H" sheetId="20" r:id="rId8"/>
    <sheet name="Fig.3J" sheetId="21" r:id="rId9"/>
    <sheet name="Fig.3L" sheetId="22" r:id="rId10"/>
    <sheet name="Fig.4B" sheetId="3" r:id="rId11"/>
    <sheet name="Fig.4C" sheetId="23" r:id="rId12"/>
    <sheet name="Fig.4L" sheetId="24" r:id="rId13"/>
    <sheet name="Fig.4M" sheetId="53" r:id="rId14"/>
    <sheet name="Fig.4P" sheetId="25" r:id="rId15"/>
    <sheet name="Fig.5A" sheetId="26" r:id="rId16"/>
    <sheet name="Fig.5B" sheetId="5" r:id="rId17"/>
    <sheet name="Fig.5D" sheetId="27" r:id="rId18"/>
    <sheet name="Fig.5F" sheetId="28" r:id="rId19"/>
    <sheet name="Fig.5H" sheetId="29" r:id="rId20"/>
    <sheet name="Fig.6F" sheetId="6" r:id="rId21"/>
    <sheet name="Fig.6I" sheetId="52" r:id="rId22"/>
    <sheet name="Supplemental Fig.1E" sheetId="7" r:id="rId23"/>
    <sheet name="Supplemental Fig.1H" sheetId="8" r:id="rId24"/>
    <sheet name="Supplemental Fig.1J" sheetId="30" r:id="rId25"/>
    <sheet name="Supplemental Fig.1M" sheetId="32" r:id="rId26"/>
    <sheet name="Supplemental Fig.2C" sheetId="34" r:id="rId27"/>
    <sheet name="Supplemental Fig.2E" sheetId="36" r:id="rId28"/>
    <sheet name="Supplemental Fig.2G" sheetId="35" r:id="rId29"/>
    <sheet name="Supplemental Fig.2I" sheetId="37" r:id="rId30"/>
    <sheet name="Supplemental Fig.2J" sheetId="40" r:id="rId31"/>
    <sheet name="Supplemental Fig.3C" sheetId="9" r:id="rId32"/>
    <sheet name="Supplemental Fig.3D" sheetId="33" r:id="rId33"/>
    <sheet name="Supplemental Fig.3E" sheetId="39" r:id="rId34"/>
    <sheet name="Supplemental Fig.3F" sheetId="41" r:id="rId35"/>
    <sheet name="Supplemental Fig.4D" sheetId="11" r:id="rId36"/>
    <sheet name="Supplemental Fig.4E" sheetId="46" r:id="rId37"/>
    <sheet name="Supplemental Fig.4F" sheetId="47" r:id="rId38"/>
    <sheet name="Supplemental Fig.6D" sheetId="12" r:id="rId39"/>
    <sheet name="Supplemental Fig. 6E" sheetId="48" r:id="rId40"/>
    <sheet name="Supplemental Fig.7A" sheetId="54" r:id="rId41"/>
    <sheet name="Supplemental Fig. 7B" sheetId="55" r:id="rId42"/>
    <sheet name="Supplemental Fig. 7C" sheetId="56" r:id="rId43"/>
    <sheet name="Supplemental Fig.7E" sheetId="57" r:id="rId44"/>
    <sheet name="Supplemental Fig.7F" sheetId="58" r:id="rId45"/>
    <sheet name="Supplemental Fig.7H" sheetId="59" r:id="rId46"/>
    <sheet name="Supplemental Fig.7J" sheetId="60" r:id="rId47"/>
    <sheet name="Supplemental Fig.7K" sheetId="61" r:id="rId48"/>
    <sheet name="Supplemental Fig.7L" sheetId="62" r:id="rId49"/>
    <sheet name="Supplemental Fig.7M" sheetId="63" r:id="rId50"/>
    <sheet name="Supplemental Fig.7N" sheetId="64" r:id="rId51"/>
    <sheet name="Supplemental Fig.7O" sheetId="65" r:id="rId52"/>
    <sheet name="Supplemental Fig.8B" sheetId="70" r:id="rId53"/>
    <sheet name="Supplemental Fig.9A" sheetId="71" r:id="rId54"/>
    <sheet name="Supplemental Fig. 9D" sheetId="72" r:id="rId55"/>
    <sheet name="Supplemental Fig. 9F" sheetId="73" r:id="rId56"/>
    <sheet name="Supplemental Fig.9K" sheetId="74" r:id="rId57"/>
    <sheet name="Supplemental Fig.9L" sheetId="75" r:id="rId58"/>
    <sheet name="Supplemental Fig.10B" sheetId="13" r:id="rId59"/>
    <sheet name="Supplemental Fig.10D" sheetId="49" r:id="rId60"/>
    <sheet name="Supplemental Fig.10E" sheetId="50" r:id="rId61"/>
    <sheet name="Supplemental Fig.10F" sheetId="51" r:id="rId6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71" l="1"/>
  <c r="E10" i="71"/>
  <c r="E8" i="71"/>
  <c r="K21" i="29"/>
  <c r="I21" i="29"/>
  <c r="G21" i="29"/>
  <c r="E21" i="29"/>
  <c r="C21" i="29"/>
  <c r="K19" i="29"/>
  <c r="I19" i="29"/>
  <c r="G19" i="29"/>
  <c r="E19" i="29"/>
  <c r="C19" i="29"/>
  <c r="K17" i="29"/>
  <c r="I17" i="29"/>
  <c r="G17" i="29"/>
  <c r="E17" i="29"/>
  <c r="C17" i="29"/>
  <c r="F17" i="22"/>
  <c r="D17" i="22"/>
  <c r="O12" i="16"/>
  <c r="O10" i="16"/>
  <c r="O8" i="16"/>
  <c r="O6" i="16"/>
  <c r="M12" i="16"/>
  <c r="M10" i="16"/>
  <c r="M8" i="16"/>
  <c r="M6" i="16"/>
  <c r="J12" i="16"/>
  <c r="J10" i="16"/>
  <c r="J8" i="16"/>
  <c r="J6" i="16"/>
  <c r="H12" i="16"/>
  <c r="H10" i="16"/>
  <c r="H8" i="16"/>
  <c r="H6" i="16"/>
  <c r="K13" i="75"/>
  <c r="K11" i="75"/>
  <c r="K9" i="75"/>
  <c r="K7" i="75"/>
  <c r="I13" i="75"/>
  <c r="I11" i="75"/>
  <c r="I9" i="75"/>
  <c r="I7" i="75"/>
  <c r="F13" i="75"/>
  <c r="F11" i="75"/>
  <c r="F9" i="75"/>
  <c r="F7" i="75"/>
  <c r="D13" i="75"/>
  <c r="D11" i="75"/>
  <c r="D9" i="75"/>
  <c r="D7" i="75"/>
  <c r="I14" i="74"/>
  <c r="I12" i="74"/>
  <c r="I10" i="74"/>
  <c r="I8" i="74"/>
  <c r="I6" i="74"/>
  <c r="G14" i="74"/>
  <c r="G12" i="74"/>
  <c r="G10" i="74"/>
  <c r="G8" i="74"/>
  <c r="G6" i="74"/>
  <c r="I21" i="73"/>
  <c r="I19" i="73"/>
  <c r="I17" i="73"/>
  <c r="I15" i="73"/>
  <c r="I13" i="73"/>
  <c r="I11" i="73"/>
  <c r="I9" i="73"/>
  <c r="I7" i="73"/>
  <c r="G21" i="73"/>
  <c r="G19" i="73"/>
  <c r="G17" i="73"/>
  <c r="G15" i="73"/>
  <c r="G13" i="73"/>
  <c r="G11" i="73"/>
  <c r="G9" i="73"/>
  <c r="G7" i="73"/>
  <c r="J14" i="72"/>
  <c r="J12" i="72"/>
  <c r="J10" i="72"/>
  <c r="J8" i="72"/>
  <c r="J6" i="72"/>
  <c r="H14" i="72"/>
  <c r="H12" i="72"/>
  <c r="H10" i="72"/>
  <c r="H8" i="72"/>
  <c r="H6" i="72"/>
  <c r="E14" i="72"/>
  <c r="E12" i="72"/>
  <c r="E10" i="72"/>
  <c r="E8" i="72"/>
  <c r="E6" i="72"/>
  <c r="C14" i="72"/>
  <c r="C12" i="72"/>
  <c r="C10" i="72"/>
  <c r="C8" i="72"/>
  <c r="C6" i="72"/>
  <c r="J12" i="71"/>
  <c r="J10" i="71"/>
  <c r="J8" i="71"/>
  <c r="H12" i="71"/>
  <c r="H10" i="71"/>
  <c r="H8" i="71"/>
  <c r="J13" i="48"/>
  <c r="J11" i="48"/>
  <c r="J9" i="48"/>
  <c r="J7" i="48"/>
  <c r="H13" i="48"/>
  <c r="H11" i="48"/>
  <c r="H9" i="48"/>
  <c r="H7" i="48"/>
  <c r="E13" i="48"/>
  <c r="E11" i="48"/>
  <c r="E9" i="48"/>
  <c r="E7" i="48"/>
  <c r="C13" i="48"/>
  <c r="C11" i="48"/>
  <c r="C9" i="48"/>
  <c r="C7" i="48"/>
  <c r="O14" i="33"/>
  <c r="O12" i="33"/>
  <c r="O10" i="33"/>
  <c r="O8" i="33"/>
  <c r="M14" i="33"/>
  <c r="M12" i="33"/>
  <c r="M10" i="33"/>
  <c r="M8" i="33"/>
  <c r="J14" i="33"/>
  <c r="J12" i="33"/>
  <c r="J10" i="33"/>
  <c r="J8" i="33"/>
  <c r="H14" i="33"/>
  <c r="H12" i="33"/>
  <c r="H10" i="33"/>
  <c r="H8" i="33"/>
  <c r="E14" i="33"/>
  <c r="E12" i="33"/>
  <c r="E10" i="33"/>
  <c r="E8" i="33"/>
  <c r="C14" i="33"/>
  <c r="C12" i="33"/>
  <c r="C10" i="33"/>
  <c r="C8" i="33"/>
  <c r="I12" i="9"/>
  <c r="I10" i="9"/>
  <c r="I8" i="9"/>
  <c r="G12" i="9"/>
  <c r="G10" i="9"/>
  <c r="G8" i="9"/>
  <c r="E12" i="9"/>
  <c r="E10" i="9"/>
  <c r="E8" i="9"/>
  <c r="C12" i="9"/>
  <c r="C10" i="9"/>
  <c r="C8" i="9"/>
  <c r="H15" i="40"/>
  <c r="H13" i="40"/>
  <c r="H11" i="40"/>
  <c r="H9" i="40"/>
  <c r="H7" i="40"/>
  <c r="F15" i="40"/>
  <c r="F13" i="40"/>
  <c r="F11" i="40"/>
  <c r="F9" i="40"/>
  <c r="F7" i="40"/>
  <c r="I11" i="35"/>
  <c r="I9" i="35"/>
  <c r="I7" i="35"/>
  <c r="G11" i="35"/>
  <c r="G9" i="35"/>
  <c r="G7" i="35"/>
  <c r="E11" i="35"/>
  <c r="E9" i="35"/>
  <c r="E7" i="35"/>
  <c r="C11" i="35"/>
  <c r="C9" i="35"/>
  <c r="C7" i="35"/>
  <c r="I11" i="36"/>
  <c r="I9" i="36"/>
  <c r="I7" i="36"/>
  <c r="G11" i="36"/>
  <c r="G9" i="36"/>
  <c r="G7" i="36"/>
  <c r="E11" i="36"/>
  <c r="E9" i="36"/>
  <c r="E7" i="36"/>
  <c r="C11" i="36"/>
  <c r="C9" i="36"/>
  <c r="C7" i="36"/>
  <c r="J15" i="34"/>
  <c r="J13" i="34"/>
  <c r="J11" i="34"/>
  <c r="J9" i="34"/>
  <c r="J7" i="34"/>
  <c r="H15" i="34"/>
  <c r="H13" i="34"/>
  <c r="H11" i="34"/>
  <c r="H9" i="34"/>
  <c r="H7" i="34"/>
  <c r="F15" i="34"/>
  <c r="F13" i="34"/>
  <c r="F11" i="34"/>
  <c r="F9" i="34"/>
  <c r="F7" i="34"/>
  <c r="D15" i="34"/>
  <c r="D13" i="34"/>
  <c r="D11" i="34"/>
  <c r="D9" i="34"/>
  <c r="D7" i="34"/>
  <c r="I11" i="32"/>
  <c r="I9" i="32"/>
  <c r="I7" i="32"/>
  <c r="G11" i="32"/>
  <c r="G9" i="32"/>
  <c r="G7" i="32"/>
  <c r="E11" i="32"/>
  <c r="E9" i="32"/>
  <c r="E7" i="32"/>
  <c r="C11" i="32"/>
  <c r="C9" i="32"/>
  <c r="C7" i="32"/>
  <c r="I12" i="8"/>
  <c r="I10" i="8"/>
  <c r="I8" i="8"/>
  <c r="G12" i="8"/>
  <c r="G10" i="8"/>
  <c r="G8" i="8"/>
  <c r="E12" i="8"/>
  <c r="E10" i="8"/>
  <c r="E8" i="8"/>
  <c r="C12" i="8"/>
  <c r="C10" i="8"/>
  <c r="C8" i="8"/>
  <c r="L13" i="7"/>
  <c r="L11" i="7"/>
  <c r="L9" i="7"/>
  <c r="L7" i="7"/>
  <c r="J13" i="7"/>
  <c r="J11" i="7"/>
  <c r="J9" i="7"/>
  <c r="J7" i="7"/>
  <c r="I29" i="52"/>
  <c r="I27" i="52"/>
  <c r="I25" i="52"/>
  <c r="I23" i="52"/>
  <c r="G29" i="52"/>
  <c r="G27" i="52"/>
  <c r="G25" i="52"/>
  <c r="G23" i="52"/>
  <c r="E29" i="52"/>
  <c r="E27" i="52"/>
  <c r="E25" i="52"/>
  <c r="E23" i="52"/>
  <c r="C29" i="52"/>
  <c r="C27" i="52"/>
  <c r="C25" i="52"/>
  <c r="C23" i="52"/>
  <c r="I22" i="26"/>
  <c r="I20" i="26"/>
  <c r="I18" i="26"/>
  <c r="G22" i="26"/>
  <c r="G20" i="26"/>
  <c r="G18" i="26"/>
  <c r="E22" i="26"/>
  <c r="E20" i="26"/>
  <c r="E18" i="26"/>
  <c r="C22" i="26"/>
  <c r="C20" i="26"/>
  <c r="C18" i="26"/>
  <c r="I11" i="26"/>
  <c r="I9" i="26"/>
  <c r="I7" i="26"/>
  <c r="G11" i="26"/>
  <c r="G9" i="26"/>
  <c r="G7" i="26"/>
  <c r="E11" i="26"/>
  <c r="E9" i="26"/>
  <c r="E7" i="26"/>
  <c r="C11" i="26"/>
  <c r="C9" i="26"/>
  <c r="C7" i="26"/>
  <c r="E11" i="53"/>
  <c r="E9" i="53"/>
  <c r="E7" i="53"/>
  <c r="C11" i="53"/>
  <c r="C9" i="53"/>
  <c r="C7" i="53"/>
  <c r="I11" i="24"/>
  <c r="I9" i="24"/>
  <c r="I7" i="24"/>
  <c r="G11" i="24"/>
  <c r="G9" i="24"/>
  <c r="G7" i="24"/>
  <c r="E11" i="24"/>
  <c r="E9" i="24"/>
  <c r="E7" i="24"/>
  <c r="C11" i="24"/>
  <c r="C9" i="24"/>
  <c r="C7" i="24"/>
  <c r="F15" i="22"/>
  <c r="F13" i="22"/>
  <c r="F11" i="22"/>
  <c r="F9" i="22"/>
  <c r="F7" i="22"/>
  <c r="D15" i="22"/>
  <c r="D13" i="22"/>
  <c r="D11" i="22"/>
  <c r="D9" i="22"/>
  <c r="D7" i="22"/>
  <c r="P12" i="21"/>
  <c r="P10" i="21"/>
  <c r="P8" i="21"/>
  <c r="P6" i="21"/>
  <c r="N12" i="21"/>
  <c r="N10" i="21"/>
  <c r="N8" i="21"/>
  <c r="N6" i="21"/>
  <c r="K12" i="21"/>
  <c r="K10" i="21"/>
  <c r="K8" i="21"/>
  <c r="K6" i="21"/>
  <c r="I12" i="21"/>
  <c r="I10" i="21"/>
  <c r="I8" i="21"/>
  <c r="I6" i="21"/>
  <c r="F12" i="21"/>
  <c r="F10" i="21"/>
  <c r="F8" i="21"/>
  <c r="F6" i="21"/>
  <c r="D12" i="21"/>
  <c r="D10" i="21"/>
  <c r="D8" i="21"/>
  <c r="D6" i="21"/>
  <c r="J16" i="20"/>
  <c r="J14" i="20"/>
  <c r="J12" i="20"/>
  <c r="J10" i="20"/>
  <c r="J8" i="20"/>
  <c r="H16" i="20"/>
  <c r="H14" i="20"/>
  <c r="H12" i="20"/>
  <c r="H10" i="20"/>
  <c r="H8" i="20"/>
  <c r="F16" i="20"/>
  <c r="F14" i="20"/>
  <c r="F12" i="20"/>
  <c r="F10" i="20"/>
  <c r="F8" i="20"/>
  <c r="D16" i="20"/>
  <c r="D14" i="20"/>
  <c r="D12" i="20"/>
  <c r="D10" i="20"/>
  <c r="D8" i="20"/>
  <c r="I13" i="18"/>
  <c r="I11" i="18"/>
  <c r="I9" i="18"/>
  <c r="I7" i="18"/>
  <c r="G13" i="18"/>
  <c r="G11" i="18"/>
  <c r="G9" i="18"/>
  <c r="G7" i="18"/>
  <c r="E13" i="18"/>
  <c r="E11" i="18"/>
  <c r="E9" i="18"/>
  <c r="E7" i="18"/>
  <c r="C13" i="18"/>
  <c r="C11" i="18"/>
  <c r="C9" i="18"/>
  <c r="C7" i="18"/>
  <c r="P13" i="17"/>
  <c r="P11" i="17"/>
  <c r="P9" i="17"/>
  <c r="P7" i="17"/>
  <c r="N13" i="17"/>
  <c r="N11" i="17"/>
  <c r="N9" i="17"/>
  <c r="N7" i="17"/>
  <c r="E13" i="17"/>
  <c r="E11" i="17"/>
  <c r="E9" i="17"/>
  <c r="E7" i="17"/>
  <c r="C13" i="17"/>
  <c r="C11" i="17"/>
  <c r="C9" i="17"/>
  <c r="C7" i="17"/>
  <c r="E12" i="16"/>
  <c r="E10" i="16"/>
  <c r="E8" i="16"/>
  <c r="E6" i="16"/>
  <c r="C12" i="16"/>
  <c r="C10" i="16"/>
  <c r="C8" i="16"/>
  <c r="C6" i="16"/>
  <c r="I14" i="15"/>
  <c r="I12" i="15"/>
  <c r="I10" i="15"/>
  <c r="I8" i="15"/>
  <c r="I6" i="15"/>
  <c r="G14" i="15"/>
  <c r="G12" i="15"/>
  <c r="G10" i="15"/>
  <c r="G8" i="15"/>
  <c r="G6" i="15"/>
  <c r="E14" i="15"/>
  <c r="E12" i="15"/>
  <c r="E10" i="15"/>
  <c r="E8" i="15"/>
  <c r="E6" i="15"/>
  <c r="C14" i="15"/>
  <c r="C12" i="15"/>
  <c r="C10" i="15"/>
  <c r="C8" i="15"/>
  <c r="C6" i="15"/>
  <c r="J12" i="2"/>
  <c r="J10" i="2"/>
  <c r="J8" i="2"/>
  <c r="J6" i="2"/>
  <c r="H12" i="2"/>
  <c r="H10" i="2"/>
  <c r="H8" i="2"/>
  <c r="H6" i="2"/>
  <c r="F12" i="2"/>
  <c r="F10" i="2"/>
  <c r="F8" i="2"/>
  <c r="F6" i="2"/>
  <c r="D10" i="2"/>
  <c r="D12" i="2"/>
  <c r="D8" i="2"/>
  <c r="D6" i="2"/>
  <c r="O11" i="1"/>
  <c r="O9" i="1"/>
  <c r="O7" i="1"/>
  <c r="M11" i="1"/>
  <c r="M9" i="1"/>
  <c r="M7" i="1"/>
  <c r="J11" i="1"/>
  <c r="J9" i="1"/>
  <c r="J7" i="1"/>
  <c r="H11" i="1"/>
  <c r="H9" i="1"/>
  <c r="H7" i="1"/>
  <c r="E11" i="1"/>
  <c r="E9" i="1"/>
  <c r="E7" i="1"/>
</calcChain>
</file>

<file path=xl/sharedStrings.xml><?xml version="1.0" encoding="utf-8"?>
<sst xmlns="http://schemas.openxmlformats.org/spreadsheetml/2006/main" count="1070" uniqueCount="298">
  <si>
    <t>E12.5</t>
  </si>
  <si>
    <t>E15.5</t>
  </si>
  <si>
    <t>E17.5</t>
  </si>
  <si>
    <t>Coronary ECs</t>
  </si>
  <si>
    <t>Endocardum ECs</t>
  </si>
  <si>
    <t>Fig.1E  Immunofluorescence staining quantification of HAND2 and ERG showing specific expression of
HAND2 in endocardium from E12.5-E17.5</t>
    <phoneticPr fontId="1" type="noConversion"/>
  </si>
  <si>
    <t>Control</t>
    <phoneticPr fontId="1" type="noConversion"/>
  </si>
  <si>
    <t>Hand2-EKO</t>
    <phoneticPr fontId="1" type="noConversion"/>
  </si>
  <si>
    <t xml:space="preserve">Fig.2C Quantification of HAND2+ERG+ cells in compact myocardium ECs (CM ECs) and trabecular myocardium ECs (TM ECs) </t>
    <phoneticPr fontId="1" type="noConversion"/>
  </si>
  <si>
    <r>
      <t xml:space="preserve">Fig. 2G Immunostaining quantifications of EMCN showing decreased myocardial thickness in E15.5 </t>
    </r>
    <r>
      <rPr>
        <b/>
        <i/>
        <sz val="14"/>
        <color theme="1"/>
        <rFont val="Times New Roman"/>
        <family val="1"/>
      </rPr>
      <t>Hand2-EKO</t>
    </r>
    <r>
      <rPr>
        <b/>
        <sz val="14"/>
        <color theme="1"/>
        <rFont val="Times New Roman"/>
        <family val="1"/>
      </rPr>
      <t xml:space="preserve"> hearts.</t>
    </r>
    <phoneticPr fontId="1" type="noConversion"/>
  </si>
  <si>
    <t xml:space="preserve">CM </t>
    <phoneticPr fontId="1" type="noConversion"/>
  </si>
  <si>
    <t>TM</t>
    <phoneticPr fontId="1" type="noConversion"/>
  </si>
  <si>
    <t>CM</t>
    <phoneticPr fontId="1" type="noConversion"/>
  </si>
  <si>
    <t>Fig. 2I Wholemount staining of E15.5 coronary vein showing decreased density, diameter of veins and ERG+ cell numbers with quantification analysis.</t>
    <phoneticPr fontId="1" type="noConversion"/>
  </si>
  <si>
    <t>ERG+/Vessel area (%)</t>
  </si>
  <si>
    <t>coronary plexus density (%)</t>
  </si>
  <si>
    <t xml:space="preserve"> vein diameter(μm)</t>
  </si>
  <si>
    <t>Fig.2K Confocal images showing absence of normal coronary artery formation and extension in E15.5 Hand2-EKO hearts and quantifications</t>
    <phoneticPr fontId="1" type="noConversion"/>
  </si>
  <si>
    <r>
      <t>Large arterial diameter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</si>
  <si>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t>DLL4+ vessels in capillary(%)</t>
    <phoneticPr fontId="1" type="noConversion"/>
  </si>
  <si>
    <r>
      <t>Arterial DLL4+ length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</si>
  <si>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r>
      <t>Arterial CX40+ length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</si>
  <si>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r>
      <t xml:space="preserve">Fig.3D Quantitative real-time PCR (qPCR) analysis of Hand2 mRNA level in </t>
    </r>
    <r>
      <rPr>
        <b/>
        <i/>
        <sz val="14"/>
        <color theme="1"/>
        <rFont val="Times New Roman"/>
        <family val="1"/>
      </rPr>
      <t>Hand2-EKOBmx</t>
    </r>
    <r>
      <rPr>
        <b/>
        <sz val="14"/>
        <color theme="1"/>
        <rFont val="Times New Roman"/>
        <family val="1"/>
      </rPr>
      <t xml:space="preserve"> heart ECs, n=3 samples per group.</t>
    </r>
    <phoneticPr fontId="1" type="noConversion"/>
  </si>
  <si>
    <r>
      <t xml:space="preserve">Fig.3C Confocal images showing deletion of Hand2 in endocardium of E15.5 </t>
    </r>
    <r>
      <rPr>
        <b/>
        <i/>
        <sz val="14"/>
        <color theme="1"/>
        <rFont val="Times New Roman"/>
        <family val="1"/>
      </rPr>
      <t>Hand2-EKOBmx</t>
    </r>
    <r>
      <rPr>
        <b/>
        <sz val="14"/>
        <color theme="1"/>
        <rFont val="Times New Roman"/>
        <family val="1"/>
      </rPr>
      <t xml:space="preserve"> hearts with quantification analysis, n=4 hearts per group, 2 slides each for statistics.</t>
    </r>
    <phoneticPr fontId="1" type="noConversion"/>
  </si>
  <si>
    <r>
      <t xml:space="preserve">Fig.3H quantitative analysis of EMCN+ endocardium
indicate hypertrabeculation in </t>
    </r>
    <r>
      <rPr>
        <b/>
        <i/>
        <sz val="14"/>
        <color theme="1"/>
        <rFont val="Times New Roman"/>
        <family val="1"/>
      </rPr>
      <t>Hand2-EKOBmx</t>
    </r>
    <r>
      <rPr>
        <b/>
        <sz val="14"/>
        <color theme="1"/>
        <rFont val="Times New Roman"/>
        <family val="1"/>
      </rPr>
      <t xml:space="preserve"> hearts at E15.5, n=5 hearts per group, 2 slides each for statistics.</t>
    </r>
    <phoneticPr fontId="1" type="noConversion"/>
  </si>
  <si>
    <t>Fig.3J Wholemount staining of EMCN and ERG in coronary vein showing normal venous
plexuses formation with quantification analysis, n=4 hearts per group, 2 slides each for statistics.</t>
    <phoneticPr fontId="1" type="noConversion"/>
  </si>
  <si>
    <t>Fig.3L Wholemount staining of arterial markers showing abnormal coronary artery development
and remodeling in Hand2 mutants, with decreased diameter and length of arteries with quantification analysis.</t>
    <phoneticPr fontId="1" type="noConversion"/>
  </si>
  <si>
    <t>CM ECs</t>
    <phoneticPr fontId="1" type="noConversion"/>
  </si>
  <si>
    <t>TM ECs</t>
    <phoneticPr fontId="1" type="noConversion"/>
  </si>
  <si>
    <t xml:space="preserve">TM </t>
    <phoneticPr fontId="1" type="noConversion"/>
  </si>
  <si>
    <t>Hand2-EKOBmx</t>
    <phoneticPr fontId="1" type="noConversion"/>
  </si>
  <si>
    <r>
      <t>Arterial JAG+ length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</si>
  <si>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t>Hand2</t>
  </si>
  <si>
    <t>Gata4</t>
  </si>
  <si>
    <t>Gata5</t>
  </si>
  <si>
    <t>Gata6</t>
  </si>
  <si>
    <t>Tbx20</t>
  </si>
  <si>
    <t>Nfatc1</t>
  </si>
  <si>
    <t>Foxc1</t>
  </si>
  <si>
    <t>Foxc2</t>
  </si>
  <si>
    <t>Arterial marker genes</t>
    <phoneticPr fontId="1" type="noConversion"/>
  </si>
  <si>
    <t>Venous marker genes</t>
    <phoneticPr fontId="1" type="noConversion"/>
  </si>
  <si>
    <t>Slc45a4</t>
  </si>
  <si>
    <t>Gja4</t>
    <phoneticPr fontId="1" type="noConversion"/>
  </si>
  <si>
    <t>Gja5</t>
    <phoneticPr fontId="1" type="noConversion"/>
  </si>
  <si>
    <t>Cxcl12</t>
    <phoneticPr fontId="1" type="noConversion"/>
  </si>
  <si>
    <t>Hey1</t>
    <phoneticPr fontId="1" type="noConversion"/>
  </si>
  <si>
    <t>Ephb4</t>
    <phoneticPr fontId="1" type="noConversion"/>
  </si>
  <si>
    <t xml:space="preserve">Tbx20 </t>
    <phoneticPr fontId="1" type="noConversion"/>
  </si>
  <si>
    <t>Ptgs1</t>
    <phoneticPr fontId="1" type="noConversion"/>
  </si>
  <si>
    <t>Wnt2</t>
    <phoneticPr fontId="1" type="noConversion"/>
  </si>
  <si>
    <t>Aplnr</t>
    <phoneticPr fontId="1" type="noConversion"/>
  </si>
  <si>
    <t>Blvrb</t>
  </si>
  <si>
    <t>Irx5</t>
    <phoneticPr fontId="1" type="noConversion"/>
  </si>
  <si>
    <t>Tmem108</t>
    <phoneticPr fontId="1" type="noConversion"/>
  </si>
  <si>
    <t>Nrp3</t>
    <phoneticPr fontId="1" type="noConversion"/>
  </si>
  <si>
    <t>Nrk</t>
    <phoneticPr fontId="1" type="noConversion"/>
  </si>
  <si>
    <t>Ece1</t>
  </si>
  <si>
    <t>Plvap</t>
  </si>
  <si>
    <t>Igf2r</t>
    <phoneticPr fontId="1" type="noConversion"/>
  </si>
  <si>
    <t xml:space="preserve"> Endo-enriched genes</t>
  </si>
  <si>
    <t>SV-enriched genes</t>
    <phoneticPr fontId="1" type="noConversion"/>
  </si>
  <si>
    <t>Adgrg6</t>
    <phoneticPr fontId="1" type="noConversion"/>
  </si>
  <si>
    <t>Pdgfb</t>
    <phoneticPr fontId="1" type="noConversion"/>
  </si>
  <si>
    <t>Fabp4</t>
    <phoneticPr fontId="1" type="noConversion"/>
  </si>
  <si>
    <t>Kitl</t>
    <phoneticPr fontId="1" type="noConversion"/>
  </si>
  <si>
    <t>Jag2</t>
    <phoneticPr fontId="1" type="noConversion"/>
  </si>
  <si>
    <t>Cd36</t>
    <phoneticPr fontId="1" type="noConversion"/>
  </si>
  <si>
    <t>Pcdh17</t>
    <phoneticPr fontId="1" type="noConversion"/>
  </si>
  <si>
    <t>Dhah1</t>
    <phoneticPr fontId="1" type="noConversion"/>
  </si>
  <si>
    <t>VIM</t>
    <phoneticPr fontId="1" type="noConversion"/>
  </si>
  <si>
    <t>E-CAD</t>
    <phoneticPr fontId="1" type="noConversion"/>
  </si>
  <si>
    <t>ZO-1</t>
    <phoneticPr fontId="1" type="noConversion"/>
  </si>
  <si>
    <t>Endo-ECs migration</t>
    <phoneticPr fontId="1" type="noConversion"/>
  </si>
  <si>
    <t>Fig.5A Representative images and quantitative analysis of hypoxia response factors HIF1a and
HIF2a in E15.5 Hand2-EKO hearts, n=3 hearts per group, 2 slides each for statistics.</t>
    <phoneticPr fontId="1" type="noConversion"/>
  </si>
  <si>
    <t>Fig.5B qPCR analysis of hypoxia associated genes from ECs of E14.5 Hand2-EKO hearts, n=3
samples per group.</t>
    <phoneticPr fontId="1" type="noConversion"/>
  </si>
  <si>
    <t>Fig.5D qPCR analysis of glycolysis associated genes from ECs of E14.5 Hand2-EKO hearts, n=3
samples per group.</t>
    <phoneticPr fontId="1" type="noConversion"/>
  </si>
  <si>
    <t>Fig.5F qPCR analysis of tip cells enriched genes from EMCN+ ECs of E14.5 hearts, n=3 samples per group.</t>
    <phoneticPr fontId="1" type="noConversion"/>
  </si>
  <si>
    <t>Fig.5H Wholemount staining showing the partially rescue in coronary arteries after suppressing
Hif pathway in Hand2-EKO hearts with quantification analysis, n=6 hearts per group. The
width of myocardial region quantification analysis of each group, n=3 hearts per group, 2 slides each for statistics.</t>
    <phoneticPr fontId="1" type="noConversion"/>
  </si>
  <si>
    <t>HIF1a</t>
  </si>
  <si>
    <t>HIF2a</t>
    <phoneticPr fontId="1" type="noConversion"/>
  </si>
  <si>
    <t>Odc1</t>
  </si>
  <si>
    <t>Adm</t>
  </si>
  <si>
    <t>Hk2</t>
  </si>
  <si>
    <t>Vegfa</t>
  </si>
  <si>
    <t>Slc2a1</t>
  </si>
  <si>
    <t>Epas1</t>
  </si>
  <si>
    <t>Hif1</t>
  </si>
  <si>
    <t xml:space="preserve">Hypoxia associated genes </t>
    <phoneticPr fontId="1" type="noConversion"/>
  </si>
  <si>
    <t xml:space="preserve">Glycolysis associated genes </t>
    <phoneticPr fontId="1" type="noConversion"/>
  </si>
  <si>
    <t>Eno1</t>
  </si>
  <si>
    <t>Pkm</t>
  </si>
  <si>
    <t>Ldha</t>
  </si>
  <si>
    <t>Gpi</t>
  </si>
  <si>
    <t>Pgk1</t>
  </si>
  <si>
    <t>Pfkp</t>
  </si>
  <si>
    <t>Pfkl</t>
  </si>
  <si>
    <t>Esm1</t>
  </si>
  <si>
    <t>Angpt2</t>
  </si>
  <si>
    <t>Apln</t>
  </si>
  <si>
    <t>Kcne3</t>
  </si>
  <si>
    <t>Mcam</t>
  </si>
  <si>
    <t>Cav1</t>
  </si>
  <si>
    <t>Dll4</t>
  </si>
  <si>
    <t>Flt4</t>
  </si>
  <si>
    <t>Tip cells enriched genes</t>
    <phoneticPr fontId="1" type="noConversion"/>
  </si>
  <si>
    <r>
      <t>Hand2-EKO</t>
    </r>
    <r>
      <rPr>
        <b/>
        <i/>
        <sz val="11"/>
        <rFont val="SimSun"/>
        <family val="1"/>
        <charset val="134"/>
      </rPr>
      <t>；</t>
    </r>
    <r>
      <rPr>
        <b/>
        <i/>
        <sz val="11"/>
        <rFont val="Times New Roman"/>
        <family val="1"/>
      </rPr>
      <t>Hif1 het</t>
    </r>
    <phoneticPr fontId="1" type="noConversion"/>
  </si>
  <si>
    <r>
      <t>Hand2-EKO</t>
    </r>
    <r>
      <rPr>
        <b/>
        <i/>
        <sz val="11"/>
        <rFont val="SimSun"/>
        <family val="1"/>
        <charset val="134"/>
      </rPr>
      <t>；</t>
    </r>
    <r>
      <rPr>
        <b/>
        <i/>
        <sz val="11"/>
        <rFont val="Times New Roman"/>
        <family val="1"/>
      </rPr>
      <t>Hif2 het</t>
    </r>
    <phoneticPr fontId="1" type="noConversion"/>
  </si>
  <si>
    <r>
      <t>Hand2-EKO</t>
    </r>
    <r>
      <rPr>
        <b/>
        <i/>
        <sz val="11"/>
        <rFont val="SimSun"/>
        <family val="1"/>
        <charset val="134"/>
      </rPr>
      <t>；</t>
    </r>
    <r>
      <rPr>
        <b/>
        <i/>
        <sz val="11"/>
        <rFont val="Times New Roman"/>
        <family val="1"/>
      </rPr>
      <t>Hif1/2 het</t>
    </r>
    <phoneticPr fontId="1" type="noConversion"/>
  </si>
  <si>
    <t>JAG1+ arterial vessels (%)</t>
    <phoneticPr fontId="1" type="noConversion"/>
  </si>
  <si>
    <t>Width of indicated myocardial region(μm)</t>
    <phoneticPr fontId="1" type="noConversion"/>
  </si>
  <si>
    <t>TGF-β signaling pathway</t>
    <phoneticPr fontId="1" type="noConversion"/>
  </si>
  <si>
    <t>Tgfb2</t>
  </si>
  <si>
    <t>Tgfb3</t>
  </si>
  <si>
    <t>Tgfbr2</t>
  </si>
  <si>
    <t>Tgfbr3</t>
  </si>
  <si>
    <t>Smad9</t>
  </si>
  <si>
    <t>Fbn1</t>
  </si>
  <si>
    <t>Ltbp1</t>
  </si>
  <si>
    <t>Eng</t>
  </si>
  <si>
    <t>MAPK signaling pathway</t>
  </si>
  <si>
    <t>Gab1</t>
  </si>
  <si>
    <t>Taok3</t>
  </si>
  <si>
    <t>Tab1</t>
  </si>
  <si>
    <t>Rap2a</t>
  </si>
  <si>
    <t>Map3k8</t>
  </si>
  <si>
    <t>Map3k6</t>
  </si>
  <si>
    <t>Map2k6</t>
  </si>
  <si>
    <t>Map3k7</t>
  </si>
  <si>
    <t>P-p38 / P-ERK  downstream targets</t>
  </si>
  <si>
    <t>Rps6ka2</t>
  </si>
  <si>
    <t>Rps6ka5</t>
  </si>
  <si>
    <t>Id2</t>
  </si>
  <si>
    <t>Fosl2</t>
  </si>
  <si>
    <t>Ddit3</t>
  </si>
  <si>
    <t>Klf2</t>
  </si>
  <si>
    <t>Klf4</t>
  </si>
  <si>
    <t>Klf10</t>
  </si>
  <si>
    <t>Fig.6F qPCR analysisof TGF-β signaling pathway, n=3 samples per group.</t>
    <phoneticPr fontId="1" type="noConversion"/>
  </si>
  <si>
    <r>
      <t>Arterial JAG1+ length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</si>
  <si>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r>
      <t>Arterial UNC5B+ length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</si>
  <si>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t>UNC5B+ vessels in capillary(%)</t>
    <phoneticPr fontId="1" type="noConversion"/>
  </si>
  <si>
    <t>Mycn</t>
  </si>
  <si>
    <t>Hey2</t>
  </si>
  <si>
    <t>Compact myocardial marker genes</t>
    <phoneticPr fontId="1" type="noConversion"/>
  </si>
  <si>
    <t>Trabecular myocardial marker genes</t>
    <phoneticPr fontId="1" type="noConversion"/>
  </si>
  <si>
    <t>Bmp10</t>
    <phoneticPr fontId="1" type="noConversion"/>
  </si>
  <si>
    <t>Nppb</t>
    <phoneticPr fontId="1" type="noConversion"/>
  </si>
  <si>
    <r>
      <t>%EDU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4"/>
        <color rgb="FF000000"/>
        <rFont val="Times New Roman"/>
        <family val="1"/>
      </rPr>
      <t>ERG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4"/>
        <color rgb="FF000000"/>
        <rFont val="Times New Roman"/>
        <family val="1"/>
      </rPr>
      <t>/ERG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4"/>
        <color rgb="FF000000"/>
        <rFont val="Times New Roman"/>
        <family val="1"/>
      </rPr>
      <t> </t>
    </r>
  </si>
  <si>
    <r>
      <t>%EDU</t>
    </r>
    <r>
      <rPr>
        <vertAlign val="superscript"/>
        <sz val="11"/>
        <color rgb="FF000000"/>
        <rFont val="Arial"/>
        <family val="2"/>
      </rPr>
      <t>+</t>
    </r>
    <r>
      <rPr>
        <sz val="14"/>
        <color rgb="FF000000"/>
        <rFont val="Arial"/>
        <family val="2"/>
      </rPr>
      <t>Nkx2.5</t>
    </r>
    <r>
      <rPr>
        <vertAlign val="superscript"/>
        <sz val="11"/>
        <color rgb="FF000000"/>
        <rFont val="Arial"/>
        <family val="2"/>
      </rPr>
      <t>+</t>
    </r>
    <r>
      <rPr>
        <sz val="14"/>
        <color rgb="FF000000"/>
        <rFont val="Arial"/>
        <family val="2"/>
      </rPr>
      <t xml:space="preserve"> /Nkx2.5</t>
    </r>
    <r>
      <rPr>
        <vertAlign val="superscript"/>
        <sz val="11"/>
        <color rgb="FF000000"/>
        <rFont val="Arial"/>
        <family val="2"/>
      </rPr>
      <t>+</t>
    </r>
    <r>
      <rPr>
        <sz val="14"/>
        <color rgb="FF000000"/>
        <rFont val="Arial"/>
        <family val="2"/>
      </rPr>
      <t> </t>
    </r>
  </si>
  <si>
    <t>Width of indicated 
myocardial region(μm)</t>
    <phoneticPr fontId="1" type="noConversion"/>
  </si>
  <si>
    <t>ventricular noncompaction associated genes</t>
    <phoneticPr fontId="1" type="noConversion"/>
  </si>
  <si>
    <t>Ptbp1</t>
    <phoneticPr fontId="1" type="noConversion"/>
  </si>
  <si>
    <t>Casz1</t>
    <phoneticPr fontId="1" type="noConversion"/>
  </si>
  <si>
    <t>Jarid2</t>
    <phoneticPr fontId="1" type="noConversion"/>
  </si>
  <si>
    <t>Prdm16</t>
    <phoneticPr fontId="1" type="noConversion"/>
  </si>
  <si>
    <t>Myh7</t>
    <phoneticPr fontId="1" type="noConversion"/>
  </si>
  <si>
    <t>Nrg1</t>
    <phoneticPr fontId="1" type="noConversion"/>
  </si>
  <si>
    <t>Length</t>
    <phoneticPr fontId="1" type="noConversion"/>
  </si>
  <si>
    <t>Arterial diameter</t>
    <phoneticPr fontId="1" type="noConversion"/>
  </si>
  <si>
    <t>Arterial Length</t>
    <phoneticPr fontId="1" type="noConversion"/>
  </si>
  <si>
    <t>Supplemental Fig.3C Immunostaining of EMCN indicates the thickness of myocardial wall is normal in Hand2-
EKOPdgfb hearts, n=3 hearts per group, 2 slides each for statistics.</t>
    <phoneticPr fontId="1" type="noConversion"/>
  </si>
  <si>
    <t>Supplemental Fig.3D Wholemount staining of EMCN and ERG in coronary vein showing relatively normal
venous plexuses formation in E15.5 Hand2-EKOPdgfb hearts with quantification analysis, n=4
hearts per group, 2 slides each for statistics.</t>
    <phoneticPr fontId="1" type="noConversion"/>
  </si>
  <si>
    <t>Supplemental Fig.3E Wholemount staining of DLL4 and CX40 in coronary artery showing relatively normal
artery formation at E15.5 in Hand2-EKOPdgfb hearts with quantification analysis, n=6 E15.5
hearts per group.</t>
    <phoneticPr fontId="1" type="noConversion"/>
  </si>
  <si>
    <t>Supplemental Fig.3F Wholemount staining of DLL4 and CX40 in coronary artery showing normal artery
formation at E17.5 in Hand2-EKOPdgfb hearts with quantification analysis, n=5 E17.5 hearts
per group.</t>
    <phoneticPr fontId="1" type="noConversion"/>
  </si>
  <si>
    <t>Hand2-EKOPdgfb</t>
    <phoneticPr fontId="1" type="noConversion"/>
  </si>
  <si>
    <t xml:space="preserve"> </t>
    <phoneticPr fontId="1" type="noConversion"/>
  </si>
  <si>
    <t>Gata4-EKO</t>
    <phoneticPr fontId="1" type="noConversion"/>
  </si>
  <si>
    <r>
      <t>Arterial length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</si>
  <si>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r>
      <t>Arterial diameter (μm</t>
    </r>
    <r>
      <rPr>
        <b/>
        <sz val="12"/>
        <color theme="1"/>
        <rFont val="SimSun"/>
        <family val="1"/>
        <charset val="134"/>
      </rPr>
      <t>）</t>
    </r>
    <phoneticPr fontId="1" type="noConversion"/>
  </si>
  <si>
    <t>Gata4-EKONfatc1</t>
    <phoneticPr fontId="1" type="noConversion"/>
  </si>
  <si>
    <t>Snail1</t>
    <phoneticPr fontId="1" type="noConversion"/>
  </si>
  <si>
    <t>Snail2</t>
    <phoneticPr fontId="1" type="noConversion"/>
  </si>
  <si>
    <t>Zeb2</t>
    <phoneticPr fontId="1" type="noConversion"/>
  </si>
  <si>
    <t>Twist1</t>
    <phoneticPr fontId="1" type="noConversion"/>
  </si>
  <si>
    <t>Cdh2</t>
    <phoneticPr fontId="1" type="noConversion"/>
  </si>
  <si>
    <t>Cdh1</t>
    <phoneticPr fontId="1" type="noConversion"/>
  </si>
  <si>
    <t>Col1a1</t>
    <phoneticPr fontId="1" type="noConversion"/>
  </si>
  <si>
    <t>Col3a1</t>
    <phoneticPr fontId="1" type="noConversion"/>
  </si>
  <si>
    <t>Col6a1</t>
    <phoneticPr fontId="1" type="noConversion"/>
  </si>
  <si>
    <t>Col6a2</t>
    <phoneticPr fontId="1" type="noConversion"/>
  </si>
  <si>
    <t>Postn</t>
    <phoneticPr fontId="1" type="noConversion"/>
  </si>
  <si>
    <t>Olfml2a</t>
    <phoneticPr fontId="1" type="noConversion"/>
  </si>
  <si>
    <t xml:space="preserve">Tgfbi </t>
    <phoneticPr fontId="1" type="noConversion"/>
  </si>
  <si>
    <t>Ecm2</t>
    <phoneticPr fontId="1" type="noConversion"/>
  </si>
  <si>
    <t>Trp53</t>
    <phoneticPr fontId="1" type="noConversion"/>
  </si>
  <si>
    <t>Cdkn1a</t>
    <phoneticPr fontId="1" type="noConversion"/>
  </si>
  <si>
    <t>Ccng1</t>
    <phoneticPr fontId="1" type="noConversion"/>
  </si>
  <si>
    <t>Gtse1</t>
    <phoneticPr fontId="1" type="noConversion"/>
  </si>
  <si>
    <t>Vash1</t>
    <phoneticPr fontId="1" type="noConversion"/>
  </si>
  <si>
    <t>coronary plexus density (%)</t>
    <phoneticPr fontId="1" type="noConversion"/>
  </si>
  <si>
    <t>Vhl-EKObmx</t>
    <phoneticPr fontId="1" type="noConversion"/>
  </si>
  <si>
    <t>0h</t>
  </si>
  <si>
    <t>12h</t>
  </si>
  <si>
    <t>24h</t>
  </si>
  <si>
    <t>CD44</t>
  </si>
  <si>
    <t>CXCR4</t>
  </si>
  <si>
    <t>JAG1</t>
  </si>
  <si>
    <t>SOX17</t>
  </si>
  <si>
    <t>VEGFA</t>
  </si>
  <si>
    <t>EPHB2</t>
  </si>
  <si>
    <t>NRP1</t>
  </si>
  <si>
    <t>SEMA3G</t>
  </si>
  <si>
    <t>HAND2-OE</t>
    <phoneticPr fontId="1" type="noConversion"/>
  </si>
  <si>
    <t>Fig.6J Schematic illustration of strategies for tamoxifen and TGFβ2 recombinant protein injection. Confocal images showing that restored coronary artery formation by treatment with TGFβ2 recombinant protein in E15.5 Hand2-EKO hearts and quantification analysis, n=3 hearts per group.</t>
    <phoneticPr fontId="1" type="noConversion"/>
  </si>
  <si>
    <t>Hand2-EKO          (PBS)</t>
    <phoneticPr fontId="1" type="noConversion"/>
  </si>
  <si>
    <r>
      <t xml:space="preserve">Hand2-EKO           </t>
    </r>
    <r>
      <rPr>
        <b/>
        <sz val="11"/>
        <rFont val="Times New Roman"/>
        <family val="1"/>
      </rPr>
      <t>(0.3μg TGFβ2)</t>
    </r>
    <phoneticPr fontId="1" type="noConversion"/>
  </si>
  <si>
    <r>
      <t xml:space="preserve">Hand2-EKO     </t>
    </r>
    <r>
      <rPr>
        <b/>
        <sz val="11"/>
        <rFont val="SimSun"/>
        <family val="1"/>
        <charset val="134"/>
      </rPr>
      <t>（</t>
    </r>
    <r>
      <rPr>
        <b/>
        <sz val="11"/>
        <rFont val="Times New Roman"/>
        <family val="1"/>
      </rPr>
      <t>2.25μg TGFβ2</t>
    </r>
    <r>
      <rPr>
        <b/>
        <sz val="11"/>
        <rFont val="SimSun"/>
        <family val="1"/>
        <charset val="134"/>
      </rPr>
      <t>）</t>
    </r>
    <phoneticPr fontId="1" type="noConversion"/>
  </si>
  <si>
    <t>0.125 µg/mL</t>
    <phoneticPr fontId="1" type="noConversion"/>
  </si>
  <si>
    <t>0.25 µg/mL</t>
    <phoneticPr fontId="1" type="noConversion"/>
  </si>
  <si>
    <t>0.5 µg/mL</t>
    <phoneticPr fontId="1" type="noConversion"/>
  </si>
  <si>
    <t>Control</t>
  </si>
  <si>
    <t>Junctions</t>
    <phoneticPr fontId="1" type="noConversion"/>
  </si>
  <si>
    <t>Branching length</t>
    <phoneticPr fontId="1" type="noConversion"/>
  </si>
  <si>
    <t>CV ECs</t>
    <phoneticPr fontId="1" type="noConversion"/>
  </si>
  <si>
    <t>Endo ECs</t>
    <phoneticPr fontId="1" type="noConversion"/>
  </si>
  <si>
    <t>Fig.4B qPCR analysis of arterial marker genes and venous marker genes, n=4 samples per group.</t>
    <phoneticPr fontId="1" type="noConversion"/>
  </si>
  <si>
    <t>Fig.4C qPCR analysis of SV-enriched and Endo-enriched genes, n=4 samples per group.</t>
    <phoneticPr fontId="1" type="noConversion"/>
  </si>
  <si>
    <t>Fig.4L Immunofluorescence staining demonstrates decreased Endo-MT process in Hand2 mutants with quantification analysis, n=3 hearts per group, 2 slides each for statistics.</t>
    <phoneticPr fontId="1" type="noConversion"/>
  </si>
  <si>
    <t>Fig.4M Immunofluorescence staining demonstrates decreased Endo-MT process in Hand2 mutants with quantification analysis, n=3 hearts per group, 2 slides each for statistics.</t>
    <phoneticPr fontId="1" type="noConversion"/>
  </si>
  <si>
    <t>Fig.4P Representative images (q) and quantitative analysis (r) of ECs migration, n=8 hearts per group.</t>
    <phoneticPr fontId="1" type="noConversion"/>
  </si>
  <si>
    <r>
      <t>Large arterial  diameter (µm</t>
    </r>
    <r>
      <rPr>
        <b/>
        <sz val="14"/>
        <color theme="1"/>
        <rFont val="SimSun"/>
        <family val="1"/>
        <charset val="134"/>
      </rPr>
      <t>）</t>
    </r>
    <phoneticPr fontId="1" type="noConversion"/>
  </si>
  <si>
    <r>
      <t>Arterial Jag1+ length (μm</t>
    </r>
    <r>
      <rPr>
        <b/>
        <sz val="14"/>
        <color theme="1"/>
        <rFont val="SimSun"/>
        <family val="1"/>
        <charset val="134"/>
      </rPr>
      <t>）</t>
    </r>
    <phoneticPr fontId="1" type="noConversion"/>
  </si>
  <si>
    <t>Supplemental Fig.1E Quantitative analyses of arterial markers UNC5B and JAG1 staining
showing lack of main artery formation, n=4 hearts per group.</t>
    <phoneticPr fontId="1" type="noConversion"/>
  </si>
  <si>
    <r>
      <t>Supplemental Fig.2H quantitative analyses of EdU positive (EdU+) CMs and
TMs from NKX2-5 and EdU immunofluorescence performed on E15.5 WT and Hand2-EKO
hearts</t>
    </r>
    <r>
      <rPr>
        <b/>
        <sz val="14"/>
        <color theme="1"/>
        <rFont val="SimSun"/>
        <family val="1"/>
        <charset val="134"/>
      </rPr>
      <t>，</t>
    </r>
    <r>
      <rPr>
        <b/>
        <sz val="14"/>
        <color theme="1"/>
        <rFont val="Times New Roman"/>
        <family val="1"/>
      </rPr>
      <t>n=3 hearts per group, 2
slides each for statistics.</t>
    </r>
    <phoneticPr fontId="1" type="noConversion"/>
  </si>
  <si>
    <t>Supplemental Fig.2J. qPCR analysis of compact and trabecular myocardial marker genes of E15.5 WT and Hand2-EKO hearts, n=3 samples per group.
Hand2-EKO hearts, n=3 samples per group.</t>
    <phoneticPr fontId="1" type="noConversion"/>
  </si>
  <si>
    <t>Supplemental Fig.1M quantitative analyses  of EdU positive (EdU+) TMs and CMs from ERG and EdU immunofluorescence performed on E15.5 WT and Hand2-EKO hearts, n=3 hearts per group, 2 slides each for statistics.</t>
    <phoneticPr fontId="1" type="noConversion"/>
  </si>
  <si>
    <t>Supplemental Fig.2C Immunostaining of EMCN showing decreased myocardial thickness and increased
 trabecular layers in E17.5 Hand2-EKO hearts, n=5 hearts per group, 2 slides each for statistics.</t>
    <phoneticPr fontId="1" type="noConversion"/>
  </si>
  <si>
    <t>Supplemental Fig.2E quantitative analyses of EdU positive (EdU+) TMs and
CMs from Nkx2-5 and EdU immunofluorescence performed on E17.5 WT and Hand2-EKO
hearts, n=3 hearts per group, 2 slides each for statistics.</t>
    <phoneticPr fontId="1" type="noConversion"/>
  </si>
  <si>
    <t>Supplemental Fig.2G quantitative analyses of EdU positive (EdU+) TMs and CMs from ERG and EdU immunofluorescence performed on E17.5 WT and Hand2-EKO hearts, n=3 hearts per group, 2 slides each for statistics.</t>
    <phoneticPr fontId="1" type="noConversion"/>
  </si>
  <si>
    <t>Supplemental Fig.2I qRT-PCR analysis of ventricular noncompaction associated genes, n=3 samples per group.</t>
    <phoneticPr fontId="1" type="noConversion"/>
  </si>
  <si>
    <t>Supplemental Fig.2J Wholemount staining of DLL4 and quantitative analyses showing the normal artery
morphology in E17.5 Hand2-EKO hearts, n=5 samples per group, 2 slides each for arterial diameter statistics.</t>
    <phoneticPr fontId="1" type="noConversion"/>
  </si>
  <si>
    <t>Supplemental Fig.4D qRT-PCR analysis of expression of Endo-MT related genes, n=3 samples per group.</t>
    <phoneticPr fontId="1" type="noConversion"/>
  </si>
  <si>
    <t>Supplemental Fig.4E qRT-PCR analysis of expression of ECM associated genes, n=3 samples per group.</t>
    <phoneticPr fontId="1" type="noConversion"/>
  </si>
  <si>
    <t>Supplemental Fig.4F qRT-PCR analysis of expression of p53 downstream target genes, n=3 samples per group.</t>
    <phoneticPr fontId="1" type="noConversion"/>
  </si>
  <si>
    <t>Psrc1</t>
    <phoneticPr fontId="1" type="noConversion"/>
  </si>
  <si>
    <t>Hif1</t>
    <phoneticPr fontId="1" type="noConversion"/>
  </si>
  <si>
    <t>Epas1</t>
    <phoneticPr fontId="1" type="noConversion"/>
  </si>
  <si>
    <t>Hand2-EKO;Hif-het</t>
    <phoneticPr fontId="31" type="noConversion"/>
  </si>
  <si>
    <t>Esm1</t>
    <phoneticPr fontId="1" type="noConversion"/>
  </si>
  <si>
    <t>Angpt2</t>
    <phoneticPr fontId="1" type="noConversion"/>
  </si>
  <si>
    <t>Flt4</t>
    <phoneticPr fontId="1" type="noConversion"/>
  </si>
  <si>
    <t>Kcne3</t>
    <phoneticPr fontId="1" type="noConversion"/>
  </si>
  <si>
    <t>Mcam</t>
    <phoneticPr fontId="1" type="noConversion"/>
  </si>
  <si>
    <t>Dll4</t>
    <phoneticPr fontId="1" type="noConversion"/>
  </si>
  <si>
    <t>Hk2</t>
    <phoneticPr fontId="1" type="noConversion"/>
  </si>
  <si>
    <t>Slc2a1</t>
    <phoneticPr fontId="1" type="noConversion"/>
  </si>
  <si>
    <t>Odc1</t>
    <phoneticPr fontId="1" type="noConversion"/>
  </si>
  <si>
    <t>Gpi</t>
    <phoneticPr fontId="1" type="noConversion"/>
  </si>
  <si>
    <t>Pfkp</t>
    <phoneticPr fontId="1" type="noConversion"/>
  </si>
  <si>
    <t>Tgfb2</t>
    <phoneticPr fontId="1" type="noConversion"/>
  </si>
  <si>
    <t>Tgfb3</t>
    <phoneticPr fontId="1" type="noConversion"/>
  </si>
  <si>
    <t>Tgfbr2</t>
    <phoneticPr fontId="1" type="noConversion"/>
  </si>
  <si>
    <t>Tgfbr3</t>
    <phoneticPr fontId="1" type="noConversion"/>
  </si>
  <si>
    <t>Fbn1</t>
    <phoneticPr fontId="1" type="noConversion"/>
  </si>
  <si>
    <t>Eng</t>
    <phoneticPr fontId="1" type="noConversion"/>
  </si>
  <si>
    <t>Gab1</t>
    <phoneticPr fontId="1" type="noConversion"/>
  </si>
  <si>
    <t>Taok3</t>
    <phoneticPr fontId="1" type="noConversion"/>
  </si>
  <si>
    <t>Id2</t>
    <phoneticPr fontId="1" type="noConversion"/>
  </si>
  <si>
    <t>Klf2</t>
    <phoneticPr fontId="1" type="noConversion"/>
  </si>
  <si>
    <t>WT+TGFB2</t>
    <phoneticPr fontId="1" type="noConversion"/>
  </si>
  <si>
    <r>
      <t>HD-EKO+</t>
    </r>
    <r>
      <rPr>
        <b/>
        <sz val="11"/>
        <rFont val="Arial"/>
        <family val="2"/>
      </rPr>
      <t>TGFB2</t>
    </r>
    <phoneticPr fontId="1" type="noConversion"/>
  </si>
  <si>
    <t>Cxcr4</t>
    <phoneticPr fontId="1" type="noConversion"/>
  </si>
  <si>
    <t>Gene</t>
    <phoneticPr fontId="1" type="noConversion"/>
  </si>
  <si>
    <t>ESM1</t>
    <phoneticPr fontId="1" type="noConversion"/>
  </si>
  <si>
    <t>ADM</t>
    <phoneticPr fontId="1" type="noConversion"/>
  </si>
  <si>
    <t>ANGPT2</t>
    <phoneticPr fontId="1" type="noConversion"/>
  </si>
  <si>
    <t>APLN</t>
    <phoneticPr fontId="1" type="noConversion"/>
  </si>
  <si>
    <t>PBGFB</t>
    <phoneticPr fontId="1" type="noConversion"/>
  </si>
  <si>
    <t>FLT4</t>
    <phoneticPr fontId="1" type="noConversion"/>
  </si>
  <si>
    <t>mean value</t>
  </si>
  <si>
    <t>mean value</t>
    <phoneticPr fontId="1" type="noConversion"/>
  </si>
  <si>
    <t>Supplemental Fig.6D Confocal images and quantitative analysis showing coronary artery developmental and
remodeling defects. Arteries are labeled with JAG1 and CX40, n=4 hearts per group.</t>
    <phoneticPr fontId="1" type="noConversion"/>
  </si>
  <si>
    <t>Supplemental Fig.6E Wholemount staining of EMCN and ERG in coronary vein showing normal venous
plexuses formation with quantification analysis, n=4 hearts per group, 2 slides each for
statistics.</t>
    <phoneticPr fontId="1" type="noConversion"/>
  </si>
  <si>
    <t>Supplemental Fig.7A</t>
    <phoneticPr fontId="1" type="noConversion"/>
  </si>
  <si>
    <t>Supplemental Fig.7B</t>
    <phoneticPr fontId="1" type="noConversion"/>
  </si>
  <si>
    <t>Supplemental Fig.7C</t>
    <phoneticPr fontId="1" type="noConversion"/>
  </si>
  <si>
    <t>Supplemental Fig.7E</t>
    <phoneticPr fontId="1" type="noConversion"/>
  </si>
  <si>
    <t>Supplemental Fig.7F</t>
    <phoneticPr fontId="1" type="noConversion"/>
  </si>
  <si>
    <t>Supplemental Fig.7H</t>
    <phoneticPr fontId="1" type="noConversion"/>
  </si>
  <si>
    <t>Supplemental Fig.7J</t>
    <phoneticPr fontId="1" type="noConversion"/>
  </si>
  <si>
    <t>Supplemental Fig.7K</t>
    <phoneticPr fontId="1" type="noConversion"/>
  </si>
  <si>
    <t>Supplemental Fig.7L</t>
    <phoneticPr fontId="1" type="noConversion"/>
  </si>
  <si>
    <t>Supplemental Fig.7M</t>
    <phoneticPr fontId="1" type="noConversion"/>
  </si>
  <si>
    <t>Supplemental Fig.7N</t>
    <phoneticPr fontId="1" type="noConversion"/>
  </si>
  <si>
    <t>Supplemental Fig.7O</t>
    <phoneticPr fontId="1" type="noConversion"/>
  </si>
  <si>
    <t>Fig.8B qPCR analysis of core cardiac transcription factors, n=3 samples per group.</t>
    <phoneticPr fontId="1" type="noConversion"/>
  </si>
  <si>
    <t>Supplemental Fig.9A Confocal images showing endothelial Gata4 were specifically restricted in endocardium in
E12.5 and E15.5 hearts, n=3 hearts per group, 2 slides each for statistics.</t>
    <phoneticPr fontId="1" type="noConversion"/>
  </si>
  <si>
    <t>Supplemental Fig.9D Wholemount staining of EMCN and ERG in coronary vein showing decreased density of
coronary veins and ERG numbers in E15.5 Gata4-EKO hearts with quantification analysis,
n=5 hearts per group, 2 slides each for statistics.</t>
    <phoneticPr fontId="1" type="noConversion"/>
  </si>
  <si>
    <t>Supplemental Fig.9F Wholemount staining of JAG1 and DLL4 in coronary artery showing coronary artery
defects in E15.5 Gata4-EKO hearts, n=8 hearts per group, 2 slides each for arterial diameter
statistics.</t>
    <phoneticPr fontId="1" type="noConversion"/>
  </si>
  <si>
    <t>Supplemental Fig.9K Quantification analysis of JAG1 in coronary artery and myocardial region, myocardial region  n=5 hearts per group, 2 slides each for statistics. and j, coronary artery n=6
hearts per group.</t>
    <phoneticPr fontId="1" type="noConversion"/>
  </si>
  <si>
    <t>Supplemental Fig.9L Wholemount staining of EMCN and ERG in coronary vein showing relative normal venous
plexuses formation in E15.5 Gata4-EKONfatc1 hearts with quantification analysis, n=4 hearts
per group, 2 slides each for statistics.</t>
    <phoneticPr fontId="1" type="noConversion"/>
  </si>
  <si>
    <t>Supplemental Fig.10B qRT-PCR of HAND2 mRNA and protein expression in
HUVECs.</t>
    <phoneticPr fontId="1" type="noConversion"/>
  </si>
  <si>
    <t>Supplemental Fig.10D Tube formation assay in HUVECs and quantification analysis of branching length,
length, junctions after HAND2 over expression, n=3 samples per group.</t>
    <phoneticPr fontId="1" type="noConversion"/>
  </si>
  <si>
    <t>Supplemental Fig.10E Scratch assays in
HUVECs and the relative migration rate quantification after HAND2 over expression, n=3
samples per group.</t>
    <phoneticPr fontId="1" type="noConversion"/>
  </si>
  <si>
    <t xml:space="preserve">Supplemental Fig.10F </t>
    <phoneticPr fontId="1" type="noConversion"/>
  </si>
  <si>
    <t>ERG+/Vessel area (%)</t>
    <phoneticPr fontId="1" type="noConversion"/>
  </si>
  <si>
    <t xml:space="preserve"> vein diameter(μm)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</si>
</sst>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0_);[Red]\(0.00\)"/>
    <numFmt numFmtId="178" formatCode="0.0000_ "/>
    <numFmt numFmtId="179" formatCode="0.0000_);[Red]\(0.0000\)"/>
    <numFmt numFmtId="180" formatCode="0.000_ "/>
    <numFmt numFmtId="181" formatCode="0.000_);[Red]\(0.000\)"/>
  </numFmts>
  <fonts count="3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Arial"/>
      <family val="2"/>
    </font>
    <font>
      <i/>
      <sz val="12"/>
      <color theme="1"/>
      <name val="Helvetica"/>
      <family val="2"/>
    </font>
    <font>
      <sz val="12"/>
      <color theme="1"/>
      <name val="Times New Roman"/>
      <family val="1"/>
    </font>
    <font>
      <sz val="11"/>
      <name val="Times New Roman"/>
      <family val="1"/>
    </font>
    <font>
      <sz val="16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1"/>
      <name val="Times New Roman"/>
      <family val="1"/>
    </font>
    <font>
      <b/>
      <sz val="12"/>
      <color theme="1"/>
      <name val="SimSun"/>
      <family val="1"/>
      <charset val="134"/>
    </font>
    <font>
      <b/>
      <i/>
      <sz val="12"/>
      <name val="Times New Roman"/>
      <family val="1"/>
    </font>
    <font>
      <b/>
      <sz val="14"/>
      <color rgb="FFC00000"/>
      <name val="Times New Roman"/>
      <family val="1"/>
    </font>
    <font>
      <b/>
      <sz val="14"/>
      <color rgb="FF0070C0"/>
      <name val="Times New Roman"/>
      <family val="1"/>
    </font>
    <font>
      <b/>
      <sz val="14"/>
      <color rgb="FF00B050"/>
      <name val="Times New Roman"/>
      <family val="1"/>
    </font>
    <font>
      <b/>
      <sz val="14"/>
      <color rgb="FFFF5512"/>
      <name val="Times New Roman"/>
      <family val="1"/>
    </font>
    <font>
      <sz val="11"/>
      <color theme="1"/>
      <name val="Times New Roman"/>
      <family val="1"/>
    </font>
    <font>
      <b/>
      <i/>
      <sz val="11"/>
      <name val="SimSun"/>
      <family val="1"/>
      <charset val="134"/>
    </font>
    <font>
      <b/>
      <sz val="14"/>
      <color rgb="FF000000"/>
      <name val="Times New Roman"/>
      <family val="1"/>
    </font>
    <font>
      <b/>
      <sz val="14"/>
      <color theme="1"/>
      <name val="SimSun"/>
      <family val="1"/>
      <charset val="134"/>
    </font>
    <font>
      <sz val="14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rgb="FF000000"/>
      <name val="Times New Roman"/>
      <family val="1"/>
    </font>
    <font>
      <b/>
      <sz val="11"/>
      <name val="SimSun"/>
      <family val="1"/>
      <charset val="134"/>
    </font>
    <font>
      <sz val="10"/>
      <name val="Times New Roman"/>
      <family val="1"/>
    </font>
    <font>
      <sz val="10"/>
      <name val="Arial"/>
      <family val="2"/>
    </font>
    <font>
      <sz val="9"/>
      <name val="等线"/>
      <family val="4"/>
      <charset val="134"/>
    </font>
    <font>
      <b/>
      <i/>
      <sz val="12"/>
      <name val="Arial"/>
      <family val="2"/>
    </font>
    <font>
      <b/>
      <sz val="11"/>
      <name val="Arial"/>
      <family val="2"/>
    </font>
    <font>
      <sz val="14"/>
      <color rgb="FF0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C0B2"/>
        <bgColor indexed="64"/>
      </patternFill>
    </fill>
    <fill>
      <patternFill patternType="solid">
        <fgColor rgb="FFF8E1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E2D7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0" fillId="0" borderId="0"/>
  </cellStyleXfs>
  <cellXfs count="350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/>
    <xf numFmtId="0" fontId="5" fillId="3" borderId="1" xfId="0" applyFont="1" applyFill="1" applyBorder="1" applyAlignment="1"/>
    <xf numFmtId="0" fontId="5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3" fillId="0" borderId="0" xfId="0" applyFont="1">
      <alignment vertic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76" fontId="0" fillId="0" borderId="0" xfId="0" applyNumberFormat="1">
      <alignment vertical="center"/>
    </xf>
    <xf numFmtId="176" fontId="9" fillId="0" borderId="0" xfId="0" applyNumberFormat="1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5" fillId="0" borderId="4" xfId="0" applyNumberFormat="1" applyFont="1" applyBorder="1" applyAlignment="1">
      <alignment horizontal="center"/>
    </xf>
    <xf numFmtId="176" fontId="5" fillId="0" borderId="5" xfId="0" applyNumberFormat="1" applyFont="1" applyBorder="1" applyAlignment="1">
      <alignment horizontal="center"/>
    </xf>
    <xf numFmtId="176" fontId="5" fillId="0" borderId="6" xfId="0" applyNumberFormat="1" applyFont="1" applyBorder="1" applyAlignment="1">
      <alignment horizontal="center"/>
    </xf>
    <xf numFmtId="176" fontId="5" fillId="0" borderId="7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76" fontId="8" fillId="2" borderId="4" xfId="0" applyNumberFormat="1" applyFont="1" applyFill="1" applyBorder="1" applyAlignment="1">
      <alignment horizontal="center"/>
    </xf>
    <xf numFmtId="176" fontId="14" fillId="4" borderId="5" xfId="0" applyNumberFormat="1" applyFont="1" applyFill="1" applyBorder="1" applyAlignment="1">
      <alignment horizontal="center"/>
    </xf>
    <xf numFmtId="176" fontId="5" fillId="0" borderId="10" xfId="0" applyNumberFormat="1" applyFont="1" applyBorder="1" applyAlignment="1">
      <alignment horizontal="center"/>
    </xf>
    <xf numFmtId="176" fontId="5" fillId="0" borderId="11" xfId="0" applyNumberFormat="1" applyFont="1" applyBorder="1" applyAlignment="1">
      <alignment horizontal="center"/>
    </xf>
    <xf numFmtId="176" fontId="5" fillId="0" borderId="12" xfId="0" applyNumberFormat="1" applyFont="1" applyBorder="1" applyAlignment="1">
      <alignment horizontal="center"/>
    </xf>
    <xf numFmtId="176" fontId="5" fillId="0" borderId="13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19" xfId="0" applyNumberFormat="1" applyFont="1" applyBorder="1" applyAlignment="1">
      <alignment horizontal="center"/>
    </xf>
    <xf numFmtId="176" fontId="14" fillId="4" borderId="14" xfId="0" applyNumberFormat="1" applyFont="1" applyFill="1" applyBorder="1" applyAlignment="1">
      <alignment horizontal="center"/>
    </xf>
    <xf numFmtId="176" fontId="2" fillId="3" borderId="4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3" borderId="6" xfId="0" applyNumberFormat="1" applyFont="1" applyFill="1" applyBorder="1" applyAlignment="1">
      <alignment horizontal="center"/>
    </xf>
    <xf numFmtId="176" fontId="2" fillId="5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5" fillId="0" borderId="0" xfId="0" applyFont="1">
      <alignment vertical="center"/>
    </xf>
    <xf numFmtId="176" fontId="5" fillId="0" borderId="26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176" fontId="2" fillId="0" borderId="28" xfId="0" applyNumberFormat="1" applyFont="1" applyBorder="1" applyAlignment="1">
      <alignment horizontal="center"/>
    </xf>
    <xf numFmtId="176" fontId="2" fillId="0" borderId="29" xfId="0" applyNumberFormat="1" applyFont="1" applyBorder="1" applyAlignment="1">
      <alignment horizontal="center"/>
    </xf>
    <xf numFmtId="176" fontId="14" fillId="3" borderId="15" xfId="0" applyNumberFormat="1" applyFont="1" applyFill="1" applyBorder="1" applyAlignment="1">
      <alignment horizontal="center" vertical="center" wrapText="1"/>
    </xf>
    <xf numFmtId="176" fontId="14" fillId="2" borderId="15" xfId="0" applyNumberFormat="1" applyFont="1" applyFill="1" applyBorder="1" applyAlignment="1">
      <alignment horizontal="center" vertical="center" wrapText="1"/>
    </xf>
    <xf numFmtId="176" fontId="14" fillId="8" borderId="15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176" fontId="29" fillId="0" borderId="28" xfId="0" applyNumberFormat="1" applyFont="1" applyBorder="1" applyAlignment="1">
      <alignment horizontal="center"/>
    </xf>
    <xf numFmtId="176" fontId="29" fillId="0" borderId="29" xfId="0" applyNumberFormat="1" applyFont="1" applyBorder="1" applyAlignment="1">
      <alignment horizont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176" fontId="29" fillId="0" borderId="10" xfId="0" applyNumberFormat="1" applyFont="1" applyBorder="1" applyAlignment="1">
      <alignment horizontal="center"/>
    </xf>
    <xf numFmtId="176" fontId="29" fillId="0" borderId="0" xfId="0" applyNumberFormat="1" applyFont="1" applyAlignment="1">
      <alignment horizontal="center"/>
    </xf>
    <xf numFmtId="176" fontId="29" fillId="0" borderId="11" xfId="0" applyNumberFormat="1" applyFont="1" applyBorder="1" applyAlignment="1">
      <alignment horizontal="center"/>
    </xf>
    <xf numFmtId="176" fontId="29" fillId="0" borderId="12" xfId="0" applyNumberFormat="1" applyFont="1" applyBorder="1" applyAlignment="1">
      <alignment horizontal="center"/>
    </xf>
    <xf numFmtId="176" fontId="29" fillId="0" borderId="26" xfId="0" applyNumberFormat="1" applyFont="1" applyBorder="1" applyAlignment="1">
      <alignment horizontal="center"/>
    </xf>
    <xf numFmtId="176" fontId="29" fillId="0" borderId="13" xfId="0" applyNumberFormat="1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14" fillId="12" borderId="5" xfId="0" applyFont="1" applyFill="1" applyBorder="1" applyAlignment="1">
      <alignment horizontal="center"/>
    </xf>
    <xf numFmtId="176" fontId="5" fillId="0" borderId="24" xfId="0" applyNumberFormat="1" applyFont="1" applyBorder="1" applyAlignment="1">
      <alignment horizontal="center"/>
    </xf>
    <xf numFmtId="176" fontId="5" fillId="0" borderId="30" xfId="0" applyNumberFormat="1" applyFont="1" applyBorder="1" applyAlignment="1">
      <alignment horizontal="center"/>
    </xf>
    <xf numFmtId="0" fontId="4" fillId="0" borderId="15" xfId="0" applyFont="1" applyBorder="1">
      <alignment vertical="center"/>
    </xf>
    <xf numFmtId="177" fontId="0" fillId="0" borderId="0" xfId="0" applyNumberFormat="1">
      <alignment vertical="center"/>
    </xf>
    <xf numFmtId="177" fontId="9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left"/>
    </xf>
    <xf numFmtId="177" fontId="2" fillId="0" borderId="0" xfId="0" applyNumberFormat="1" applyFont="1" applyAlignment="1"/>
    <xf numFmtId="178" fontId="9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9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17" fillId="0" borderId="0" xfId="0" applyNumberFormat="1" applyFont="1" applyAlignment="1">
      <alignment horizontal="center" vertical="center"/>
    </xf>
    <xf numFmtId="178" fontId="8" fillId="2" borderId="4" xfId="0" applyNumberFormat="1" applyFont="1" applyFill="1" applyBorder="1" applyAlignment="1">
      <alignment horizontal="center"/>
    </xf>
    <xf numFmtId="178" fontId="14" fillId="4" borderId="5" xfId="0" applyNumberFormat="1" applyFont="1" applyFill="1" applyBorder="1" applyAlignment="1">
      <alignment horizontal="center"/>
    </xf>
    <xf numFmtId="178" fontId="5" fillId="0" borderId="10" xfId="0" applyNumberFormat="1" applyFont="1" applyBorder="1" applyAlignment="1">
      <alignment horizontal="center"/>
    </xf>
    <xf numFmtId="178" fontId="5" fillId="0" borderId="12" xfId="0" applyNumberFormat="1" applyFont="1" applyBorder="1" applyAlignment="1">
      <alignment horizontal="center"/>
    </xf>
    <xf numFmtId="178" fontId="12" fillId="0" borderId="0" xfId="0" applyNumberFormat="1" applyFont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178" fontId="5" fillId="0" borderId="11" xfId="0" applyNumberFormat="1" applyFont="1" applyBorder="1" applyAlignment="1">
      <alignment horizontal="center"/>
    </xf>
    <xf numFmtId="178" fontId="5" fillId="0" borderId="13" xfId="0" applyNumberFormat="1" applyFont="1" applyBorder="1" applyAlignment="1">
      <alignment horizontal="center"/>
    </xf>
    <xf numFmtId="178" fontId="4" fillId="0" borderId="11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19" fillId="0" borderId="0" xfId="0" applyNumberFormat="1" applyFont="1">
      <alignment vertical="center"/>
    </xf>
    <xf numFmtId="178" fontId="10" fillId="0" borderId="0" xfId="0" applyNumberFormat="1" applyFont="1">
      <alignment vertical="center"/>
    </xf>
    <xf numFmtId="178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center"/>
    </xf>
    <xf numFmtId="178" fontId="0" fillId="0" borderId="0" xfId="0" applyNumberFormat="1" applyAlignment="1">
      <alignment horizontal="center" vertical="center"/>
    </xf>
    <xf numFmtId="178" fontId="2" fillId="0" borderId="12" xfId="0" applyNumberFormat="1" applyFont="1" applyBorder="1" applyAlignment="1">
      <alignment horizontal="center"/>
    </xf>
    <xf numFmtId="178" fontId="2" fillId="0" borderId="13" xfId="0" applyNumberFormat="1" applyFont="1" applyBorder="1" applyAlignment="1">
      <alignment horizontal="center"/>
    </xf>
    <xf numFmtId="178" fontId="20" fillId="0" borderId="0" xfId="0" applyNumberFormat="1" applyFont="1">
      <alignment vertical="center"/>
    </xf>
    <xf numFmtId="178" fontId="5" fillId="0" borderId="10" xfId="0" applyNumberFormat="1" applyFont="1" applyBorder="1" applyAlignment="1"/>
    <xf numFmtId="178" fontId="5" fillId="0" borderId="11" xfId="0" applyNumberFormat="1" applyFont="1" applyBorder="1" applyAlignment="1"/>
    <xf numFmtId="178" fontId="5" fillId="0" borderId="12" xfId="0" applyNumberFormat="1" applyFont="1" applyBorder="1" applyAlignment="1"/>
    <xf numFmtId="178" fontId="5" fillId="0" borderId="13" xfId="0" applyNumberFormat="1" applyFont="1" applyBorder="1" applyAlignment="1"/>
    <xf numFmtId="178" fontId="2" fillId="0" borderId="0" xfId="0" applyNumberFormat="1" applyFont="1" applyAlignment="1"/>
    <xf numFmtId="178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left"/>
    </xf>
    <xf numFmtId="179" fontId="9" fillId="0" borderId="0" xfId="0" applyNumberFormat="1" applyFont="1">
      <alignment vertical="center"/>
    </xf>
    <xf numFmtId="179" fontId="0" fillId="0" borderId="0" xfId="0" applyNumberFormat="1">
      <alignment vertical="center"/>
    </xf>
    <xf numFmtId="178" fontId="3" fillId="0" borderId="0" xfId="0" applyNumberFormat="1" applyFont="1">
      <alignment vertical="center"/>
    </xf>
    <xf numFmtId="178" fontId="23" fillId="0" borderId="0" xfId="0" applyNumberFormat="1" applyFont="1">
      <alignment vertic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180" fontId="9" fillId="0" borderId="0" xfId="0" applyNumberFormat="1" applyFont="1">
      <alignment vertical="center"/>
    </xf>
    <xf numFmtId="180" fontId="0" fillId="0" borderId="0" xfId="0" applyNumberFormat="1">
      <alignment vertical="center"/>
    </xf>
    <xf numFmtId="180" fontId="8" fillId="5" borderId="5" xfId="0" applyNumberFormat="1" applyFont="1" applyFill="1" applyBorder="1" applyAlignment="1">
      <alignment horizontal="center"/>
    </xf>
    <xf numFmtId="180" fontId="5" fillId="0" borderId="10" xfId="0" applyNumberFormat="1" applyFont="1" applyBorder="1" applyAlignment="1">
      <alignment horizontal="center"/>
    </xf>
    <xf numFmtId="180" fontId="5" fillId="0" borderId="11" xfId="0" applyNumberFormat="1" applyFont="1" applyBorder="1" applyAlignment="1">
      <alignment horizontal="center"/>
    </xf>
    <xf numFmtId="180" fontId="2" fillId="0" borderId="0" xfId="0" applyNumberFormat="1" applyFont="1" applyAlignment="1">
      <alignment horizontal="left"/>
    </xf>
    <xf numFmtId="180" fontId="2" fillId="0" borderId="0" xfId="0" applyNumberFormat="1" applyFont="1" applyAlignment="1"/>
    <xf numFmtId="180" fontId="2" fillId="0" borderId="0" xfId="0" applyNumberFormat="1" applyFont="1" applyAlignment="1">
      <alignment horizontal="center"/>
    </xf>
    <xf numFmtId="180" fontId="5" fillId="0" borderId="12" xfId="0" applyNumberFormat="1" applyFont="1" applyBorder="1" applyAlignment="1">
      <alignment horizontal="center"/>
    </xf>
    <xf numFmtId="180" fontId="5" fillId="0" borderId="13" xfId="0" applyNumberFormat="1" applyFont="1" applyBorder="1" applyAlignment="1">
      <alignment horizontal="center"/>
    </xf>
    <xf numFmtId="181" fontId="0" fillId="0" borderId="0" xfId="0" applyNumberFormat="1">
      <alignment vertical="center"/>
    </xf>
    <xf numFmtId="181" fontId="9" fillId="0" borderId="0" xfId="0" applyNumberFormat="1" applyFont="1">
      <alignment vertical="center"/>
    </xf>
    <xf numFmtId="180" fontId="7" fillId="0" borderId="0" xfId="0" applyNumberFormat="1" applyFont="1">
      <alignment vertical="center"/>
    </xf>
    <xf numFmtId="180" fontId="8" fillId="2" borderId="4" xfId="0" applyNumberFormat="1" applyFont="1" applyFill="1" applyBorder="1" applyAlignment="1">
      <alignment horizontal="center"/>
    </xf>
    <xf numFmtId="180" fontId="8" fillId="10" borderId="5" xfId="0" applyNumberFormat="1" applyFont="1" applyFill="1" applyBorder="1" applyAlignment="1">
      <alignment horizontal="center"/>
    </xf>
    <xf numFmtId="180" fontId="4" fillId="0" borderId="0" xfId="0" applyNumberFormat="1" applyFont="1" applyAlignment="1">
      <alignment horizontal="center" vertical="center"/>
    </xf>
    <xf numFmtId="180" fontId="3" fillId="0" borderId="0" xfId="0" applyNumberFormat="1" applyFont="1">
      <alignment vertical="center"/>
    </xf>
    <xf numFmtId="180" fontId="14" fillId="11" borderId="5" xfId="0" applyNumberFormat="1" applyFont="1" applyFill="1" applyBorder="1" applyAlignment="1">
      <alignment horizontal="center"/>
    </xf>
    <xf numFmtId="178" fontId="14" fillId="14" borderId="1" xfId="0" applyNumberFormat="1" applyFont="1" applyFill="1" applyBorder="1" applyAlignment="1">
      <alignment horizontal="center"/>
    </xf>
    <xf numFmtId="178" fontId="5" fillId="0" borderId="0" xfId="0" applyNumberFormat="1" applyFont="1" applyAlignment="1">
      <alignment horizontal="center"/>
    </xf>
    <xf numFmtId="178" fontId="5" fillId="0" borderId="26" xfId="0" applyNumberFormat="1" applyFont="1" applyBorder="1" applyAlignment="1">
      <alignment horizontal="center"/>
    </xf>
    <xf numFmtId="178" fontId="8" fillId="2" borderId="4" xfId="0" applyNumberFormat="1" applyFont="1" applyFill="1" applyBorder="1" applyAlignment="1">
      <alignment horizontal="center" vertical="center"/>
    </xf>
    <xf numFmtId="178" fontId="14" fillId="4" borderId="5" xfId="0" applyNumberFormat="1" applyFont="1" applyFill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80" fontId="8" fillId="11" borderId="5" xfId="0" applyNumberFormat="1" applyFont="1" applyFill="1" applyBorder="1" applyAlignment="1">
      <alignment horizontal="center"/>
    </xf>
    <xf numFmtId="179" fontId="21" fillId="0" borderId="0" xfId="0" applyNumberFormat="1" applyFont="1" applyAlignment="1">
      <alignment horizontal="center" vertical="center"/>
    </xf>
    <xf numFmtId="179" fontId="14" fillId="0" borderId="28" xfId="0" applyNumberFormat="1" applyFont="1" applyBorder="1" applyAlignment="1">
      <alignment horizontal="center"/>
    </xf>
    <xf numFmtId="179" fontId="5" fillId="0" borderId="10" xfId="0" applyNumberFormat="1" applyFont="1" applyBorder="1" applyAlignment="1">
      <alignment horizontal="center"/>
    </xf>
    <xf numFmtId="179" fontId="5" fillId="0" borderId="0" xfId="0" applyNumberFormat="1" applyFont="1" applyAlignment="1">
      <alignment horizontal="center"/>
    </xf>
    <xf numFmtId="179" fontId="5" fillId="0" borderId="11" xfId="0" applyNumberFormat="1" applyFont="1" applyBorder="1" applyAlignment="1">
      <alignment horizontal="center"/>
    </xf>
    <xf numFmtId="179" fontId="14" fillId="0" borderId="29" xfId="0" applyNumberFormat="1" applyFont="1" applyBorder="1" applyAlignment="1">
      <alignment horizontal="center"/>
    </xf>
    <xf numFmtId="179" fontId="5" fillId="0" borderId="12" xfId="0" applyNumberFormat="1" applyFont="1" applyBorder="1" applyAlignment="1">
      <alignment horizontal="center"/>
    </xf>
    <xf numFmtId="179" fontId="5" fillId="0" borderId="26" xfId="0" applyNumberFormat="1" applyFont="1" applyBorder="1" applyAlignment="1">
      <alignment horizontal="center"/>
    </xf>
    <xf numFmtId="179" fontId="5" fillId="0" borderId="13" xfId="0" applyNumberFormat="1" applyFont="1" applyBorder="1" applyAlignment="1">
      <alignment horizontal="center"/>
    </xf>
    <xf numFmtId="179" fontId="16" fillId="0" borderId="15" xfId="0" applyNumberFormat="1" applyFont="1" applyBorder="1" applyAlignment="1">
      <alignment horizontal="center"/>
    </xf>
    <xf numFmtId="179" fontId="2" fillId="0" borderId="0" xfId="0" applyNumberFormat="1" applyFont="1" applyAlignment="1">
      <alignment horizontal="center"/>
    </xf>
    <xf numFmtId="179" fontId="2" fillId="0" borderId="11" xfId="0" applyNumberFormat="1" applyFont="1" applyBorder="1" applyAlignment="1">
      <alignment horizontal="center"/>
    </xf>
    <xf numFmtId="179" fontId="2" fillId="0" borderId="26" xfId="0" applyNumberFormat="1" applyFont="1" applyBorder="1" applyAlignment="1">
      <alignment horizontal="center"/>
    </xf>
    <xf numFmtId="179" fontId="2" fillId="0" borderId="13" xfId="0" applyNumberFormat="1" applyFont="1" applyBorder="1" applyAlignment="1">
      <alignment horizontal="center"/>
    </xf>
    <xf numFmtId="0" fontId="5" fillId="0" borderId="1" xfId="0" applyFont="1" applyBorder="1">
      <alignment vertical="center"/>
    </xf>
    <xf numFmtId="0" fontId="5" fillId="3" borderId="1" xfId="0" applyFont="1" applyFill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1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0" borderId="14" xfId="0" applyFont="1" applyBorder="1" applyAlignment="1"/>
    <xf numFmtId="0" fontId="5" fillId="3" borderId="24" xfId="0" applyFont="1" applyFill="1" applyBorder="1" applyAlignment="1"/>
    <xf numFmtId="0" fontId="5" fillId="0" borderId="32" xfId="0" applyFont="1" applyBorder="1" applyAlignment="1"/>
    <xf numFmtId="0" fontId="5" fillId="0" borderId="31" xfId="0" applyFont="1" applyBorder="1" applyAlignment="1"/>
    <xf numFmtId="0" fontId="5" fillId="0" borderId="33" xfId="0" applyFont="1" applyBorder="1" applyAlignment="1"/>
    <xf numFmtId="0" fontId="5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5" fillId="5" borderId="1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5" fillId="3" borderId="31" xfId="0" applyFont="1" applyFill="1" applyBorder="1" applyAlignment="1">
      <alignment horizontal="righ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80" fontId="8" fillId="3" borderId="1" xfId="0" applyNumberFormat="1" applyFont="1" applyFill="1" applyBorder="1" applyAlignment="1">
      <alignment horizontal="center"/>
    </xf>
    <xf numFmtId="180" fontId="8" fillId="5" borderId="1" xfId="0" applyNumberFormat="1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" fillId="4" borderId="31" xfId="0" applyFont="1" applyFill="1" applyBorder="1" applyAlignment="1">
      <alignment horizontal="right"/>
    </xf>
    <xf numFmtId="177" fontId="8" fillId="3" borderId="1" xfId="0" applyNumberFormat="1" applyFont="1" applyFill="1" applyBorder="1" applyAlignment="1">
      <alignment horizontal="center"/>
    </xf>
    <xf numFmtId="177" fontId="8" fillId="5" borderId="1" xfId="0" applyNumberFormat="1" applyFont="1" applyFill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0" fontId="5" fillId="5" borderId="31" xfId="0" applyFont="1" applyFill="1" applyBorder="1" applyAlignment="1">
      <alignment horizontal="right"/>
    </xf>
    <xf numFmtId="177" fontId="4" fillId="0" borderId="1" xfId="0" applyNumberFormat="1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21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/>
    </xf>
    <xf numFmtId="176" fontId="14" fillId="3" borderId="1" xfId="0" applyNumberFormat="1" applyFont="1" applyFill="1" applyBorder="1" applyAlignment="1">
      <alignment horizontal="center"/>
    </xf>
    <xf numFmtId="176" fontId="14" fillId="2" borderId="1" xfId="0" applyNumberFormat="1" applyFont="1" applyFill="1" applyBorder="1" applyAlignment="1">
      <alignment horizontal="center"/>
    </xf>
    <xf numFmtId="176" fontId="14" fillId="8" borderId="1" xfId="0" applyNumberFormat="1" applyFont="1" applyFill="1" applyBorder="1" applyAlignment="1">
      <alignment horizontal="center"/>
    </xf>
    <xf numFmtId="176" fontId="14" fillId="9" borderId="1" xfId="0" applyNumberFormat="1" applyFont="1" applyFill="1" applyBorder="1" applyAlignment="1">
      <alignment horizontal="center"/>
    </xf>
    <xf numFmtId="0" fontId="5" fillId="15" borderId="31" xfId="0" applyFont="1" applyFill="1" applyBorder="1" applyAlignment="1">
      <alignment horizontal="right"/>
    </xf>
    <xf numFmtId="0" fontId="5" fillId="8" borderId="31" xfId="0" applyFont="1" applyFill="1" applyBorder="1" applyAlignment="1">
      <alignment horizontal="right"/>
    </xf>
    <xf numFmtId="0" fontId="5" fillId="9" borderId="31" xfId="0" applyFont="1" applyFill="1" applyBorder="1" applyAlignment="1">
      <alignment horizontal="right"/>
    </xf>
    <xf numFmtId="176" fontId="8" fillId="0" borderId="1" xfId="0" applyNumberFormat="1" applyFont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4" fillId="8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15" borderId="3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/>
    </xf>
    <xf numFmtId="176" fontId="2" fillId="5" borderId="1" xfId="0" applyNumberFormat="1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5" fillId="5" borderId="31" xfId="0" applyFont="1" applyFill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/>
    </xf>
    <xf numFmtId="181" fontId="8" fillId="3" borderId="1" xfId="0" applyNumberFormat="1" applyFont="1" applyFill="1" applyBorder="1" applyAlignment="1">
      <alignment horizontal="center"/>
    </xf>
    <xf numFmtId="181" fontId="8" fillId="5" borderId="1" xfId="0" applyNumberFormat="1" applyFont="1" applyFill="1" applyBorder="1" applyAlignment="1">
      <alignment horizontal="center"/>
    </xf>
    <xf numFmtId="181" fontId="5" fillId="0" borderId="1" xfId="0" applyNumberFormat="1" applyFont="1" applyBorder="1" applyAlignment="1">
      <alignment horizontal="center"/>
    </xf>
    <xf numFmtId="176" fontId="8" fillId="2" borderId="1" xfId="0" applyNumberFormat="1" applyFont="1" applyFill="1" applyBorder="1" applyAlignment="1">
      <alignment horizontal="center"/>
    </xf>
    <xf numFmtId="176" fontId="14" fillId="4" borderId="1" xfId="0" applyNumberFormat="1" applyFont="1" applyFill="1" applyBorder="1" applyAlignment="1">
      <alignment horizontal="center"/>
    </xf>
    <xf numFmtId="180" fontId="8" fillId="10" borderId="1" xfId="0" applyNumberFormat="1" applyFont="1" applyFill="1" applyBorder="1" applyAlignment="1">
      <alignment horizontal="center"/>
    </xf>
    <xf numFmtId="0" fontId="5" fillId="10" borderId="31" xfId="0" applyFont="1" applyFill="1" applyBorder="1" applyAlignment="1">
      <alignment horizontal="center" vertical="center"/>
    </xf>
    <xf numFmtId="176" fontId="8" fillId="10" borderId="1" xfId="0" applyNumberFormat="1" applyFont="1" applyFill="1" applyBorder="1" applyAlignment="1">
      <alignment horizontal="center"/>
    </xf>
    <xf numFmtId="180" fontId="8" fillId="2" borderId="1" xfId="0" applyNumberFormat="1" applyFont="1" applyFill="1" applyBorder="1" applyAlignment="1">
      <alignment horizontal="center"/>
    </xf>
    <xf numFmtId="180" fontId="14" fillId="11" borderId="1" xfId="0" applyNumberFormat="1" applyFont="1" applyFill="1" applyBorder="1" applyAlignment="1">
      <alignment horizontal="center"/>
    </xf>
    <xf numFmtId="0" fontId="5" fillId="11" borderId="31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80" fontId="8" fillId="11" borderId="1" xfId="0" applyNumberFormat="1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76" fontId="8" fillId="11" borderId="1" xfId="0" applyNumberFormat="1" applyFont="1" applyFill="1" applyBorder="1" applyAlignment="1">
      <alignment horizontal="center"/>
    </xf>
    <xf numFmtId="18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78" fontId="10" fillId="0" borderId="8" xfId="0" applyNumberFormat="1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center" vertical="center"/>
    </xf>
    <xf numFmtId="178" fontId="14" fillId="0" borderId="8" xfId="0" applyNumberFormat="1" applyFont="1" applyBorder="1" applyAlignment="1">
      <alignment horizontal="center"/>
    </xf>
    <xf numFmtId="178" fontId="14" fillId="0" borderId="9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/>
    </xf>
    <xf numFmtId="177" fontId="10" fillId="5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Alignment="1">
      <alignment horizontal="center"/>
    </xf>
    <xf numFmtId="178" fontId="16" fillId="0" borderId="8" xfId="0" applyNumberFormat="1" applyFont="1" applyBorder="1" applyAlignment="1">
      <alignment horizontal="center"/>
    </xf>
    <xf numFmtId="178" fontId="16" fillId="0" borderId="9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176" fontId="10" fillId="5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78" fontId="9" fillId="0" borderId="20" xfId="0" applyNumberFormat="1" applyFont="1" applyBorder="1" applyAlignment="1">
      <alignment horizontal="center" vertical="center"/>
    </xf>
    <xf numFmtId="178" fontId="9" fillId="0" borderId="21" xfId="0" applyNumberFormat="1" applyFont="1" applyBorder="1" applyAlignment="1">
      <alignment horizontal="center" vertical="center"/>
    </xf>
    <xf numFmtId="178" fontId="9" fillId="0" borderId="22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80" fontId="7" fillId="3" borderId="1" xfId="0" applyNumberFormat="1" applyFont="1" applyFill="1" applyBorder="1" applyAlignment="1">
      <alignment horizontal="center" vertical="center"/>
    </xf>
    <xf numFmtId="180" fontId="10" fillId="5" borderId="1" xfId="0" applyNumberFormat="1" applyFont="1" applyFill="1" applyBorder="1" applyAlignment="1">
      <alignment horizontal="center" vertical="center"/>
    </xf>
    <xf numFmtId="180" fontId="23" fillId="0" borderId="1" xfId="0" applyNumberFormat="1" applyFont="1" applyBorder="1" applyAlignment="1">
      <alignment horizontal="center" vertical="center"/>
    </xf>
    <xf numFmtId="181" fontId="7" fillId="3" borderId="1" xfId="0" applyNumberFormat="1" applyFont="1" applyFill="1" applyBorder="1" applyAlignment="1">
      <alignment horizontal="center" vertical="center"/>
    </xf>
    <xf numFmtId="181" fontId="10" fillId="5" borderId="1" xfId="0" applyNumberFormat="1" applyFont="1" applyFill="1" applyBorder="1" applyAlignment="1">
      <alignment horizontal="center" vertical="center"/>
    </xf>
    <xf numFmtId="181" fontId="23" fillId="0" borderId="1" xfId="0" applyNumberFormat="1" applyFont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/>
    </xf>
    <xf numFmtId="176" fontId="14" fillId="0" borderId="9" xfId="0" applyNumberFormat="1" applyFont="1" applyBorder="1" applyAlignment="1">
      <alignment horizontal="center"/>
    </xf>
    <xf numFmtId="176" fontId="8" fillId="0" borderId="8" xfId="0" applyNumberFormat="1" applyFont="1" applyBorder="1" applyAlignment="1">
      <alignment horizontal="center"/>
    </xf>
    <xf numFmtId="176" fontId="8" fillId="0" borderId="23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80" fontId="10" fillId="10" borderId="1" xfId="0" applyNumberFormat="1" applyFont="1" applyFill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180" fontId="7" fillId="0" borderId="3" xfId="0" applyNumberFormat="1" applyFont="1" applyBorder="1" applyAlignment="1">
      <alignment horizontal="center" vertical="center"/>
    </xf>
    <xf numFmtId="178" fontId="16" fillId="0" borderId="2" xfId="0" applyNumberFormat="1" applyFont="1" applyBorder="1" applyAlignment="1">
      <alignment horizontal="center"/>
    </xf>
    <xf numFmtId="178" fontId="16" fillId="0" borderId="18" xfId="0" applyNumberFormat="1" applyFont="1" applyBorder="1" applyAlignment="1">
      <alignment horizontal="center"/>
    </xf>
    <xf numFmtId="178" fontId="16" fillId="0" borderId="3" xfId="0" applyNumberFormat="1" applyFont="1" applyBorder="1" applyAlignment="1">
      <alignment horizontal="center"/>
    </xf>
    <xf numFmtId="178" fontId="16" fillId="0" borderId="23" xfId="0" applyNumberFormat="1" applyFont="1" applyBorder="1" applyAlignment="1">
      <alignment horizontal="center"/>
    </xf>
    <xf numFmtId="178" fontId="14" fillId="0" borderId="8" xfId="0" applyNumberFormat="1" applyFont="1" applyBorder="1" applyAlignment="1">
      <alignment horizontal="center" vertical="center"/>
    </xf>
    <xf numFmtId="178" fontId="14" fillId="0" borderId="23" xfId="0" applyNumberFormat="1" applyFont="1" applyBorder="1" applyAlignment="1">
      <alignment horizontal="center" vertical="center"/>
    </xf>
    <xf numFmtId="178" fontId="14" fillId="0" borderId="9" xfId="0" applyNumberFormat="1" applyFont="1" applyBorder="1" applyAlignment="1">
      <alignment horizontal="center" vertical="center"/>
    </xf>
    <xf numFmtId="178" fontId="14" fillId="0" borderId="23" xfId="0" applyNumberFormat="1" applyFont="1" applyBorder="1" applyAlignment="1">
      <alignment horizontal="center"/>
    </xf>
    <xf numFmtId="178" fontId="32" fillId="0" borderId="2" xfId="0" applyNumberFormat="1" applyFont="1" applyBorder="1" applyAlignment="1">
      <alignment horizontal="center"/>
    </xf>
    <xf numFmtId="178" fontId="32" fillId="0" borderId="3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4" fillId="12" borderId="2" xfId="0" applyFont="1" applyFill="1" applyBorder="1" applyAlignment="1">
      <alignment horizontal="center"/>
    </xf>
    <xf numFmtId="0" fontId="14" fillId="12" borderId="18" xfId="0" applyFont="1" applyFill="1" applyBorder="1" applyAlignment="1">
      <alignment horizontal="center"/>
    </xf>
    <xf numFmtId="0" fontId="14" fillId="12" borderId="3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12" borderId="25" xfId="0" applyFont="1" applyFill="1" applyBorder="1" applyAlignment="1">
      <alignment horizontal="center" vertical="center"/>
    </xf>
    <xf numFmtId="0" fontId="10" fillId="12" borderId="18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/>
    </xf>
    <xf numFmtId="179" fontId="7" fillId="2" borderId="18" xfId="0" applyNumberFormat="1" applyFont="1" applyFill="1" applyBorder="1" applyAlignment="1">
      <alignment horizontal="center" vertical="center"/>
    </xf>
    <xf numFmtId="179" fontId="7" fillId="2" borderId="3" xfId="0" applyNumberFormat="1" applyFont="1" applyFill="1" applyBorder="1" applyAlignment="1">
      <alignment horizontal="center" vertical="center"/>
    </xf>
    <xf numFmtId="179" fontId="10" fillId="12" borderId="25" xfId="0" applyNumberFormat="1" applyFont="1" applyFill="1" applyBorder="1" applyAlignment="1">
      <alignment horizontal="center" vertical="center"/>
    </xf>
    <xf numFmtId="179" fontId="10" fillId="12" borderId="18" xfId="0" applyNumberFormat="1" applyFont="1" applyFill="1" applyBorder="1" applyAlignment="1">
      <alignment horizontal="center" vertical="center"/>
    </xf>
    <xf numFmtId="179" fontId="10" fillId="12" borderId="3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9609F4E2-79BC-1E4C-8AA8-616746BFF231}"/>
  </cellStyles>
  <dxfs count="0"/>
  <tableStyles count="0" defaultTableStyle="TableStyleMedium2" defaultPivotStyle="PivotStyleLight16"/>
  <colors>
    <mruColors>
      <color rgb="FFF8E1E1"/>
      <color rgb="FFEEC0B2"/>
      <color rgb="FFFF5512"/>
      <color rgb="FFF5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FB2F-4C0F-C24C-B2F3-073285F3C97C}">
  <dimension ref="B2:O25"/>
  <sheetViews>
    <sheetView workbookViewId="0">
      <selection activeCell="E22" sqref="E22"/>
    </sheetView>
  </sheetViews>
  <sheetFormatPr baseColWidth="10" defaultColWidth="10.83203125" defaultRowHeight="16"/>
  <cols>
    <col min="1" max="1" width="10.83203125" style="4"/>
    <col min="2" max="4" width="15" style="4" customWidth="1"/>
    <col min="5" max="5" width="15.83203125" style="4" customWidth="1"/>
    <col min="6" max="6" width="10.83203125" style="4"/>
    <col min="7" max="9" width="13" style="4" customWidth="1"/>
    <col min="10" max="10" width="15.83203125" style="4" customWidth="1"/>
    <col min="11" max="11" width="10.83203125" style="4"/>
    <col min="12" max="14" width="16.5" style="4" customWidth="1"/>
    <col min="15" max="15" width="17.6640625" style="4" customWidth="1"/>
    <col min="16" max="16384" width="10.83203125" style="4"/>
  </cols>
  <sheetData>
    <row r="2" spans="2:15" ht="18">
      <c r="B2" s="14" t="s">
        <v>5</v>
      </c>
      <c r="C2" s="14"/>
      <c r="D2" s="14"/>
    </row>
    <row r="5" spans="2:15">
      <c r="B5" s="263" t="s">
        <v>0</v>
      </c>
      <c r="C5" s="263"/>
      <c r="D5" s="263"/>
      <c r="E5" s="263"/>
      <c r="G5" s="263" t="s">
        <v>1</v>
      </c>
      <c r="H5" s="263"/>
      <c r="I5" s="263"/>
      <c r="J5" s="263"/>
      <c r="L5" s="263" t="s">
        <v>2</v>
      </c>
      <c r="M5" s="263"/>
      <c r="N5" s="263"/>
      <c r="O5" s="263"/>
    </row>
    <row r="6" spans="2:15" s="187" customFormat="1">
      <c r="B6" s="185" t="s">
        <v>3</v>
      </c>
      <c r="C6" s="185" t="s">
        <v>270</v>
      </c>
      <c r="D6" s="186" t="s">
        <v>4</v>
      </c>
      <c r="E6" s="186" t="s">
        <v>270</v>
      </c>
      <c r="G6" s="185" t="s">
        <v>3</v>
      </c>
      <c r="H6" s="185" t="s">
        <v>270</v>
      </c>
      <c r="I6" s="186" t="s">
        <v>4</v>
      </c>
      <c r="J6" s="186" t="s">
        <v>270</v>
      </c>
      <c r="L6" s="185" t="s">
        <v>3</v>
      </c>
      <c r="M6" s="185" t="s">
        <v>270</v>
      </c>
      <c r="N6" s="186" t="s">
        <v>4</v>
      </c>
      <c r="O6" s="186" t="s">
        <v>270</v>
      </c>
    </row>
    <row r="7" spans="2:15">
      <c r="B7" s="173">
        <v>0</v>
      </c>
      <c r="C7" s="175">
        <v>0</v>
      </c>
      <c r="D7" s="174">
        <v>70.08</v>
      </c>
      <c r="E7" s="178">
        <f>AVERAGE(D7:D8)</f>
        <v>69.740000000000009</v>
      </c>
      <c r="F7" s="9"/>
      <c r="G7" s="180">
        <v>2.68</v>
      </c>
      <c r="H7" s="183">
        <f>AVERAGE(G7:G8)</f>
        <v>2.395</v>
      </c>
      <c r="I7" s="181">
        <v>68.66</v>
      </c>
      <c r="J7" s="178">
        <f>AVERAGE(I7:I8)</f>
        <v>72.509999999999991</v>
      </c>
      <c r="K7" s="9"/>
      <c r="L7" s="7">
        <v>0.76</v>
      </c>
      <c r="M7" s="183">
        <f>AVERAGE(L7:L8)</f>
        <v>1.7149999999999999</v>
      </c>
      <c r="N7" s="8">
        <v>74.22</v>
      </c>
      <c r="O7" s="178">
        <f>AVERAGE(N7:N8)</f>
        <v>70.905000000000001</v>
      </c>
    </row>
    <row r="8" spans="2:15">
      <c r="B8" s="173">
        <v>0</v>
      </c>
      <c r="C8" s="176"/>
      <c r="D8" s="174">
        <v>69.400000000000006</v>
      </c>
      <c r="E8" s="179"/>
      <c r="G8" s="180">
        <v>2.11</v>
      </c>
      <c r="H8" s="184"/>
      <c r="I8" s="181">
        <v>76.36</v>
      </c>
      <c r="J8" s="179"/>
      <c r="L8" s="7">
        <v>2.67</v>
      </c>
      <c r="M8" s="184"/>
      <c r="N8" s="8">
        <v>67.59</v>
      </c>
      <c r="O8" s="179"/>
    </row>
    <row r="9" spans="2:15">
      <c r="B9" s="173">
        <v>0</v>
      </c>
      <c r="C9" s="175">
        <v>0</v>
      </c>
      <c r="D9" s="174">
        <v>69.45</v>
      </c>
      <c r="E9" s="178">
        <f>AVERAGE(D9:D10)</f>
        <v>72.16</v>
      </c>
      <c r="G9" s="180">
        <v>2.46</v>
      </c>
      <c r="H9" s="183">
        <f>AVERAGE(G9:G10)</f>
        <v>1.665</v>
      </c>
      <c r="I9" s="181">
        <v>65.650000000000006</v>
      </c>
      <c r="J9" s="178">
        <f>AVERAGE(I9:I10)</f>
        <v>73.080000000000013</v>
      </c>
      <c r="L9" s="7">
        <v>0.39</v>
      </c>
      <c r="M9" s="183">
        <f>AVERAGE(L9:L10)</f>
        <v>0.79</v>
      </c>
      <c r="N9" s="8">
        <v>83.17</v>
      </c>
      <c r="O9" s="178">
        <f>AVERAGE(N9:N10)</f>
        <v>74.545000000000002</v>
      </c>
    </row>
    <row r="10" spans="2:15">
      <c r="B10" s="173">
        <v>0</v>
      </c>
      <c r="C10" s="176"/>
      <c r="D10" s="174">
        <v>74.87</v>
      </c>
      <c r="E10" s="179"/>
      <c r="G10" s="180">
        <v>0.87</v>
      </c>
      <c r="H10" s="182"/>
      <c r="I10" s="181">
        <v>80.510000000000005</v>
      </c>
      <c r="J10" s="179"/>
      <c r="L10" s="7">
        <v>1.19</v>
      </c>
      <c r="M10" s="182"/>
      <c r="N10" s="8">
        <v>65.92</v>
      </c>
      <c r="O10" s="179"/>
    </row>
    <row r="11" spans="2:15">
      <c r="B11" s="173">
        <v>0</v>
      </c>
      <c r="C11" s="175">
        <v>0</v>
      </c>
      <c r="D11" s="174">
        <v>84.12</v>
      </c>
      <c r="E11" s="178">
        <f>AVERAGE(D11:D12)</f>
        <v>79.900000000000006</v>
      </c>
      <c r="G11" s="7">
        <v>0.57999999999999996</v>
      </c>
      <c r="H11" s="183">
        <f>AVERAGE(G11:G12)</f>
        <v>0.73499999999999999</v>
      </c>
      <c r="I11" s="8">
        <v>79.58</v>
      </c>
      <c r="J11" s="178">
        <f>AVERAGE(I11:I12)</f>
        <v>75.949999999999989</v>
      </c>
      <c r="L11" s="7">
        <v>0</v>
      </c>
      <c r="M11" s="183">
        <f>AVERAGE(L11:L12)</f>
        <v>0.115</v>
      </c>
      <c r="N11" s="8">
        <v>65.05</v>
      </c>
      <c r="O11" s="178">
        <f>AVERAGE(N11:N12)</f>
        <v>68.86</v>
      </c>
    </row>
    <row r="12" spans="2:15">
      <c r="B12" s="173">
        <v>0</v>
      </c>
      <c r="C12" s="176"/>
      <c r="D12" s="174">
        <v>75.680000000000007</v>
      </c>
      <c r="E12" s="179"/>
      <c r="G12" s="7">
        <v>0.89</v>
      </c>
      <c r="H12" s="182"/>
      <c r="I12" s="8">
        <v>72.319999999999993</v>
      </c>
      <c r="J12" s="179"/>
      <c r="L12" s="7">
        <v>0.23</v>
      </c>
      <c r="M12" s="182"/>
      <c r="N12" s="8">
        <v>72.67</v>
      </c>
      <c r="O12" s="179"/>
    </row>
    <row r="14" spans="2:15"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2:15">
      <c r="F15" s="9"/>
      <c r="G15" s="9"/>
      <c r="H15" s="9"/>
      <c r="I15" s="9"/>
      <c r="J15" s="9"/>
      <c r="K15" s="9"/>
      <c r="L15" s="9"/>
      <c r="M15" s="9"/>
      <c r="N15" s="9"/>
      <c r="O15" s="9"/>
    </row>
    <row r="25" spans="5:5" ht="20">
      <c r="E25" s="10"/>
    </row>
  </sheetData>
  <mergeCells count="3">
    <mergeCell ref="B5:E5"/>
    <mergeCell ref="G5:J5"/>
    <mergeCell ref="L5:O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9CDB-CA1A-9F4B-A0A3-216D767C91E1}">
  <dimension ref="B1:Q13"/>
  <sheetViews>
    <sheetView zoomScale="125" workbookViewId="0">
      <selection activeCell="L16" sqref="L16"/>
    </sheetView>
  </sheetViews>
  <sheetFormatPr baseColWidth="10" defaultColWidth="10.83203125" defaultRowHeight="16"/>
  <cols>
    <col min="1" max="5" width="10.83203125" style="4"/>
    <col min="6" max="6" width="11.33203125" style="4" customWidth="1"/>
    <col min="7" max="16384" width="10.83203125" style="4"/>
  </cols>
  <sheetData>
    <row r="1" spans="2:17" ht="18">
      <c r="B1" s="14" t="s">
        <v>8</v>
      </c>
    </row>
    <row r="2" spans="2:17">
      <c r="B2" s="15"/>
    </row>
    <row r="4" spans="2:17">
      <c r="C4" s="264" t="s">
        <v>6</v>
      </c>
      <c r="D4" s="265"/>
      <c r="E4" s="266" t="s">
        <v>7</v>
      </c>
      <c r="F4" s="267"/>
      <c r="G4" s="264" t="s">
        <v>6</v>
      </c>
      <c r="H4" s="265"/>
      <c r="I4" s="266" t="s">
        <v>7</v>
      </c>
      <c r="J4" s="267"/>
      <c r="K4" s="3"/>
      <c r="L4" s="3"/>
      <c r="M4" s="3"/>
      <c r="N4" s="3"/>
      <c r="O4" s="3"/>
      <c r="P4" s="3"/>
      <c r="Q4" s="3"/>
    </row>
    <row r="5" spans="2:17">
      <c r="C5" s="196" t="s">
        <v>27</v>
      </c>
      <c r="D5" s="186" t="s">
        <v>270</v>
      </c>
      <c r="E5" s="190" t="s">
        <v>27</v>
      </c>
      <c r="F5" s="188" t="s">
        <v>271</v>
      </c>
      <c r="G5" s="196" t="s">
        <v>28</v>
      </c>
      <c r="H5" s="186" t="s">
        <v>270</v>
      </c>
      <c r="I5" s="190" t="s">
        <v>28</v>
      </c>
      <c r="J5" s="188" t="s">
        <v>271</v>
      </c>
      <c r="M5" s="3"/>
      <c r="N5" s="3"/>
      <c r="O5" s="3"/>
      <c r="P5" s="3"/>
      <c r="Q5" s="3"/>
    </row>
    <row r="6" spans="2:17">
      <c r="C6" s="191">
        <v>2.96</v>
      </c>
      <c r="D6" s="191">
        <f>AVERAGE(C6:C7)</f>
        <v>3.01</v>
      </c>
      <c r="E6" s="191">
        <v>2.0299999999999998</v>
      </c>
      <c r="F6" s="191">
        <f>AVERAGE(E6:E7)</f>
        <v>2</v>
      </c>
      <c r="G6" s="191">
        <v>80.239999999999995</v>
      </c>
      <c r="H6" s="191">
        <f>AVERAGE(G6:G7)</f>
        <v>77.59</v>
      </c>
      <c r="I6" s="191">
        <v>1.04</v>
      </c>
      <c r="J6" s="191">
        <f>AVERAGE(I6:I7)</f>
        <v>0.83499999999999996</v>
      </c>
    </row>
    <row r="7" spans="2:17">
      <c r="C7" s="191">
        <v>3.06</v>
      </c>
      <c r="D7" s="191"/>
      <c r="E7" s="191">
        <v>1.97</v>
      </c>
      <c r="F7" s="191"/>
      <c r="G7" s="191">
        <v>74.94</v>
      </c>
      <c r="H7" s="191"/>
      <c r="I7" s="191">
        <v>0.63</v>
      </c>
      <c r="J7" s="191"/>
    </row>
    <row r="8" spans="2:17">
      <c r="C8" s="191">
        <v>2.23</v>
      </c>
      <c r="D8" s="191">
        <f>AVERAGE(C8:C9)</f>
        <v>2.0499999999999998</v>
      </c>
      <c r="E8" s="191">
        <v>2.56</v>
      </c>
      <c r="F8" s="191">
        <f>AVERAGE(E8:E9)</f>
        <v>2.23</v>
      </c>
      <c r="G8" s="191">
        <v>77.14</v>
      </c>
      <c r="H8" s="191">
        <f>AVERAGE(G8:G9)</f>
        <v>75.11</v>
      </c>
      <c r="I8" s="191">
        <v>1.54</v>
      </c>
      <c r="J8" s="191">
        <f>AVERAGE(I8:I9)</f>
        <v>0.77</v>
      </c>
    </row>
    <row r="9" spans="2:17">
      <c r="C9" s="191">
        <v>1.87</v>
      </c>
      <c r="D9" s="191"/>
      <c r="E9" s="191">
        <v>1.9</v>
      </c>
      <c r="F9" s="191"/>
      <c r="G9" s="191">
        <v>73.08</v>
      </c>
      <c r="H9" s="191"/>
      <c r="I9" s="191">
        <v>0</v>
      </c>
      <c r="J9" s="191"/>
      <c r="K9" s="3"/>
      <c r="L9" s="3"/>
      <c r="M9" s="3"/>
      <c r="N9" s="3"/>
      <c r="O9" s="3"/>
      <c r="P9" s="3"/>
      <c r="Q9" s="3"/>
    </row>
    <row r="10" spans="2:17">
      <c r="C10" s="191">
        <v>0.99</v>
      </c>
      <c r="D10" s="191">
        <f>AVERAGE(C10:C11)</f>
        <v>1.4</v>
      </c>
      <c r="E10" s="191">
        <v>1.3</v>
      </c>
      <c r="F10" s="191">
        <f>AVERAGE(E10:E11)</f>
        <v>1.5350000000000001</v>
      </c>
      <c r="G10" s="191">
        <v>69.319999999999993</v>
      </c>
      <c r="H10" s="191">
        <f>AVERAGE(G10:G11)</f>
        <v>68.900000000000006</v>
      </c>
      <c r="I10" s="191">
        <v>1.1399999999999999</v>
      </c>
      <c r="J10" s="191">
        <f>AVERAGE(I10:I11)</f>
        <v>0.96</v>
      </c>
    </row>
    <row r="11" spans="2:17">
      <c r="C11" s="191">
        <v>1.81</v>
      </c>
      <c r="D11" s="191"/>
      <c r="E11" s="191">
        <v>1.77</v>
      </c>
      <c r="F11" s="191"/>
      <c r="G11" s="191">
        <v>68.48</v>
      </c>
      <c r="H11" s="191"/>
      <c r="I11" s="191">
        <v>0.78</v>
      </c>
      <c r="J11" s="191"/>
    </row>
    <row r="12" spans="2:17">
      <c r="C12" s="191">
        <v>1.21</v>
      </c>
      <c r="D12" s="191">
        <f>AVERAGE(C12:C13)</f>
        <v>1.1949999999999998</v>
      </c>
      <c r="E12" s="191">
        <v>1.65</v>
      </c>
      <c r="F12" s="191">
        <f>AVERAGE(E12:E13)</f>
        <v>1.2849999999999999</v>
      </c>
      <c r="G12" s="191">
        <v>81.64</v>
      </c>
      <c r="H12" s="191">
        <f>AVERAGE(G12:G13)</f>
        <v>76.974999999999994</v>
      </c>
      <c r="I12" s="191">
        <v>0.22</v>
      </c>
      <c r="J12" s="191">
        <f>AVERAGE(I12:I13)</f>
        <v>0.75</v>
      </c>
    </row>
    <row r="13" spans="2:17">
      <c r="C13" s="191">
        <v>1.18</v>
      </c>
      <c r="D13" s="191"/>
      <c r="E13" s="191">
        <v>0.92</v>
      </c>
      <c r="F13" s="191"/>
      <c r="G13" s="191">
        <v>72.31</v>
      </c>
      <c r="H13" s="191"/>
      <c r="I13" s="191">
        <v>1.28</v>
      </c>
      <c r="J13" s="191"/>
    </row>
  </sheetData>
  <mergeCells count="4"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095F-0B21-0248-B732-3D6DC715D2F0}">
  <dimension ref="B2:I15"/>
  <sheetViews>
    <sheetView zoomScale="137" workbookViewId="0">
      <selection activeCell="E6" sqref="E6:E14"/>
    </sheetView>
  </sheetViews>
  <sheetFormatPr baseColWidth="10" defaultColWidth="10.6640625" defaultRowHeight="16"/>
  <sheetData>
    <row r="2" spans="2:9" ht="18">
      <c r="B2" s="14" t="s">
        <v>9</v>
      </c>
      <c r="C2" s="14"/>
      <c r="D2" s="14"/>
    </row>
    <row r="3" spans="2:9" ht="17" thickBot="1">
      <c r="B3" s="15"/>
      <c r="C3" s="15"/>
      <c r="D3" s="15"/>
    </row>
    <row r="4" spans="2:9">
      <c r="B4" s="268" t="s">
        <v>6</v>
      </c>
      <c r="C4" s="269"/>
      <c r="D4" s="269"/>
      <c r="E4" s="270"/>
      <c r="F4" s="271" t="s">
        <v>7</v>
      </c>
      <c r="G4" s="272"/>
      <c r="H4" s="272"/>
      <c r="I4" s="273"/>
    </row>
    <row r="5" spans="2:9">
      <c r="B5" s="18" t="s">
        <v>10</v>
      </c>
      <c r="C5" s="193" t="s">
        <v>270</v>
      </c>
      <c r="D5" s="196" t="s">
        <v>11</v>
      </c>
      <c r="E5" s="193" t="s">
        <v>270</v>
      </c>
      <c r="F5" s="19" t="s">
        <v>12</v>
      </c>
      <c r="G5" s="188" t="s">
        <v>271</v>
      </c>
      <c r="H5" s="190" t="s">
        <v>11</v>
      </c>
      <c r="I5" s="189" t="s">
        <v>271</v>
      </c>
    </row>
    <row r="6" spans="2:9">
      <c r="B6" s="192">
        <v>131.131</v>
      </c>
      <c r="C6" s="194">
        <f>AVERAGE(B6:B7)</f>
        <v>130.0455</v>
      </c>
      <c r="D6" s="199">
        <v>149.29</v>
      </c>
      <c r="E6" s="194">
        <f>AVERAGE(D6:D7)</f>
        <v>174.02100000000002</v>
      </c>
      <c r="F6" s="20">
        <v>34.311</v>
      </c>
      <c r="G6" s="194">
        <f>AVERAGE(F6:F7)</f>
        <v>35.054000000000002</v>
      </c>
      <c r="H6" s="191">
        <v>300.423</v>
      </c>
      <c r="I6" s="194">
        <f>AVERAGE(H6:H7)</f>
        <v>307.90199999999999</v>
      </c>
    </row>
    <row r="7" spans="2:9">
      <c r="B7" s="192">
        <v>128.96</v>
      </c>
      <c r="C7" s="195"/>
      <c r="D7" s="199">
        <v>198.75200000000001</v>
      </c>
      <c r="E7" s="195"/>
      <c r="F7" s="20">
        <v>35.796999999999997</v>
      </c>
      <c r="G7" s="195"/>
      <c r="H7" s="191">
        <v>315.38099999999997</v>
      </c>
      <c r="I7" s="195"/>
    </row>
    <row r="8" spans="2:9">
      <c r="B8" s="20">
        <v>113.956</v>
      </c>
      <c r="C8" s="194">
        <f>AVERAGE(B8:B9)</f>
        <v>115.6585</v>
      </c>
      <c r="D8" s="191">
        <v>162.52799999999999</v>
      </c>
      <c r="E8" s="194">
        <f>AVERAGE(D8:D9)</f>
        <v>180.39699999999999</v>
      </c>
      <c r="F8" s="20">
        <v>48.271999999999998</v>
      </c>
      <c r="G8" s="194">
        <f>AVERAGE(F8:F9)</f>
        <v>43.17</v>
      </c>
      <c r="H8" s="191">
        <v>353.24599999999998</v>
      </c>
      <c r="I8" s="194">
        <f>AVERAGE(H9:H10)</f>
        <v>319.09449999999998</v>
      </c>
    </row>
    <row r="9" spans="2:9">
      <c r="B9" s="20">
        <v>117.361</v>
      </c>
      <c r="C9" s="195"/>
      <c r="D9" s="191">
        <v>198.26599999999999</v>
      </c>
      <c r="E9" s="195"/>
      <c r="F9" s="20">
        <v>38.067999999999998</v>
      </c>
      <c r="G9" s="195"/>
      <c r="H9" s="191">
        <v>280.17899999999997</v>
      </c>
      <c r="I9" s="195"/>
    </row>
    <row r="10" spans="2:9">
      <c r="B10" s="20">
        <v>129.417</v>
      </c>
      <c r="C10" s="194">
        <f>AVERAGE(B10:B11)</f>
        <v>134.34100000000001</v>
      </c>
      <c r="D10" s="191">
        <v>191.047</v>
      </c>
      <c r="E10" s="194">
        <f>AVERAGE(D10:D11)</f>
        <v>187.69650000000001</v>
      </c>
      <c r="F10" s="20">
        <v>59.097999999999999</v>
      </c>
      <c r="G10" s="194">
        <f>AVERAGE(F10:F11)</f>
        <v>49.126999999999995</v>
      </c>
      <c r="H10" s="191">
        <v>358.01</v>
      </c>
      <c r="I10" s="194">
        <f>AVERAGE(H10:H11)</f>
        <v>312.95499999999998</v>
      </c>
    </row>
    <row r="11" spans="2:9">
      <c r="B11" s="20">
        <v>139.26499999999999</v>
      </c>
      <c r="C11" s="195"/>
      <c r="D11" s="191">
        <v>184.346</v>
      </c>
      <c r="E11" s="195"/>
      <c r="F11" s="20">
        <v>39.155999999999999</v>
      </c>
      <c r="G11" s="195"/>
      <c r="H11" s="191">
        <v>267.89999999999998</v>
      </c>
      <c r="I11" s="195"/>
    </row>
    <row r="12" spans="2:9">
      <c r="B12" s="20">
        <v>121.592</v>
      </c>
      <c r="C12" s="194">
        <f>AVERAGE(B12:B13)</f>
        <v>122.5795</v>
      </c>
      <c r="D12" s="191">
        <v>216.65799999999999</v>
      </c>
      <c r="E12" s="194">
        <f>AVERAGE(D12:D13)</f>
        <v>182.0445</v>
      </c>
      <c r="F12" s="20">
        <v>47.238999999999997</v>
      </c>
      <c r="G12" s="194">
        <f>AVERAGE(F12:F13)</f>
        <v>40.607999999999997</v>
      </c>
      <c r="H12" s="191">
        <v>293.69099999999997</v>
      </c>
      <c r="I12" s="194">
        <f>AVERAGE(H12:H13)</f>
        <v>276.11099999999999</v>
      </c>
    </row>
    <row r="13" spans="2:9">
      <c r="B13" s="20">
        <v>123.56699999999999</v>
      </c>
      <c r="C13" s="195"/>
      <c r="D13" s="191">
        <v>147.43100000000001</v>
      </c>
      <c r="E13" s="195"/>
      <c r="F13" s="20">
        <v>33.976999999999997</v>
      </c>
      <c r="G13" s="195"/>
      <c r="H13" s="191">
        <v>258.53100000000001</v>
      </c>
      <c r="I13" s="195"/>
    </row>
    <row r="14" spans="2:9">
      <c r="B14" s="20">
        <v>108.212</v>
      </c>
      <c r="C14" s="194">
        <f>AVERAGE(B14:B15)</f>
        <v>113.762</v>
      </c>
      <c r="D14" s="191">
        <v>153.34399999999999</v>
      </c>
      <c r="E14" s="194">
        <f>AVERAGE(D14:D15)</f>
        <v>176.92649999999998</v>
      </c>
      <c r="F14" s="20">
        <v>41.872999999999998</v>
      </c>
      <c r="G14" s="194">
        <f>AVERAGE(F14:F15)</f>
        <v>43.521000000000001</v>
      </c>
      <c r="H14" s="191">
        <v>364.548</v>
      </c>
      <c r="I14" s="194">
        <f>AVERAGE(H14:H15)</f>
        <v>353.35550000000001</v>
      </c>
    </row>
    <row r="15" spans="2:9" ht="17" thickBot="1">
      <c r="B15" s="21">
        <v>119.312</v>
      </c>
      <c r="C15" s="195"/>
      <c r="D15" s="191">
        <v>200.50899999999999</v>
      </c>
      <c r="E15" s="195"/>
      <c r="F15" s="21">
        <v>45.168999999999997</v>
      </c>
      <c r="G15" s="195"/>
      <c r="H15" s="191">
        <v>342.16300000000001</v>
      </c>
      <c r="I15" s="195"/>
    </row>
  </sheetData>
  <mergeCells count="2">
    <mergeCell ref="B4:E4"/>
    <mergeCell ref="F4:I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F011C-37D0-2643-9636-9DEF99033BF7}">
  <dimension ref="B2:O13"/>
  <sheetViews>
    <sheetView topLeftCell="A2" zoomScale="142" workbookViewId="0">
      <selection activeCell="E6" sqref="E6:E12"/>
    </sheetView>
  </sheetViews>
  <sheetFormatPr baseColWidth="10" defaultColWidth="10.83203125" defaultRowHeight="16"/>
  <cols>
    <col min="1" max="1" width="10.83203125" style="4"/>
    <col min="2" max="4" width="13.33203125" style="4" customWidth="1"/>
    <col min="5" max="5" width="13" style="4" customWidth="1"/>
    <col min="6" max="6" width="10.83203125" style="4"/>
    <col min="7" max="9" width="12.1640625" style="4" customWidth="1"/>
    <col min="10" max="10" width="12" style="4" customWidth="1"/>
    <col min="11" max="14" width="10.83203125" style="4"/>
    <col min="15" max="15" width="11.83203125" style="4" customWidth="1"/>
    <col min="16" max="16" width="12.83203125" style="4" customWidth="1"/>
    <col min="17" max="16384" width="10.83203125" style="4"/>
  </cols>
  <sheetData>
    <row r="2" spans="2:15" ht="18">
      <c r="B2" s="14" t="s">
        <v>13</v>
      </c>
      <c r="C2" s="14"/>
      <c r="D2" s="14"/>
    </row>
    <row r="3" spans="2:15">
      <c r="B3" s="22"/>
      <c r="C3" s="22"/>
      <c r="D3" s="22"/>
    </row>
    <row r="4" spans="2:15">
      <c r="B4" s="274" t="s">
        <v>15</v>
      </c>
      <c r="C4" s="274"/>
      <c r="D4" s="274"/>
      <c r="E4" s="274"/>
      <c r="F4" s="11"/>
      <c r="G4" s="274" t="s">
        <v>14</v>
      </c>
      <c r="H4" s="274"/>
      <c r="I4" s="274"/>
      <c r="J4" s="274"/>
      <c r="K4" s="11"/>
      <c r="L4" s="274" t="s">
        <v>16</v>
      </c>
      <c r="M4" s="274"/>
      <c r="N4" s="274"/>
      <c r="O4" s="274"/>
    </row>
    <row r="5" spans="2:15">
      <c r="B5" s="200" t="s">
        <v>6</v>
      </c>
      <c r="C5" s="204" t="s">
        <v>270</v>
      </c>
      <c r="D5" s="201" t="s">
        <v>7</v>
      </c>
      <c r="E5" s="205" t="s">
        <v>271</v>
      </c>
      <c r="F5" s="11"/>
      <c r="G5" s="200" t="s">
        <v>6</v>
      </c>
      <c r="H5" s="204" t="s">
        <v>270</v>
      </c>
      <c r="I5" s="201" t="s">
        <v>7</v>
      </c>
      <c r="J5" s="205" t="s">
        <v>271</v>
      </c>
      <c r="K5" s="11"/>
      <c r="L5" s="200" t="s">
        <v>6</v>
      </c>
      <c r="M5" s="204" t="s">
        <v>270</v>
      </c>
      <c r="N5" s="201" t="s">
        <v>7</v>
      </c>
      <c r="O5" s="205" t="s">
        <v>271</v>
      </c>
    </row>
    <row r="6" spans="2:15">
      <c r="B6" s="202">
        <v>13.91</v>
      </c>
      <c r="C6" s="202">
        <f>AVERAGE(B6:B7)</f>
        <v>17.505000000000003</v>
      </c>
      <c r="D6" s="203">
        <v>7.34</v>
      </c>
      <c r="E6" s="203">
        <f>AVERAGE(D6:D7)</f>
        <v>6.4649999999999999</v>
      </c>
      <c r="F6" s="12"/>
      <c r="G6" s="202">
        <v>0.97</v>
      </c>
      <c r="H6" s="202">
        <f>AVERAGE(G6:G7)</f>
        <v>0.89999999999999991</v>
      </c>
      <c r="I6" s="203">
        <v>0.76</v>
      </c>
      <c r="J6" s="203">
        <f>AVERAGE(I6:I7)</f>
        <v>0.67500000000000004</v>
      </c>
      <c r="K6" s="12"/>
      <c r="L6" s="202">
        <v>50.643000000000001</v>
      </c>
      <c r="M6" s="202">
        <f>AVERAGE(L6:L7)</f>
        <v>49.708500000000001</v>
      </c>
      <c r="N6" s="203">
        <v>21.605</v>
      </c>
      <c r="O6" s="203">
        <f>AVERAGE(N6:N7)</f>
        <v>27.705500000000001</v>
      </c>
    </row>
    <row r="7" spans="2:15">
      <c r="B7" s="202">
        <v>21.1</v>
      </c>
      <c r="C7" s="202"/>
      <c r="D7" s="203">
        <v>5.59</v>
      </c>
      <c r="E7" s="203"/>
      <c r="F7" s="12"/>
      <c r="G7" s="202">
        <v>0.83</v>
      </c>
      <c r="H7" s="202"/>
      <c r="I7" s="203">
        <v>0.59</v>
      </c>
      <c r="J7" s="203"/>
      <c r="K7" s="12"/>
      <c r="L7" s="202">
        <v>48.774000000000001</v>
      </c>
      <c r="M7" s="202"/>
      <c r="N7" s="203">
        <v>33.805999999999997</v>
      </c>
      <c r="O7" s="203"/>
    </row>
    <row r="8" spans="2:15">
      <c r="B8" s="202">
        <v>19.16</v>
      </c>
      <c r="C8" s="202">
        <f>AVERAGE(B8:B9)</f>
        <v>18.04</v>
      </c>
      <c r="D8" s="203">
        <v>9.19</v>
      </c>
      <c r="E8" s="203">
        <f>AVERAGE(D8:D9)</f>
        <v>8.7850000000000001</v>
      </c>
      <c r="F8" s="12"/>
      <c r="G8" s="202">
        <v>0.93</v>
      </c>
      <c r="H8" s="202">
        <f>AVERAGE(G8:G9)</f>
        <v>1.1200000000000001</v>
      </c>
      <c r="I8" s="203">
        <v>0.47</v>
      </c>
      <c r="J8" s="203">
        <f>AVERAGE(I8:I9)</f>
        <v>0.505</v>
      </c>
      <c r="K8" s="12"/>
      <c r="L8" s="202">
        <v>46.335000000000001</v>
      </c>
      <c r="M8" s="202">
        <f>AVERAGE(L8:L9)</f>
        <v>44.712000000000003</v>
      </c>
      <c r="N8" s="203">
        <v>28.75</v>
      </c>
      <c r="O8" s="203">
        <f>AVERAGE(N8:N9)</f>
        <v>26.866</v>
      </c>
    </row>
    <row r="9" spans="2:15">
      <c r="B9" s="202">
        <v>16.920000000000002</v>
      </c>
      <c r="C9" s="202"/>
      <c r="D9" s="203">
        <v>8.3800000000000008</v>
      </c>
      <c r="E9" s="203"/>
      <c r="F9" s="12"/>
      <c r="G9" s="202">
        <v>1.31</v>
      </c>
      <c r="H9" s="202"/>
      <c r="I9" s="203">
        <v>0.54</v>
      </c>
      <c r="J9" s="203"/>
      <c r="K9" s="12"/>
      <c r="L9" s="202">
        <v>43.088999999999999</v>
      </c>
      <c r="M9" s="202"/>
      <c r="N9" s="203">
        <v>24.981999999999999</v>
      </c>
      <c r="O9" s="203"/>
    </row>
    <row r="10" spans="2:15">
      <c r="B10" s="202">
        <v>15.88</v>
      </c>
      <c r="C10" s="202">
        <f>AVERAGE(B10:B11)</f>
        <v>19.324999999999999</v>
      </c>
      <c r="D10" s="203">
        <v>8.48</v>
      </c>
      <c r="E10" s="203">
        <f>AVERAGE(D10:D11)</f>
        <v>7.1400000000000006</v>
      </c>
      <c r="F10" s="12"/>
      <c r="G10" s="202">
        <v>1.1399999999999999</v>
      </c>
      <c r="H10" s="202">
        <f>AVERAGE(G10:G11)</f>
        <v>1.085</v>
      </c>
      <c r="I10" s="203">
        <v>0.71</v>
      </c>
      <c r="J10" s="203">
        <f>AVERAGE(I10:I11)</f>
        <v>0.61499999999999999</v>
      </c>
      <c r="K10" s="12"/>
      <c r="L10" s="202">
        <v>52.268999999999998</v>
      </c>
      <c r="M10" s="202">
        <f>AVERAGE(L10:L11)</f>
        <v>55.880499999999998</v>
      </c>
      <c r="N10" s="203">
        <v>23.167000000000002</v>
      </c>
      <c r="O10" s="203">
        <f>AVERAGE(N10:N11)</f>
        <v>24.555</v>
      </c>
    </row>
    <row r="11" spans="2:15">
      <c r="B11" s="202">
        <v>22.77</v>
      </c>
      <c r="C11" s="202"/>
      <c r="D11" s="203">
        <v>5.8</v>
      </c>
      <c r="E11" s="203"/>
      <c r="F11" s="12"/>
      <c r="G11" s="202">
        <v>1.03</v>
      </c>
      <c r="H11" s="202"/>
      <c r="I11" s="203">
        <v>0.52</v>
      </c>
      <c r="J11" s="203"/>
      <c r="K11" s="12"/>
      <c r="L11" s="202">
        <v>59.491999999999997</v>
      </c>
      <c r="M11" s="202"/>
      <c r="N11" s="203">
        <v>25.943000000000001</v>
      </c>
      <c r="O11" s="203"/>
    </row>
    <row r="12" spans="2:15">
      <c r="B12" s="202">
        <v>20.56</v>
      </c>
      <c r="C12" s="202">
        <f>AVERAGE(B12:B13)</f>
        <v>20.170000000000002</v>
      </c>
      <c r="D12" s="203">
        <v>6.75</v>
      </c>
      <c r="E12" s="203">
        <f>AVERAGE(D12:D13)</f>
        <v>6.915</v>
      </c>
      <c r="F12" s="12"/>
      <c r="G12" s="202">
        <v>1.22</v>
      </c>
      <c r="H12" s="202">
        <f>AVERAGE(G12:G13)</f>
        <v>1.1000000000000001</v>
      </c>
      <c r="I12" s="203">
        <v>0.66</v>
      </c>
      <c r="J12" s="203">
        <f>AVERAGE(I12:I13)</f>
        <v>0.63500000000000001</v>
      </c>
      <c r="K12" s="12"/>
      <c r="L12" s="202">
        <v>51.999000000000002</v>
      </c>
      <c r="M12" s="202">
        <f>AVERAGE(L12:L13)</f>
        <v>52.730000000000004</v>
      </c>
      <c r="N12" s="203">
        <v>25.616</v>
      </c>
      <c r="O12" s="203">
        <f>AVERAGE(N12:N13)</f>
        <v>25.067499999999999</v>
      </c>
    </row>
    <row r="13" spans="2:15">
      <c r="B13" s="202">
        <v>19.78</v>
      </c>
      <c r="C13" s="202"/>
      <c r="D13" s="203">
        <v>7.08</v>
      </c>
      <c r="E13" s="203"/>
      <c r="F13" s="12"/>
      <c r="G13" s="202">
        <v>0.98</v>
      </c>
      <c r="H13" s="202"/>
      <c r="I13" s="203">
        <v>0.61</v>
      </c>
      <c r="J13" s="203"/>
      <c r="K13" s="12"/>
      <c r="L13" s="202">
        <v>53.460999999999999</v>
      </c>
      <c r="M13" s="202"/>
      <c r="N13" s="203">
        <v>24.518999999999998</v>
      </c>
      <c r="O13" s="203"/>
    </row>
  </sheetData>
  <mergeCells count="3">
    <mergeCell ref="B4:E4"/>
    <mergeCell ref="G4:J4"/>
    <mergeCell ref="L4:O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0C56-B07C-654F-B487-01C70CE33F64}">
  <dimension ref="B2:P14"/>
  <sheetViews>
    <sheetView topLeftCell="G1" workbookViewId="0">
      <selection activeCell="P7" sqref="P7:P13"/>
    </sheetView>
  </sheetViews>
  <sheetFormatPr baseColWidth="10" defaultColWidth="10.6640625" defaultRowHeight="16"/>
  <cols>
    <col min="2" max="4" width="17.1640625" customWidth="1"/>
    <col min="5" max="5" width="16" customWidth="1"/>
    <col min="7" max="7" width="15.5" customWidth="1"/>
    <col min="8" max="8" width="16.6640625" customWidth="1"/>
    <col min="10" max="10" width="16.83203125" customWidth="1"/>
    <col min="11" max="11" width="15.5" customWidth="1"/>
    <col min="13" max="16" width="17.6640625" customWidth="1"/>
  </cols>
  <sheetData>
    <row r="2" spans="2:16" ht="18">
      <c r="B2" s="14" t="s">
        <v>17</v>
      </c>
      <c r="C2" s="14"/>
      <c r="D2" s="14"/>
    </row>
    <row r="3" spans="2:16">
      <c r="B3" s="15"/>
      <c r="C3" s="15"/>
      <c r="D3" s="15"/>
    </row>
    <row r="4" spans="2:16" ht="17" thickBot="1"/>
    <row r="5" spans="2:16">
      <c r="B5" s="274" t="s">
        <v>18</v>
      </c>
      <c r="C5" s="274"/>
      <c r="D5" s="274"/>
      <c r="E5" s="274"/>
      <c r="F5" s="11"/>
      <c r="G5" s="275" t="s">
        <v>20</v>
      </c>
      <c r="H5" s="276"/>
      <c r="I5" s="11"/>
      <c r="J5" s="275" t="s">
        <v>21</v>
      </c>
      <c r="K5" s="276"/>
      <c r="M5" s="274" t="s">
        <v>19</v>
      </c>
      <c r="N5" s="274"/>
      <c r="O5" s="274"/>
      <c r="P5" s="274"/>
    </row>
    <row r="6" spans="2:16">
      <c r="B6" s="200" t="s">
        <v>6</v>
      </c>
      <c r="C6" s="204" t="s">
        <v>270</v>
      </c>
      <c r="D6" s="201" t="s">
        <v>7</v>
      </c>
      <c r="E6" s="205" t="s">
        <v>271</v>
      </c>
      <c r="F6" s="11"/>
      <c r="G6" s="17" t="s">
        <v>6</v>
      </c>
      <c r="H6" s="27" t="s">
        <v>7</v>
      </c>
      <c r="I6" s="11"/>
      <c r="J6" s="17" t="s">
        <v>6</v>
      </c>
      <c r="K6" s="27" t="s">
        <v>7</v>
      </c>
      <c r="M6" s="200" t="s">
        <v>6</v>
      </c>
      <c r="N6" s="204" t="s">
        <v>270</v>
      </c>
      <c r="O6" s="201" t="s">
        <v>7</v>
      </c>
      <c r="P6" s="205" t="s">
        <v>271</v>
      </c>
    </row>
    <row r="7" spans="2:16">
      <c r="B7" s="202">
        <v>18.701000000000001</v>
      </c>
      <c r="C7" s="202">
        <f>AVERAGE(B7:B8)</f>
        <v>18.106000000000002</v>
      </c>
      <c r="D7" s="203">
        <v>8.7059999999999995</v>
      </c>
      <c r="E7" s="203">
        <f>AVERAGE(D7:D8)</f>
        <v>6.2874999999999996</v>
      </c>
      <c r="F7" s="12"/>
      <c r="G7" s="23">
        <v>707.96799999999996</v>
      </c>
      <c r="H7" s="25">
        <v>188.57300000000001</v>
      </c>
      <c r="I7" s="12"/>
      <c r="J7" s="23">
        <v>891.73500000000001</v>
      </c>
      <c r="K7" s="25">
        <v>239.89400000000001</v>
      </c>
      <c r="M7" s="202">
        <v>5.0056000000000003</v>
      </c>
      <c r="N7" s="202">
        <f>AVERAGE(M7:M8)</f>
        <v>4.9276</v>
      </c>
      <c r="O7" s="203">
        <v>40.012700000000002</v>
      </c>
      <c r="P7" s="203">
        <f>AVERAGE(O7:O8)</f>
        <v>42.79815</v>
      </c>
    </row>
    <row r="8" spans="2:16">
      <c r="B8" s="202">
        <v>17.510999999999999</v>
      </c>
      <c r="C8" s="202"/>
      <c r="D8" s="203">
        <v>3.8690000000000002</v>
      </c>
      <c r="E8" s="203"/>
      <c r="F8" s="12"/>
      <c r="G8" s="23">
        <v>794.16399999999999</v>
      </c>
      <c r="H8" s="25">
        <v>138.327</v>
      </c>
      <c r="I8" s="12"/>
      <c r="J8" s="23">
        <v>830.81500000000005</v>
      </c>
      <c r="K8" s="25">
        <v>121.556</v>
      </c>
      <c r="M8" s="202">
        <v>4.8495999999999997</v>
      </c>
      <c r="N8" s="202"/>
      <c r="O8" s="203">
        <v>45.583599999999997</v>
      </c>
      <c r="P8" s="203"/>
    </row>
    <row r="9" spans="2:16">
      <c r="B9" s="202">
        <v>21.925000000000001</v>
      </c>
      <c r="C9" s="202">
        <f>AVERAGE(B9:B10)</f>
        <v>20.796500000000002</v>
      </c>
      <c r="D9" s="203">
        <v>4.1920000000000002</v>
      </c>
      <c r="E9" s="203">
        <f>AVERAGE(D9:D10)</f>
        <v>6.2930000000000001</v>
      </c>
      <c r="F9" s="12"/>
      <c r="G9" s="23">
        <v>871.83500000000004</v>
      </c>
      <c r="H9" s="25">
        <v>265.38299999999998</v>
      </c>
      <c r="I9" s="12"/>
      <c r="J9" s="23">
        <v>830.25</v>
      </c>
      <c r="K9" s="25">
        <v>122.845</v>
      </c>
      <c r="M9" s="202">
        <v>7.8848000000000003</v>
      </c>
      <c r="N9" s="202">
        <f>AVERAGE(M9:M10)</f>
        <v>7.5419</v>
      </c>
      <c r="O9" s="203">
        <v>34.266199999999998</v>
      </c>
      <c r="P9" s="203">
        <f>AVERAGE(O9:O10)</f>
        <v>30.690100000000001</v>
      </c>
    </row>
    <row r="10" spans="2:16" ht="17" thickBot="1">
      <c r="B10" s="202">
        <v>19.667999999999999</v>
      </c>
      <c r="C10" s="202"/>
      <c r="D10" s="203">
        <v>8.3940000000000001</v>
      </c>
      <c r="E10" s="203"/>
      <c r="F10" s="12"/>
      <c r="G10" s="24">
        <v>850.89499999999998</v>
      </c>
      <c r="H10" s="26">
        <v>190.46199999999999</v>
      </c>
      <c r="I10" s="12"/>
      <c r="J10" s="24">
        <v>796.72</v>
      </c>
      <c r="K10" s="26">
        <v>180.46199999999999</v>
      </c>
      <c r="M10" s="202">
        <v>7.1989999999999998</v>
      </c>
      <c r="N10" s="202"/>
      <c r="O10" s="203">
        <v>27.114000000000001</v>
      </c>
      <c r="P10" s="203"/>
    </row>
    <row r="11" spans="2:16">
      <c r="B11" s="202">
        <v>15.819000000000001</v>
      </c>
      <c r="C11" s="202">
        <f>AVERAGE(B11:B12)</f>
        <v>20.6615</v>
      </c>
      <c r="D11" s="203">
        <v>8.0709999999999997</v>
      </c>
      <c r="E11" s="203">
        <f>AVERAGE(D11:D12)</f>
        <v>8.8305000000000007</v>
      </c>
      <c r="F11" s="12"/>
      <c r="I11" s="12"/>
      <c r="M11" s="202">
        <v>5.9372999999999996</v>
      </c>
      <c r="N11" s="202">
        <f>AVERAGE(M11:M12)</f>
        <v>8.9652499999999993</v>
      </c>
      <c r="O11" s="203">
        <v>45.507800000000003</v>
      </c>
      <c r="P11" s="203">
        <f>AVERAGE(O11:O12)</f>
        <v>38.937200000000004</v>
      </c>
    </row>
    <row r="12" spans="2:16">
      <c r="B12" s="202">
        <v>25.504000000000001</v>
      </c>
      <c r="C12" s="202"/>
      <c r="D12" s="203">
        <v>9.59</v>
      </c>
      <c r="E12" s="203"/>
      <c r="F12" s="12"/>
      <c r="I12" s="12"/>
      <c r="M12" s="202">
        <v>11.9932</v>
      </c>
      <c r="N12" s="202"/>
      <c r="O12" s="203">
        <v>32.366599999999998</v>
      </c>
      <c r="P12" s="203"/>
    </row>
    <row r="13" spans="2:16">
      <c r="B13" s="202">
        <v>23.664000000000001</v>
      </c>
      <c r="C13" s="202">
        <f>AVERAGE(B13:B14)</f>
        <v>23.923000000000002</v>
      </c>
      <c r="D13" s="203">
        <v>9.2989999999999995</v>
      </c>
      <c r="E13" s="203">
        <f>AVERAGE(D13:D14)</f>
        <v>7.8064999999999998</v>
      </c>
      <c r="F13" s="12"/>
      <c r="I13" s="12"/>
      <c r="M13" s="202">
        <v>6.1609999999999996</v>
      </c>
      <c r="N13" s="202">
        <f>AVERAGE(M13:M14)</f>
        <v>5.4790999999999999</v>
      </c>
      <c r="O13" s="203">
        <v>35.104900000000001</v>
      </c>
      <c r="P13" s="203">
        <f>AVERAGE(O13:O14)</f>
        <v>35.637349999999998</v>
      </c>
    </row>
    <row r="14" spans="2:16">
      <c r="B14" s="202">
        <v>24.181999999999999</v>
      </c>
      <c r="C14" s="202"/>
      <c r="D14" s="203">
        <v>6.3140000000000001</v>
      </c>
      <c r="E14" s="203"/>
      <c r="F14" s="12"/>
      <c r="I14" s="12"/>
      <c r="M14" s="202">
        <v>4.7972000000000001</v>
      </c>
      <c r="N14" s="202"/>
      <c r="O14" s="203">
        <v>36.169800000000002</v>
      </c>
      <c r="P14" s="203"/>
    </row>
  </sheetData>
  <mergeCells count="4">
    <mergeCell ref="B5:E5"/>
    <mergeCell ref="G5:H5"/>
    <mergeCell ref="J5:K5"/>
    <mergeCell ref="M5:P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C218-4C7E-B440-AE50-E7DAEEA9C316}">
  <dimension ref="B2:Q14"/>
  <sheetViews>
    <sheetView zoomScale="114" workbookViewId="0">
      <selection activeCell="I7" sqref="I7:I13"/>
    </sheetView>
  </sheetViews>
  <sheetFormatPr baseColWidth="10" defaultColWidth="10.83203125" defaultRowHeight="16"/>
  <cols>
    <col min="1" max="16384" width="10.83203125" style="4"/>
  </cols>
  <sheetData>
    <row r="2" spans="2:17" ht="18">
      <c r="B2" s="14" t="s">
        <v>23</v>
      </c>
      <c r="C2" s="14"/>
      <c r="D2" s="14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5" spans="2:17">
      <c r="B5" s="277" t="s">
        <v>6</v>
      </c>
      <c r="C5" s="278"/>
      <c r="D5" s="279" t="s">
        <v>30</v>
      </c>
      <c r="E5" s="280"/>
      <c r="F5" s="277" t="s">
        <v>6</v>
      </c>
      <c r="G5" s="278"/>
      <c r="H5" s="279" t="s">
        <v>30</v>
      </c>
      <c r="I5" s="280"/>
    </row>
    <row r="6" spans="2:17">
      <c r="B6" s="200" t="s">
        <v>214</v>
      </c>
      <c r="C6" s="204" t="s">
        <v>270</v>
      </c>
      <c r="D6" s="207" t="s">
        <v>214</v>
      </c>
      <c r="E6" s="209" t="s">
        <v>271</v>
      </c>
      <c r="F6" s="200" t="s">
        <v>215</v>
      </c>
      <c r="G6" s="204" t="s">
        <v>270</v>
      </c>
      <c r="H6" s="207" t="s">
        <v>215</v>
      </c>
      <c r="I6" s="209" t="s">
        <v>271</v>
      </c>
    </row>
    <row r="7" spans="2:17">
      <c r="B7" s="6">
        <v>2.2200000000000002</v>
      </c>
      <c r="C7" s="6">
        <f>AVERAGE(B7:B8)</f>
        <v>1.6400000000000001</v>
      </c>
      <c r="D7" s="208">
        <v>2.13</v>
      </c>
      <c r="E7" s="208">
        <f>AVERAGE(D7:D8)</f>
        <v>1.3399999999999999</v>
      </c>
      <c r="F7" s="6">
        <v>81.22</v>
      </c>
      <c r="G7" s="6">
        <f>AVERAGE(F7:F8)</f>
        <v>73.180000000000007</v>
      </c>
      <c r="H7" s="208">
        <v>40.67</v>
      </c>
      <c r="I7" s="208">
        <f>AVERAGE(H7:H8)</f>
        <v>37.630000000000003</v>
      </c>
    </row>
    <row r="8" spans="2:17">
      <c r="B8" s="6">
        <v>1.06</v>
      </c>
      <c r="C8" s="6"/>
      <c r="D8" s="208">
        <v>0.55000000000000004</v>
      </c>
      <c r="E8" s="208"/>
      <c r="F8" s="6">
        <v>65.14</v>
      </c>
      <c r="G8" s="6"/>
      <c r="H8" s="208">
        <v>34.590000000000003</v>
      </c>
      <c r="I8" s="208"/>
    </row>
    <row r="9" spans="2:17">
      <c r="B9" s="6">
        <v>2.79</v>
      </c>
      <c r="C9" s="6">
        <f>AVERAGE(B9:B10)</f>
        <v>2.81</v>
      </c>
      <c r="D9" s="208">
        <v>2.2400000000000002</v>
      </c>
      <c r="E9" s="208">
        <f>AVERAGE(D9:D10)</f>
        <v>2.08</v>
      </c>
      <c r="F9" s="6">
        <v>86.17</v>
      </c>
      <c r="G9" s="6">
        <f>AVERAGE(F9:F10)</f>
        <v>79.525000000000006</v>
      </c>
      <c r="H9" s="208">
        <v>33.15</v>
      </c>
      <c r="I9" s="208">
        <f>AVERAGE(H9:H10)</f>
        <v>35.745000000000005</v>
      </c>
    </row>
    <row r="10" spans="2:17">
      <c r="B10" s="6">
        <v>2.83</v>
      </c>
      <c r="C10" s="6"/>
      <c r="D10" s="208">
        <v>1.92</v>
      </c>
      <c r="E10" s="208"/>
      <c r="F10" s="6">
        <v>72.88</v>
      </c>
      <c r="G10" s="6"/>
      <c r="H10" s="208">
        <v>38.340000000000003</v>
      </c>
      <c r="I10" s="208"/>
    </row>
    <row r="11" spans="2:17">
      <c r="B11" s="6">
        <v>1.49</v>
      </c>
      <c r="C11" s="6">
        <f>AVERAGE(B11:B12)</f>
        <v>1.73</v>
      </c>
      <c r="D11" s="208">
        <v>1.87</v>
      </c>
      <c r="E11" s="208">
        <f>AVERAGE(D11:D12)</f>
        <v>1.9750000000000001</v>
      </c>
      <c r="F11" s="6">
        <v>80.430000000000007</v>
      </c>
      <c r="G11" s="6">
        <f>AVERAGE(F11:F12)</f>
        <v>74.055000000000007</v>
      </c>
      <c r="H11" s="208">
        <v>35.979999999999997</v>
      </c>
      <c r="I11" s="208">
        <f>AVERAGE(H11:H12)</f>
        <v>33.78</v>
      </c>
    </row>
    <row r="12" spans="2:17">
      <c r="B12" s="6">
        <v>1.97</v>
      </c>
      <c r="C12" s="6"/>
      <c r="D12" s="208">
        <v>2.08</v>
      </c>
      <c r="E12" s="208"/>
      <c r="F12" s="6">
        <v>67.680000000000007</v>
      </c>
      <c r="G12" s="6"/>
      <c r="H12" s="208">
        <v>31.58</v>
      </c>
      <c r="I12" s="208"/>
    </row>
    <row r="13" spans="2:17">
      <c r="B13" s="6">
        <v>0.81</v>
      </c>
      <c r="C13" s="6">
        <f>AVERAGE(B13:B14)</f>
        <v>1.395</v>
      </c>
      <c r="D13" s="208">
        <v>1.85</v>
      </c>
      <c r="E13" s="208">
        <f>AVERAGE(D13:D14)</f>
        <v>1.385</v>
      </c>
      <c r="F13" s="6">
        <v>69.62</v>
      </c>
      <c r="G13" s="6">
        <f>AVERAGE(F13:F14)</f>
        <v>70.800000000000011</v>
      </c>
      <c r="H13" s="208">
        <v>29.54</v>
      </c>
      <c r="I13" s="208">
        <f>AVERAGE(H13:H14)</f>
        <v>27.994999999999997</v>
      </c>
    </row>
    <row r="14" spans="2:17">
      <c r="B14" s="6">
        <v>1.98</v>
      </c>
      <c r="C14" s="6"/>
      <c r="D14" s="208">
        <v>0.92</v>
      </c>
      <c r="E14" s="208"/>
      <c r="F14" s="6">
        <v>71.98</v>
      </c>
      <c r="G14" s="6"/>
      <c r="H14" s="208">
        <v>26.45</v>
      </c>
      <c r="I14" s="208"/>
    </row>
  </sheetData>
  <mergeCells count="4">
    <mergeCell ref="B5:C5"/>
    <mergeCell ref="H5:I5"/>
    <mergeCell ref="F5:G5"/>
    <mergeCell ref="D5:E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CDDD-34DC-0642-ACBA-BEB059E5E7E3}">
  <dimension ref="B2:D9"/>
  <sheetViews>
    <sheetView workbookViewId="0">
      <selection activeCell="D5" sqref="D5"/>
    </sheetView>
  </sheetViews>
  <sheetFormatPr baseColWidth="10" defaultColWidth="10.6640625" defaultRowHeight="16"/>
  <cols>
    <col min="3" max="3" width="13.6640625" customWidth="1"/>
    <col min="4" max="4" width="17.33203125" customWidth="1"/>
  </cols>
  <sheetData>
    <row r="2" spans="2:4" ht="18">
      <c r="B2" s="14" t="s">
        <v>22</v>
      </c>
    </row>
    <row r="3" spans="2:4">
      <c r="B3" s="15"/>
    </row>
    <row r="4" spans="2:4" ht="17" thickBot="1"/>
    <row r="5" spans="2:4">
      <c r="C5" s="16" t="s">
        <v>6</v>
      </c>
      <c r="D5" s="28" t="s">
        <v>30</v>
      </c>
    </row>
    <row r="6" spans="2:4">
      <c r="C6" s="29">
        <v>0.96</v>
      </c>
      <c r="D6" s="31">
        <v>0.47</v>
      </c>
    </row>
    <row r="7" spans="2:4">
      <c r="C7" s="29">
        <v>1.19</v>
      </c>
      <c r="D7" s="31">
        <v>0.5</v>
      </c>
    </row>
    <row r="8" spans="2:4">
      <c r="C8" s="29">
        <v>0.95</v>
      </c>
      <c r="D8" s="31">
        <v>0.53</v>
      </c>
    </row>
    <row r="9" spans="2:4" ht="17" thickBot="1">
      <c r="C9" s="30">
        <v>0.92</v>
      </c>
      <c r="D9" s="32">
        <v>0.54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E76A-69BE-7E4A-A713-B0A0F1A0D266}">
  <dimension ref="B2:P30"/>
  <sheetViews>
    <sheetView workbookViewId="0">
      <selection activeCell="N21" sqref="N21"/>
    </sheetView>
  </sheetViews>
  <sheetFormatPr baseColWidth="10" defaultColWidth="10.6640625" defaultRowHeight="16"/>
  <sheetData>
    <row r="2" spans="2:10" ht="18">
      <c r="B2" s="14" t="s">
        <v>24</v>
      </c>
    </row>
    <row r="6" spans="2:10">
      <c r="C6" s="281" t="s">
        <v>6</v>
      </c>
      <c r="D6" s="281"/>
      <c r="E6" s="281"/>
      <c r="F6" s="281"/>
      <c r="G6" s="282" t="s">
        <v>30</v>
      </c>
      <c r="H6" s="282"/>
      <c r="I6" s="282"/>
      <c r="J6" s="282"/>
    </row>
    <row r="7" spans="2:10">
      <c r="C7" s="200" t="s">
        <v>10</v>
      </c>
      <c r="D7" s="204" t="s">
        <v>270</v>
      </c>
      <c r="E7" s="200" t="s">
        <v>29</v>
      </c>
      <c r="F7" s="204" t="s">
        <v>270</v>
      </c>
      <c r="G7" s="207" t="s">
        <v>12</v>
      </c>
      <c r="H7" s="209" t="s">
        <v>271</v>
      </c>
      <c r="I7" s="207" t="s">
        <v>11</v>
      </c>
      <c r="J7" s="209" t="s">
        <v>271</v>
      </c>
    </row>
    <row r="8" spans="2:10">
      <c r="C8" s="6">
        <v>125.739</v>
      </c>
      <c r="D8" s="6">
        <f>AVERAGE(C8:C9)</f>
        <v>120.09399999999999</v>
      </c>
      <c r="E8" s="6">
        <v>133.16</v>
      </c>
      <c r="F8" s="6">
        <f>AVERAGE(E8:E9)</f>
        <v>134.65649999999999</v>
      </c>
      <c r="G8" s="210">
        <v>37.761000000000003</v>
      </c>
      <c r="H8" s="210">
        <f>AVERAGE(G8:G9)</f>
        <v>40.096500000000006</v>
      </c>
      <c r="I8" s="208">
        <v>145.98099999999999</v>
      </c>
      <c r="J8" s="208">
        <f>AVERAGE(I8:I9)</f>
        <v>153.767</v>
      </c>
    </row>
    <row r="9" spans="2:10">
      <c r="C9" s="6">
        <v>114.449</v>
      </c>
      <c r="D9" s="6"/>
      <c r="E9" s="6">
        <v>136.15299999999999</v>
      </c>
      <c r="F9" s="6"/>
      <c r="G9" s="210">
        <v>42.432000000000002</v>
      </c>
      <c r="H9" s="210"/>
      <c r="I9" s="208">
        <v>161.553</v>
      </c>
      <c r="J9" s="208"/>
    </row>
    <row r="10" spans="2:10">
      <c r="C10" s="6">
        <v>108.999</v>
      </c>
      <c r="D10" s="6">
        <f>AVERAGE(C10:C11)</f>
        <v>118.926</v>
      </c>
      <c r="E10" s="6">
        <v>146.542</v>
      </c>
      <c r="F10" s="6">
        <f>AVERAGE(E10:E11)</f>
        <v>137.58850000000001</v>
      </c>
      <c r="G10" s="210">
        <v>50.996000000000002</v>
      </c>
      <c r="H10" s="210">
        <f>AVERAGE(G10:G11)</f>
        <v>58.003</v>
      </c>
      <c r="I10" s="208">
        <v>162.721</v>
      </c>
      <c r="J10" s="208">
        <f>AVERAGE(I10:I11)</f>
        <v>159.41200000000001</v>
      </c>
    </row>
    <row r="11" spans="2:10">
      <c r="C11" s="6">
        <v>128.85300000000001</v>
      </c>
      <c r="D11" s="6"/>
      <c r="E11" s="6">
        <v>128.63499999999999</v>
      </c>
      <c r="F11" s="6"/>
      <c r="G11" s="210">
        <v>65.010000000000005</v>
      </c>
      <c r="H11" s="210"/>
      <c r="I11" s="208">
        <v>156.10300000000001</v>
      </c>
      <c r="J11" s="208"/>
    </row>
    <row r="12" spans="2:10">
      <c r="C12" s="6">
        <v>119.121</v>
      </c>
      <c r="D12" s="6">
        <f>AVERAGE(C12:C13)</f>
        <v>105.1065</v>
      </c>
      <c r="E12" s="6">
        <v>140.98500000000001</v>
      </c>
      <c r="F12" s="6">
        <f>AVERAGE(E12:E13)</f>
        <v>133.8245</v>
      </c>
      <c r="G12" s="210">
        <v>73.963999999999999</v>
      </c>
      <c r="H12" s="210">
        <f>AVERAGE(G12:G13)</f>
        <v>63.453499999999998</v>
      </c>
      <c r="I12" s="208">
        <v>144.035</v>
      </c>
      <c r="J12" s="208">
        <f>AVERAGE(I12:I13)</f>
        <v>156.63849999999999</v>
      </c>
    </row>
    <row r="13" spans="2:10">
      <c r="C13" s="6">
        <v>91.091999999999999</v>
      </c>
      <c r="D13" s="6"/>
      <c r="E13" s="6">
        <v>126.664</v>
      </c>
      <c r="F13" s="6"/>
      <c r="G13" s="210">
        <v>52.942999999999998</v>
      </c>
      <c r="H13" s="210"/>
      <c r="I13" s="208">
        <v>169.24199999999999</v>
      </c>
      <c r="J13" s="208"/>
    </row>
    <row r="14" spans="2:10">
      <c r="C14" s="6">
        <v>105.88500000000001</v>
      </c>
      <c r="D14" s="6">
        <f>AVERAGE(C14:C15)</f>
        <v>103.9385</v>
      </c>
      <c r="E14" s="6">
        <v>132.65</v>
      </c>
      <c r="F14" s="6">
        <f>AVERAGE(E14:E15)</f>
        <v>133.5625</v>
      </c>
      <c r="G14" s="210">
        <v>65.789000000000001</v>
      </c>
      <c r="H14" s="210">
        <f>AVERAGE(G14:G15)</f>
        <v>58.976500000000001</v>
      </c>
      <c r="I14" s="208">
        <v>152.59899999999999</v>
      </c>
      <c r="J14" s="208">
        <f>AVERAGE(I14:I15)</f>
        <v>153.9615</v>
      </c>
    </row>
    <row r="15" spans="2:10">
      <c r="C15" s="6">
        <v>101.992</v>
      </c>
      <c r="D15" s="6"/>
      <c r="E15" s="6">
        <v>134.47499999999999</v>
      </c>
      <c r="F15" s="6"/>
      <c r="G15" s="210">
        <v>52.164000000000001</v>
      </c>
      <c r="H15" s="210"/>
      <c r="I15" s="208">
        <v>155.32400000000001</v>
      </c>
      <c r="J15" s="208"/>
    </row>
    <row r="16" spans="2:10">
      <c r="C16" s="6">
        <v>94.206999999999994</v>
      </c>
      <c r="D16" s="6">
        <f>AVERAGE(C16:C17)</f>
        <v>109.19450000000001</v>
      </c>
      <c r="E16" s="6">
        <v>156.30000000000001</v>
      </c>
      <c r="F16" s="6">
        <f>AVERAGE(E16:E17)</f>
        <v>147.91750000000002</v>
      </c>
      <c r="G16" s="210">
        <v>69.293000000000006</v>
      </c>
      <c r="H16" s="210">
        <f>AVERAGE(G16:G17)</f>
        <v>60.728500000000004</v>
      </c>
      <c r="I16" s="208">
        <v>131.578</v>
      </c>
      <c r="J16" s="208">
        <f>AVERAGE(I16:I17)</f>
        <v>140.92099999999999</v>
      </c>
    </row>
    <row r="17" spans="3:16">
      <c r="C17" s="6">
        <v>124.182</v>
      </c>
      <c r="D17" s="6"/>
      <c r="E17" s="6">
        <v>139.535</v>
      </c>
      <c r="F17" s="6"/>
      <c r="G17" s="210">
        <v>52.164000000000001</v>
      </c>
      <c r="H17" s="210"/>
      <c r="I17" s="208">
        <v>150.26400000000001</v>
      </c>
      <c r="J17" s="208"/>
    </row>
    <row r="21" spans="3:16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6" spans="3:16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30" spans="3:16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2">
    <mergeCell ref="C6:F6"/>
    <mergeCell ref="G6:J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AFEC9-D9A9-8740-A69D-CB2C55AD9F06}">
  <dimension ref="B2:P13"/>
  <sheetViews>
    <sheetView topLeftCell="B1" workbookViewId="0">
      <selection activeCell="P6" sqref="P6:P12"/>
    </sheetView>
  </sheetViews>
  <sheetFormatPr baseColWidth="10" defaultColWidth="10.6640625" defaultRowHeight="16"/>
  <cols>
    <col min="3" max="5" width="16" customWidth="1"/>
    <col min="6" max="6" width="16.5" customWidth="1"/>
    <col min="8" max="11" width="14.33203125" customWidth="1"/>
    <col min="13" max="15" width="15.5" customWidth="1"/>
    <col min="16" max="16" width="16.83203125" customWidth="1"/>
  </cols>
  <sheetData>
    <row r="2" spans="2:16" ht="18">
      <c r="B2" s="14" t="s">
        <v>25</v>
      </c>
    </row>
    <row r="4" spans="2:16">
      <c r="C4" s="274" t="s">
        <v>16</v>
      </c>
      <c r="D4" s="274"/>
      <c r="E4" s="274"/>
      <c r="F4" s="274"/>
      <c r="G4" s="11"/>
      <c r="H4" s="274" t="s">
        <v>14</v>
      </c>
      <c r="I4" s="274"/>
      <c r="J4" s="274"/>
      <c r="K4" s="274"/>
      <c r="L4" s="11"/>
      <c r="M4" s="274" t="s">
        <v>15</v>
      </c>
      <c r="N4" s="274"/>
      <c r="O4" s="274"/>
      <c r="P4" s="274"/>
    </row>
    <row r="5" spans="2:16">
      <c r="C5" s="200" t="s">
        <v>6</v>
      </c>
      <c r="D5" s="204" t="s">
        <v>270</v>
      </c>
      <c r="E5" s="206" t="s">
        <v>30</v>
      </c>
      <c r="F5" s="209" t="s">
        <v>271</v>
      </c>
      <c r="G5" s="11"/>
      <c r="H5" s="200" t="s">
        <v>6</v>
      </c>
      <c r="I5" s="204" t="s">
        <v>270</v>
      </c>
      <c r="J5" s="206" t="s">
        <v>30</v>
      </c>
      <c r="K5" s="209" t="s">
        <v>271</v>
      </c>
      <c r="L5" s="11"/>
      <c r="M5" s="200" t="s">
        <v>6</v>
      </c>
      <c r="N5" s="204" t="s">
        <v>270</v>
      </c>
      <c r="O5" s="206" t="s">
        <v>30</v>
      </c>
      <c r="P5" s="209" t="s">
        <v>271</v>
      </c>
    </row>
    <row r="6" spans="2:16">
      <c r="C6" s="6">
        <v>49.918999999999997</v>
      </c>
      <c r="D6" s="6">
        <f>AVERAGE(C6:C7)</f>
        <v>45.548000000000002</v>
      </c>
      <c r="E6" s="208">
        <v>44.350999999999999</v>
      </c>
      <c r="F6" s="208">
        <f>AVERAGE(E6:E7)</f>
        <v>40.914500000000004</v>
      </c>
      <c r="G6" s="12"/>
      <c r="H6" s="6">
        <v>0.96799999999999997</v>
      </c>
      <c r="I6" s="6">
        <f>AVERAGE(H6:H7)</f>
        <v>0.88300000000000001</v>
      </c>
      <c r="J6" s="208">
        <v>0.61399999999999999</v>
      </c>
      <c r="K6" s="208">
        <f>AVERAGE(J6:J7)</f>
        <v>0.65050000000000008</v>
      </c>
      <c r="L6" s="12"/>
      <c r="M6" s="6">
        <v>33.969000000000001</v>
      </c>
      <c r="N6" s="6">
        <f>AVERAGE(M6:M7)</f>
        <v>33.507999999999996</v>
      </c>
      <c r="O6" s="208">
        <v>32.177</v>
      </c>
      <c r="P6" s="208">
        <f>AVERAGE(O6:O7)</f>
        <v>32.081000000000003</v>
      </c>
    </row>
    <row r="7" spans="2:16">
      <c r="C7" s="6">
        <v>41.177</v>
      </c>
      <c r="D7" s="6"/>
      <c r="E7" s="208">
        <v>37.478000000000002</v>
      </c>
      <c r="F7" s="208"/>
      <c r="G7" s="12"/>
      <c r="H7" s="6">
        <v>0.79800000000000004</v>
      </c>
      <c r="I7" s="6"/>
      <c r="J7" s="208">
        <v>0.68700000000000006</v>
      </c>
      <c r="K7" s="208"/>
      <c r="L7" s="12"/>
      <c r="M7" s="6">
        <v>33.046999999999997</v>
      </c>
      <c r="N7" s="6"/>
      <c r="O7" s="208">
        <v>31.984999999999999</v>
      </c>
      <c r="P7" s="208"/>
    </row>
    <row r="8" spans="2:16">
      <c r="C8" s="6">
        <v>43.170999999999999</v>
      </c>
      <c r="D8" s="6">
        <f>AVERAGE(C8:C9)</f>
        <v>41.104500000000002</v>
      </c>
      <c r="E8" s="208">
        <v>33.502000000000002</v>
      </c>
      <c r="F8" s="208">
        <f>AVERAGE(E8:E9)</f>
        <v>35.819000000000003</v>
      </c>
      <c r="G8" s="12"/>
      <c r="H8" s="6">
        <v>0.76200000000000001</v>
      </c>
      <c r="I8" s="6">
        <f>AVERAGE(H8:H9)</f>
        <v>0.82699999999999996</v>
      </c>
      <c r="J8" s="208">
        <v>0.82599999999999996</v>
      </c>
      <c r="K8" s="208">
        <f>AVERAGE(J8:J9)</f>
        <v>0.76600000000000001</v>
      </c>
      <c r="L8" s="12"/>
      <c r="M8" s="6">
        <v>32.503999999999998</v>
      </c>
      <c r="N8" s="6">
        <f>AVERAGE(M8:M9)</f>
        <v>31.553999999999998</v>
      </c>
      <c r="O8" s="208">
        <v>31.728000000000002</v>
      </c>
      <c r="P8" s="208">
        <f>AVERAGE(O8:O9)</f>
        <v>34.358000000000004</v>
      </c>
    </row>
    <row r="9" spans="2:16">
      <c r="C9" s="6">
        <v>39.037999999999997</v>
      </c>
      <c r="D9" s="6"/>
      <c r="E9" s="208">
        <v>38.136000000000003</v>
      </c>
      <c r="F9" s="208"/>
      <c r="G9" s="12"/>
      <c r="H9" s="6">
        <v>0.89200000000000002</v>
      </c>
      <c r="I9" s="6"/>
      <c r="J9" s="208">
        <v>0.70599999999999996</v>
      </c>
      <c r="K9" s="208"/>
      <c r="L9" s="12"/>
      <c r="M9" s="6">
        <v>30.603999999999999</v>
      </c>
      <c r="N9" s="6"/>
      <c r="O9" s="208">
        <v>36.988</v>
      </c>
      <c r="P9" s="208"/>
    </row>
    <row r="10" spans="2:16">
      <c r="C10" s="6">
        <v>40.305</v>
      </c>
      <c r="D10" s="6">
        <f>AVERAGE(C10:C11)</f>
        <v>45.484499999999997</v>
      </c>
      <c r="E10" s="208">
        <v>43.93</v>
      </c>
      <c r="F10" s="208">
        <f>AVERAGE(E10:E11)</f>
        <v>44.465499999999999</v>
      </c>
      <c r="G10" s="12"/>
      <c r="H10" s="6">
        <v>0.72699999999999998</v>
      </c>
      <c r="I10" s="6">
        <f>AVERAGE(H10:H11)</f>
        <v>0.75049999999999994</v>
      </c>
      <c r="J10" s="208">
        <v>0.67900000000000005</v>
      </c>
      <c r="K10" s="208">
        <f>AVERAGE(J10:J11)</f>
        <v>0.64800000000000002</v>
      </c>
      <c r="L10" s="12"/>
      <c r="M10" s="6">
        <v>33.822000000000003</v>
      </c>
      <c r="N10" s="6">
        <f>AVERAGE(M10:M11)</f>
        <v>30.344999999999999</v>
      </c>
      <c r="O10" s="208">
        <v>31.56</v>
      </c>
      <c r="P10" s="208">
        <f>AVERAGE(O10:O11)</f>
        <v>27.154</v>
      </c>
    </row>
    <row r="11" spans="2:16">
      <c r="C11" s="6">
        <v>50.664000000000001</v>
      </c>
      <c r="D11" s="6"/>
      <c r="E11" s="208">
        <v>45.000999999999998</v>
      </c>
      <c r="F11" s="208"/>
      <c r="G11" s="12"/>
      <c r="H11" s="6">
        <v>0.77400000000000002</v>
      </c>
      <c r="I11" s="6"/>
      <c r="J11" s="208">
        <v>0.61699999999999999</v>
      </c>
      <c r="K11" s="208"/>
      <c r="L11" s="12"/>
      <c r="M11" s="6">
        <v>26.867999999999999</v>
      </c>
      <c r="N11" s="6"/>
      <c r="O11" s="208">
        <v>22.748000000000001</v>
      </c>
      <c r="P11" s="208"/>
    </row>
    <row r="12" spans="2:16">
      <c r="C12" s="6">
        <v>39.463999999999999</v>
      </c>
      <c r="D12" s="6">
        <f>AVERAGE(C12:C13)</f>
        <v>41.890999999999998</v>
      </c>
      <c r="E12" s="208">
        <v>38.636000000000003</v>
      </c>
      <c r="F12" s="208">
        <f>AVERAGE(E12:E13)</f>
        <v>39.212500000000006</v>
      </c>
      <c r="G12" s="12"/>
      <c r="H12" s="6">
        <v>0.64900000000000002</v>
      </c>
      <c r="I12" s="6">
        <f>AVERAGE(H12:H13)</f>
        <v>0.73599999999999999</v>
      </c>
      <c r="J12" s="208">
        <v>0.85299999999999998</v>
      </c>
      <c r="K12" s="208">
        <f>AVERAGE(J12:J13)</f>
        <v>0.873</v>
      </c>
      <c r="L12" s="12"/>
      <c r="M12" s="6">
        <v>27.077999999999999</v>
      </c>
      <c r="N12" s="6">
        <f>AVERAGE(M12:M13)</f>
        <v>29.866500000000002</v>
      </c>
      <c r="O12" s="208">
        <v>29.661999999999999</v>
      </c>
      <c r="P12" s="208">
        <f>AVERAGE(O12:O13)</f>
        <v>27.603999999999999</v>
      </c>
    </row>
    <row r="13" spans="2:16">
      <c r="C13" s="6">
        <v>44.317999999999998</v>
      </c>
      <c r="D13" s="6"/>
      <c r="E13" s="208">
        <v>39.789000000000001</v>
      </c>
      <c r="F13" s="208"/>
      <c r="G13" s="12"/>
      <c r="H13" s="6">
        <v>0.82299999999999995</v>
      </c>
      <c r="I13" s="6"/>
      <c r="J13" s="208">
        <v>0.89300000000000002</v>
      </c>
      <c r="K13" s="208"/>
      <c r="L13" s="12"/>
      <c r="M13" s="6">
        <v>32.655000000000001</v>
      </c>
      <c r="N13" s="6"/>
      <c r="O13" s="208">
        <v>25.545999999999999</v>
      </c>
      <c r="P13" s="208"/>
    </row>
  </sheetData>
  <mergeCells count="3">
    <mergeCell ref="M4:P4"/>
    <mergeCell ref="H4:K4"/>
    <mergeCell ref="C4:F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0C772-CA92-E948-A010-7AB1F160D11E}">
  <dimension ref="B2:L18"/>
  <sheetViews>
    <sheetView topLeftCell="B6" zoomScale="150" workbookViewId="0">
      <selection activeCell="H20" sqref="H20"/>
    </sheetView>
  </sheetViews>
  <sheetFormatPr baseColWidth="10" defaultColWidth="10.6640625" defaultRowHeight="16"/>
  <cols>
    <col min="3" max="5" width="16.6640625" customWidth="1"/>
    <col min="6" max="6" width="18.33203125" customWidth="1"/>
    <col min="8" max="8" width="15.83203125" customWidth="1"/>
    <col min="9" max="9" width="17.1640625" customWidth="1"/>
    <col min="11" max="11" width="17.83203125" customWidth="1"/>
    <col min="12" max="12" width="16.83203125" customWidth="1"/>
  </cols>
  <sheetData>
    <row r="2" spans="2:12" ht="18">
      <c r="B2" s="14" t="s">
        <v>26</v>
      </c>
    </row>
    <row r="4" spans="2:12" ht="17" thickBot="1"/>
    <row r="5" spans="2:12">
      <c r="C5" s="274" t="s">
        <v>18</v>
      </c>
      <c r="D5" s="274"/>
      <c r="E5" s="274"/>
      <c r="F5" s="274"/>
      <c r="G5" s="13"/>
      <c r="H5" s="275" t="s">
        <v>31</v>
      </c>
      <c r="I5" s="276"/>
      <c r="J5" s="13"/>
      <c r="K5" s="275" t="s">
        <v>21</v>
      </c>
      <c r="L5" s="276"/>
    </row>
    <row r="6" spans="2:12">
      <c r="C6" s="200" t="s">
        <v>6</v>
      </c>
      <c r="D6" s="204" t="s">
        <v>270</v>
      </c>
      <c r="E6" s="206" t="s">
        <v>30</v>
      </c>
      <c r="F6" s="209" t="s">
        <v>271</v>
      </c>
      <c r="G6" s="13"/>
      <c r="H6" s="17" t="s">
        <v>6</v>
      </c>
      <c r="I6" s="33" t="s">
        <v>30</v>
      </c>
      <c r="J6" s="13"/>
      <c r="K6" s="17" t="s">
        <v>6</v>
      </c>
      <c r="L6" s="33" t="s">
        <v>30</v>
      </c>
    </row>
    <row r="7" spans="2:12">
      <c r="C7" s="6">
        <v>26.149000000000001</v>
      </c>
      <c r="D7" s="6">
        <f>AVERAGE(C7:C8)</f>
        <v>27.1175</v>
      </c>
      <c r="E7" s="208">
        <v>14.85</v>
      </c>
      <c r="F7" s="208">
        <f>AVERAGE(E7:E8)</f>
        <v>13.881499999999999</v>
      </c>
      <c r="G7" s="12"/>
      <c r="H7" s="29">
        <v>731.21199999999999</v>
      </c>
      <c r="I7" s="31">
        <v>218.87899999999999</v>
      </c>
      <c r="J7" s="12"/>
      <c r="K7" s="29">
        <v>751.22799999999995</v>
      </c>
      <c r="L7" s="31">
        <v>286.02800000000002</v>
      </c>
    </row>
    <row r="8" spans="2:12">
      <c r="C8" s="6">
        <v>28.085999999999999</v>
      </c>
      <c r="D8" s="6"/>
      <c r="E8" s="208">
        <v>12.913</v>
      </c>
      <c r="F8" s="208"/>
      <c r="G8" s="12"/>
      <c r="H8" s="29">
        <v>832.58100000000002</v>
      </c>
      <c r="I8" s="31">
        <v>304.03100000000001</v>
      </c>
      <c r="J8" s="12"/>
      <c r="K8" s="29">
        <v>825.15499999999997</v>
      </c>
      <c r="L8" s="31">
        <v>287.68099999999998</v>
      </c>
    </row>
    <row r="9" spans="2:12">
      <c r="C9" s="6">
        <v>27.440999999999999</v>
      </c>
      <c r="D9" s="6">
        <f>AVERAGE(C9:C10)</f>
        <v>26.956499999999998</v>
      </c>
      <c r="E9" s="208">
        <v>11.622</v>
      </c>
      <c r="F9" s="208">
        <f>AVERAGE(E9:E10)</f>
        <v>11.266500000000001</v>
      </c>
      <c r="G9" s="12"/>
      <c r="H9" s="29">
        <v>879.71400000000006</v>
      </c>
      <c r="I9" s="31">
        <v>414.19200000000001</v>
      </c>
      <c r="J9" s="12"/>
      <c r="K9" s="29">
        <v>855.63400000000001</v>
      </c>
      <c r="L9" s="31">
        <v>430.334</v>
      </c>
    </row>
    <row r="10" spans="2:12">
      <c r="C10" s="6">
        <v>26.472000000000001</v>
      </c>
      <c r="D10" s="6"/>
      <c r="E10" s="208">
        <v>10.911</v>
      </c>
      <c r="F10" s="208"/>
      <c r="G10" s="12"/>
      <c r="H10" s="29">
        <v>864.52599999999995</v>
      </c>
      <c r="I10" s="31">
        <v>359.63299999999998</v>
      </c>
      <c r="J10" s="12"/>
      <c r="K10" s="29">
        <v>873.90300000000002</v>
      </c>
      <c r="L10" s="31">
        <v>309.27199999999999</v>
      </c>
    </row>
    <row r="11" spans="2:12">
      <c r="C11" s="6">
        <v>28.731999999999999</v>
      </c>
      <c r="D11" s="6">
        <f>AVERAGE(C11:C12)</f>
        <v>27.862000000000002</v>
      </c>
      <c r="E11" s="208">
        <v>10.331</v>
      </c>
      <c r="F11" s="208">
        <f>AVERAGE(E11:E12)</f>
        <v>10.007999999999999</v>
      </c>
      <c r="G11" s="12"/>
      <c r="H11" s="29">
        <v>848.65099999999995</v>
      </c>
      <c r="I11" s="31">
        <v>322.18200000000002</v>
      </c>
      <c r="J11" s="12"/>
      <c r="K11" s="29">
        <v>833.54300000000001</v>
      </c>
      <c r="L11" s="31">
        <v>319.66500000000002</v>
      </c>
    </row>
    <row r="12" spans="2:12" ht="17" thickBot="1">
      <c r="C12" s="6">
        <v>26.992000000000001</v>
      </c>
      <c r="D12" s="6"/>
      <c r="E12" s="208">
        <v>9.6850000000000005</v>
      </c>
      <c r="F12" s="208"/>
      <c r="G12" s="12"/>
      <c r="H12" s="30">
        <v>762.02499999999998</v>
      </c>
      <c r="I12" s="32">
        <v>285.678</v>
      </c>
      <c r="J12" s="12"/>
      <c r="K12" s="30">
        <v>798.346</v>
      </c>
      <c r="L12" s="32">
        <v>296.17599999999999</v>
      </c>
    </row>
    <row r="13" spans="2:12">
      <c r="C13" s="6">
        <v>26.759</v>
      </c>
      <c r="D13" s="6">
        <f>AVERAGE(C13:C14)</f>
        <v>26.91</v>
      </c>
      <c r="E13" s="208">
        <v>13.769</v>
      </c>
      <c r="F13" s="208">
        <f>AVERAGE(E13:E14)</f>
        <v>13.307500000000001</v>
      </c>
      <c r="G13" s="12"/>
      <c r="H13" s="12"/>
      <c r="I13" s="12"/>
      <c r="J13" s="12"/>
      <c r="K13" s="12"/>
      <c r="L13" s="12"/>
    </row>
    <row r="14" spans="2:12">
      <c r="C14" s="6">
        <v>27.061</v>
      </c>
      <c r="D14" s="6"/>
      <c r="E14" s="208">
        <v>12.846</v>
      </c>
      <c r="F14" s="208"/>
      <c r="G14" s="12"/>
      <c r="H14" s="12"/>
      <c r="I14" s="12"/>
      <c r="J14" s="12"/>
      <c r="K14" s="12"/>
      <c r="L14" s="12"/>
    </row>
    <row r="15" spans="2:12">
      <c r="C15" s="6">
        <v>24.858000000000001</v>
      </c>
      <c r="D15" s="6">
        <f>AVERAGE(C12:C16)</f>
        <v>26.444600000000001</v>
      </c>
      <c r="E15" s="208">
        <v>9.0389999999999997</v>
      </c>
      <c r="F15" s="208">
        <f>AVERAGE(E15:E16)</f>
        <v>9.3855000000000004</v>
      </c>
      <c r="G15" s="12"/>
      <c r="H15" s="12"/>
      <c r="I15" s="12"/>
      <c r="J15" s="12"/>
      <c r="K15" s="12"/>
      <c r="L15" s="12"/>
    </row>
    <row r="16" spans="2:12">
      <c r="C16" s="6">
        <v>26.553000000000001</v>
      </c>
      <c r="D16" s="6"/>
      <c r="E16" s="208">
        <v>9.7319999999999993</v>
      </c>
      <c r="F16" s="208"/>
      <c r="G16" s="12"/>
      <c r="H16" s="12"/>
      <c r="I16" s="12"/>
      <c r="J16" s="12"/>
      <c r="K16" s="12"/>
      <c r="L16" s="12"/>
    </row>
    <row r="17" spans="3:12">
      <c r="C17" s="6">
        <v>28.576000000000001</v>
      </c>
      <c r="D17" s="6">
        <f>AVERAGE(C17:C18)</f>
        <v>28.75</v>
      </c>
      <c r="E17" s="208">
        <v>10.641999999999999</v>
      </c>
      <c r="F17" s="208">
        <f>AVERAGE(E17:E18)</f>
        <v>10.2395</v>
      </c>
      <c r="G17" s="4"/>
      <c r="H17" s="4"/>
      <c r="I17" s="4"/>
      <c r="J17" s="4"/>
      <c r="K17" s="4"/>
      <c r="L17" s="4"/>
    </row>
    <row r="18" spans="3:12">
      <c r="C18" s="6">
        <v>28.923999999999999</v>
      </c>
      <c r="D18" s="6"/>
      <c r="E18" s="208">
        <v>9.8369999999999997</v>
      </c>
      <c r="F18" s="208"/>
    </row>
  </sheetData>
  <mergeCells count="3">
    <mergeCell ref="C5:F5"/>
    <mergeCell ref="H5:I5"/>
    <mergeCell ref="K5:L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2689-95AD-4546-B494-5A908C8B920F}">
  <dimension ref="B2:K25"/>
  <sheetViews>
    <sheetView topLeftCell="A2" workbookViewId="0">
      <selection activeCell="I13" sqref="I13"/>
    </sheetView>
  </sheetViews>
  <sheetFormatPr baseColWidth="10" defaultColWidth="10.83203125" defaultRowHeight="16"/>
  <cols>
    <col min="1" max="16384" width="10.83203125" style="97"/>
  </cols>
  <sheetData>
    <row r="2" spans="2:11" ht="18">
      <c r="B2" s="96" t="s">
        <v>216</v>
      </c>
    </row>
    <row r="5" spans="2:11" ht="19" thickBot="1">
      <c r="B5" s="98" t="s">
        <v>40</v>
      </c>
    </row>
    <row r="6" spans="2:11">
      <c r="B6" s="283" t="s">
        <v>42</v>
      </c>
      <c r="C6" s="284"/>
      <c r="D6" s="283" t="s">
        <v>43</v>
      </c>
      <c r="E6" s="284"/>
      <c r="F6" s="283" t="s">
        <v>44</v>
      </c>
      <c r="G6" s="284"/>
      <c r="H6" s="283" t="s">
        <v>45</v>
      </c>
      <c r="I6" s="284"/>
      <c r="J6" s="283" t="s">
        <v>46</v>
      </c>
      <c r="K6" s="284"/>
    </row>
    <row r="7" spans="2:11">
      <c r="B7" s="99" t="s">
        <v>6</v>
      </c>
      <c r="C7" s="100" t="s">
        <v>7</v>
      </c>
      <c r="D7" s="99" t="s">
        <v>6</v>
      </c>
      <c r="E7" s="100" t="s">
        <v>7</v>
      </c>
      <c r="F7" s="99" t="s">
        <v>6</v>
      </c>
      <c r="G7" s="100" t="s">
        <v>7</v>
      </c>
      <c r="H7" s="99" t="s">
        <v>6</v>
      </c>
      <c r="I7" s="100" t="s">
        <v>7</v>
      </c>
      <c r="J7" s="99" t="s">
        <v>6</v>
      </c>
      <c r="K7" s="100" t="s">
        <v>7</v>
      </c>
    </row>
    <row r="8" spans="2:11">
      <c r="B8" s="101">
        <v>0.9778</v>
      </c>
      <c r="C8" s="107">
        <v>0.32024496407465125</v>
      </c>
      <c r="D8" s="101">
        <v>0.86651820432632887</v>
      </c>
      <c r="E8" s="107">
        <v>0.32506157113211881</v>
      </c>
      <c r="F8" s="101">
        <v>0.83847915211797563</v>
      </c>
      <c r="G8" s="107">
        <v>0.19815207099805318</v>
      </c>
      <c r="H8" s="101">
        <v>1.2323597106891602</v>
      </c>
      <c r="I8" s="107">
        <v>0.21741430959139735</v>
      </c>
      <c r="J8" s="101">
        <v>1.1768608944317205</v>
      </c>
      <c r="K8" s="107">
        <v>0.3466953150714534</v>
      </c>
    </row>
    <row r="9" spans="2:11">
      <c r="B9" s="101">
        <v>1.1674</v>
      </c>
      <c r="C9" s="107">
        <v>0.39898403269214677</v>
      </c>
      <c r="D9" s="101">
        <v>1.1559855954138429</v>
      </c>
      <c r="E9" s="107">
        <v>0.35211579439164753</v>
      </c>
      <c r="F9" s="101">
        <v>0.99587325619445066</v>
      </c>
      <c r="G9" s="107">
        <v>0.32602788841080699</v>
      </c>
      <c r="H9" s="101">
        <v>0.82961458311116743</v>
      </c>
      <c r="I9" s="107">
        <v>0.24300975105734424</v>
      </c>
      <c r="J9" s="101">
        <v>0.92130225610823369</v>
      </c>
      <c r="K9" s="107">
        <v>0.40050582602125839</v>
      </c>
    </row>
    <row r="10" spans="2:11">
      <c r="B10" s="101">
        <v>1.0539000000000001</v>
      </c>
      <c r="C10" s="107">
        <v>0.3270980647230286</v>
      </c>
      <c r="D10" s="101">
        <v>0.92256737728336302</v>
      </c>
      <c r="E10" s="107">
        <v>0.25642289614838959</v>
      </c>
      <c r="F10" s="101">
        <v>1.0359047633773708</v>
      </c>
      <c r="G10" s="107">
        <v>0.25570965323486855</v>
      </c>
      <c r="H10" s="101">
        <v>0.955181936547708</v>
      </c>
      <c r="I10" s="107">
        <v>0.29174045717053965</v>
      </c>
      <c r="J10" s="101">
        <v>0.84193112393769343</v>
      </c>
      <c r="K10" s="107">
        <v>0.38535777835231771</v>
      </c>
    </row>
    <row r="11" spans="2:11" ht="17" thickBot="1">
      <c r="B11" s="102">
        <v>0.83130000000000004</v>
      </c>
      <c r="C11" s="108">
        <v>0.3699817419842017</v>
      </c>
      <c r="D11" s="102">
        <v>1.0821109530616082</v>
      </c>
      <c r="E11" s="108">
        <v>0.41318357347540929</v>
      </c>
      <c r="F11" s="102">
        <v>1.1560692014168024</v>
      </c>
      <c r="G11" s="108">
        <v>0.28272433738027597</v>
      </c>
      <c r="H11" s="102">
        <v>1.0240001728855004</v>
      </c>
      <c r="I11" s="108">
        <v>0.3485467013069618</v>
      </c>
      <c r="J11" s="102">
        <v>1.095459103421387</v>
      </c>
      <c r="K11" s="108">
        <v>0.28173799706525832</v>
      </c>
    </row>
    <row r="12" spans="2:11" ht="18">
      <c r="B12" s="103"/>
    </row>
    <row r="13" spans="2:11" ht="18">
      <c r="B13" s="103"/>
    </row>
    <row r="14" spans="2:11" ht="18">
      <c r="B14" s="103"/>
    </row>
    <row r="15" spans="2:11" ht="18">
      <c r="B15" s="103"/>
    </row>
    <row r="16" spans="2:11" ht="18">
      <c r="B16" s="103"/>
    </row>
    <row r="17" spans="2:11" ht="18">
      <c r="B17" s="103"/>
    </row>
    <row r="18" spans="2:11" ht="18">
      <c r="B18" s="104" t="s">
        <v>41</v>
      </c>
    </row>
    <row r="19" spans="2:11" ht="17" thickBot="1"/>
    <row r="20" spans="2:11">
      <c r="B20" s="283" t="s">
        <v>48</v>
      </c>
      <c r="C20" s="284"/>
      <c r="D20" s="283" t="s">
        <v>49</v>
      </c>
      <c r="E20" s="284"/>
      <c r="F20" s="283" t="s">
        <v>50</v>
      </c>
      <c r="G20" s="284"/>
      <c r="H20" s="283" t="s">
        <v>51</v>
      </c>
      <c r="I20" s="284"/>
      <c r="J20" s="283" t="s">
        <v>47</v>
      </c>
      <c r="K20" s="284"/>
    </row>
    <row r="21" spans="2:11">
      <c r="B21" s="99" t="s">
        <v>6</v>
      </c>
      <c r="C21" s="100" t="s">
        <v>7</v>
      </c>
      <c r="D21" s="99" t="s">
        <v>6</v>
      </c>
      <c r="E21" s="100" t="s">
        <v>7</v>
      </c>
      <c r="F21" s="99" t="s">
        <v>6</v>
      </c>
      <c r="G21" s="100" t="s">
        <v>7</v>
      </c>
      <c r="H21" s="99" t="s">
        <v>6</v>
      </c>
      <c r="I21" s="100" t="s">
        <v>7</v>
      </c>
      <c r="J21" s="99" t="s">
        <v>6</v>
      </c>
      <c r="K21" s="100" t="s">
        <v>7</v>
      </c>
    </row>
    <row r="22" spans="2:11">
      <c r="B22" s="101">
        <v>0.82078770432832893</v>
      </c>
      <c r="C22" s="107">
        <v>0.26603556315882404</v>
      </c>
      <c r="D22" s="101">
        <v>1.1849267666090171</v>
      </c>
      <c r="E22" s="107">
        <v>0.41472753715871802</v>
      </c>
      <c r="F22" s="101">
        <v>1.0365488948411337</v>
      </c>
      <c r="G22" s="105">
        <v>0.20424619630907748</v>
      </c>
      <c r="H22" s="101">
        <v>1.0013000000000001</v>
      </c>
      <c r="I22" s="105">
        <v>0.51203871955953728</v>
      </c>
      <c r="J22" s="101">
        <v>0.93997366754173683</v>
      </c>
      <c r="K22" s="105">
        <v>0.65503866778743591</v>
      </c>
    </row>
    <row r="23" spans="2:11">
      <c r="B23" s="101">
        <v>1.1758818910117166</v>
      </c>
      <c r="C23" s="107">
        <v>0.2769658079898798</v>
      </c>
      <c r="D23" s="101">
        <v>0.82474546703852247</v>
      </c>
      <c r="E23" s="107">
        <v>0.47015487236708092</v>
      </c>
      <c r="F23" s="101">
        <v>1.1571033465630489</v>
      </c>
      <c r="G23" s="97">
        <v>0.3719170186903849</v>
      </c>
      <c r="H23" s="101">
        <v>0.82789999999999997</v>
      </c>
      <c r="I23" s="97">
        <v>0.41519760409426665</v>
      </c>
      <c r="J23" s="101">
        <v>0.94321485612809908</v>
      </c>
      <c r="K23" s="107">
        <v>0.56219928394650265</v>
      </c>
    </row>
    <row r="24" spans="2:11">
      <c r="B24" s="101">
        <v>0.90484958380895231</v>
      </c>
      <c r="C24" s="107">
        <v>0.17497491215383731</v>
      </c>
      <c r="D24" s="101">
        <v>1.0899554011970978</v>
      </c>
      <c r="E24" s="107">
        <v>0.52118951661116475</v>
      </c>
      <c r="F24" s="101">
        <v>0.88818510678826035</v>
      </c>
      <c r="G24" s="97">
        <v>0.26694948201141744</v>
      </c>
      <c r="H24" s="101">
        <v>1.1666000000000001</v>
      </c>
      <c r="I24" s="97">
        <v>0.496401325191064</v>
      </c>
      <c r="J24" s="101">
        <v>1.0805274277940802</v>
      </c>
      <c r="K24" s="107">
        <v>0.589499696148851</v>
      </c>
    </row>
    <row r="25" spans="2:11" ht="17" thickBot="1">
      <c r="B25" s="102">
        <v>1.1450621648719099</v>
      </c>
      <c r="C25" s="108">
        <v>0.30182147054600311</v>
      </c>
      <c r="D25" s="102">
        <v>0.9388145784000792</v>
      </c>
      <c r="E25" s="108">
        <v>0.48971500736442281</v>
      </c>
      <c r="F25" s="102">
        <v>0.9387167576913199</v>
      </c>
      <c r="G25" s="106">
        <v>0.28393167863384244</v>
      </c>
      <c r="H25" s="102">
        <v>1.0341</v>
      </c>
      <c r="I25" s="106">
        <v>0.47733958367138829</v>
      </c>
      <c r="J25" s="102">
        <v>1.0438494932129694</v>
      </c>
      <c r="K25" s="106">
        <v>0.63561756229266908</v>
      </c>
    </row>
  </sheetData>
  <mergeCells count="10">
    <mergeCell ref="B20:C20"/>
    <mergeCell ref="D20:E20"/>
    <mergeCell ref="F20:G20"/>
    <mergeCell ref="H20:I20"/>
    <mergeCell ref="J20:K20"/>
    <mergeCell ref="B6:C6"/>
    <mergeCell ref="D6:E6"/>
    <mergeCell ref="F6:G6"/>
    <mergeCell ref="H6:I6"/>
    <mergeCell ref="J6:K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6F4B-68F7-4D4C-9212-307615ACC098}">
  <dimension ref="B2:S19"/>
  <sheetViews>
    <sheetView topLeftCell="A3" workbookViewId="0">
      <selection activeCell="G3" sqref="G3"/>
    </sheetView>
  </sheetViews>
  <sheetFormatPr baseColWidth="10" defaultColWidth="10.6640625" defaultRowHeight="16"/>
  <cols>
    <col min="1" max="16384" width="10.6640625" style="109"/>
  </cols>
  <sheetData>
    <row r="2" spans="2:19" ht="18">
      <c r="B2" s="94" t="s">
        <v>217</v>
      </c>
    </row>
    <row r="3" spans="2:19" ht="18">
      <c r="B3" s="94"/>
    </row>
    <row r="4" spans="2:19" ht="19" thickBot="1">
      <c r="B4" s="110" t="s">
        <v>60</v>
      </c>
    </row>
    <row r="5" spans="2:19" s="111" customFormat="1">
      <c r="B5" s="283" t="s">
        <v>62</v>
      </c>
      <c r="C5" s="284"/>
      <c r="D5" s="283" t="s">
        <v>52</v>
      </c>
      <c r="E5" s="284"/>
      <c r="F5" s="283" t="s">
        <v>53</v>
      </c>
      <c r="G5" s="284"/>
      <c r="H5" s="283" t="s">
        <v>54</v>
      </c>
      <c r="I5" s="284"/>
      <c r="J5" s="283" t="s">
        <v>55</v>
      </c>
      <c r="K5" s="284"/>
      <c r="L5" s="283" t="s">
        <v>56</v>
      </c>
      <c r="M5" s="284"/>
      <c r="N5" s="285" t="s">
        <v>59</v>
      </c>
      <c r="O5" s="286"/>
      <c r="P5" s="285" t="s">
        <v>57</v>
      </c>
      <c r="Q5" s="286"/>
      <c r="R5" s="285" t="s">
        <v>58</v>
      </c>
      <c r="S5" s="286"/>
    </row>
    <row r="6" spans="2:19">
      <c r="B6" s="99" t="s">
        <v>6</v>
      </c>
      <c r="C6" s="100" t="s">
        <v>7</v>
      </c>
      <c r="D6" s="99" t="s">
        <v>6</v>
      </c>
      <c r="E6" s="100" t="s">
        <v>7</v>
      </c>
      <c r="F6" s="99" t="s">
        <v>6</v>
      </c>
      <c r="G6" s="100" t="s">
        <v>7</v>
      </c>
      <c r="H6" s="99" t="s">
        <v>6</v>
      </c>
      <c r="I6" s="100" t="s">
        <v>7</v>
      </c>
      <c r="J6" s="99" t="s">
        <v>6</v>
      </c>
      <c r="K6" s="100" t="s">
        <v>7</v>
      </c>
      <c r="L6" s="99" t="s">
        <v>6</v>
      </c>
      <c r="M6" s="100" t="s">
        <v>7</v>
      </c>
      <c r="N6" s="99" t="s">
        <v>6</v>
      </c>
      <c r="O6" s="100" t="s">
        <v>7</v>
      </c>
      <c r="P6" s="99" t="s">
        <v>6</v>
      </c>
      <c r="Q6" s="100" t="s">
        <v>7</v>
      </c>
      <c r="R6" s="99" t="s">
        <v>6</v>
      </c>
      <c r="S6" s="100" t="s">
        <v>7</v>
      </c>
    </row>
    <row r="7" spans="2:19" s="114" customFormat="1">
      <c r="B7" s="112">
        <v>0.92976836024828313</v>
      </c>
      <c r="C7" s="113">
        <v>0.21256753375864554</v>
      </c>
      <c r="D7" s="112">
        <v>0.85394715802945897</v>
      </c>
      <c r="E7" s="113">
        <v>0.16773927857556559</v>
      </c>
      <c r="F7" s="112">
        <v>1.0113901407581067</v>
      </c>
      <c r="G7" s="113">
        <v>0.14458732839621938</v>
      </c>
      <c r="H7" s="112">
        <v>1.1073799895262992</v>
      </c>
      <c r="I7" s="113">
        <v>0.26875446231127459</v>
      </c>
      <c r="J7" s="112">
        <v>1.3170424377157615</v>
      </c>
      <c r="K7" s="113">
        <v>0.28806827914543937</v>
      </c>
      <c r="L7" s="112">
        <v>0.994372908177522</v>
      </c>
      <c r="M7" s="113">
        <v>0.47183292017151346</v>
      </c>
      <c r="N7" s="112">
        <v>1.1591250517110199</v>
      </c>
      <c r="O7" s="113">
        <v>0.26033028749502679</v>
      </c>
      <c r="P7" s="112">
        <v>1.0503181305143041</v>
      </c>
      <c r="Q7" s="113">
        <v>0.42129909686395717</v>
      </c>
      <c r="R7" s="112">
        <v>0.93349091095166459</v>
      </c>
      <c r="S7" s="113">
        <v>0.46989188153254974</v>
      </c>
    </row>
    <row r="8" spans="2:19" s="114" customFormat="1">
      <c r="B8" s="112">
        <v>0.90950859685186114</v>
      </c>
      <c r="C8" s="113">
        <v>0.24504014930253804</v>
      </c>
      <c r="D8" s="112">
        <v>1.0897141082815363</v>
      </c>
      <c r="E8" s="113">
        <v>0.18252170742409676</v>
      </c>
      <c r="F8" s="112">
        <v>0.87624581392180101</v>
      </c>
      <c r="G8" s="113">
        <v>0.13405345962509763</v>
      </c>
      <c r="H8" s="112">
        <v>0.90747814684493588</v>
      </c>
      <c r="I8" s="113">
        <v>0.38165861019943081</v>
      </c>
      <c r="J8" s="112">
        <v>0.807412661932432</v>
      </c>
      <c r="K8" s="113">
        <v>0.37195854047928129</v>
      </c>
      <c r="L8" s="112">
        <v>0.82539833230716264</v>
      </c>
      <c r="M8" s="113">
        <v>0.45365226541939502</v>
      </c>
      <c r="N8" s="112">
        <v>0.85052794137214827</v>
      </c>
      <c r="O8" s="113">
        <v>0.25011167543240886</v>
      </c>
      <c r="P8" s="112">
        <v>0.8573061613669658</v>
      </c>
      <c r="Q8" s="113">
        <v>0.40322488829936315</v>
      </c>
      <c r="R8" s="112">
        <v>1.0440253028218069</v>
      </c>
      <c r="S8" s="113">
        <v>0.5665773646191179</v>
      </c>
    </row>
    <row r="9" spans="2:19" s="114" customFormat="1">
      <c r="B9" s="112">
        <v>1.0926498434720104</v>
      </c>
      <c r="C9" s="113">
        <v>0.21960296689754566</v>
      </c>
      <c r="D9" s="112">
        <v>1.4039972405110577</v>
      </c>
      <c r="E9" s="113">
        <v>0.1572624416730081</v>
      </c>
      <c r="F9" s="112">
        <v>0.96619696510370501</v>
      </c>
      <c r="G9" s="113">
        <v>0.21240302805929159</v>
      </c>
      <c r="H9" s="112">
        <v>0.96827515755175531</v>
      </c>
      <c r="I9" s="113">
        <v>0.28245111752773838</v>
      </c>
      <c r="J9" s="112">
        <v>0.90029868353375564</v>
      </c>
      <c r="K9" s="113">
        <v>0.28474618629798171</v>
      </c>
      <c r="L9" s="112">
        <v>0.98474282299278892</v>
      </c>
      <c r="M9" s="113">
        <v>0.36678550160300549</v>
      </c>
      <c r="N9" s="112">
        <v>1.0990927372502024</v>
      </c>
      <c r="O9" s="113">
        <v>0.43202897244733146</v>
      </c>
      <c r="P9" s="112">
        <v>1.019473702170796</v>
      </c>
      <c r="Q9" s="113">
        <v>0.58446381205987485</v>
      </c>
      <c r="R9" s="112">
        <v>0.93255836462695751</v>
      </c>
      <c r="S9" s="113">
        <v>0.49803080631840757</v>
      </c>
    </row>
    <row r="10" spans="2:19" s="114" customFormat="1" ht="17" thickBot="1">
      <c r="B10" s="115">
        <v>0.98433794956106813</v>
      </c>
      <c r="C10" s="116">
        <v>0.20250835305578263</v>
      </c>
      <c r="D10" s="115">
        <v>0.76540302557911088</v>
      </c>
      <c r="E10" s="116">
        <v>8.3719786249274022E-2</v>
      </c>
      <c r="F10" s="115">
        <v>1.1678569753977119</v>
      </c>
      <c r="G10" s="116">
        <v>0.20055240250159198</v>
      </c>
      <c r="H10" s="115">
        <v>1.0277047490749112</v>
      </c>
      <c r="I10" s="116">
        <v>0.37135170242445731</v>
      </c>
      <c r="J10" s="115">
        <v>1.0445231267173312</v>
      </c>
      <c r="K10" s="116">
        <v>0.38910217864866664</v>
      </c>
      <c r="L10" s="115">
        <v>1.2372694944367073</v>
      </c>
      <c r="M10" s="116">
        <v>0.37476001959490074</v>
      </c>
      <c r="N10" s="115">
        <v>0.92288329345012721</v>
      </c>
      <c r="O10" s="116">
        <v>0.34221323177426816</v>
      </c>
      <c r="P10" s="115">
        <v>1.0893493166482504</v>
      </c>
      <c r="Q10" s="116">
        <v>0.4921993964968987</v>
      </c>
      <c r="R10" s="115">
        <v>1.1002790913142284</v>
      </c>
      <c r="S10" s="116">
        <v>0.60685478537291815</v>
      </c>
    </row>
    <row r="13" spans="2:19" ht="19" thickBot="1">
      <c r="B13" s="117" t="s">
        <v>61</v>
      </c>
    </row>
    <row r="14" spans="2:19">
      <c r="B14" s="283" t="s">
        <v>63</v>
      </c>
      <c r="C14" s="284"/>
      <c r="D14" s="283" t="s">
        <v>64</v>
      </c>
      <c r="E14" s="284"/>
      <c r="F14" s="283" t="s">
        <v>65</v>
      </c>
      <c r="G14" s="284"/>
      <c r="H14" s="283" t="s">
        <v>66</v>
      </c>
      <c r="I14" s="284"/>
      <c r="J14" s="283" t="s">
        <v>67</v>
      </c>
      <c r="K14" s="284"/>
      <c r="L14" s="283" t="s">
        <v>68</v>
      </c>
      <c r="M14" s="284"/>
      <c r="N14" s="283" t="s">
        <v>69</v>
      </c>
      <c r="O14" s="284"/>
    </row>
    <row r="15" spans="2:19">
      <c r="B15" s="99" t="s">
        <v>6</v>
      </c>
      <c r="C15" s="100" t="s">
        <v>7</v>
      </c>
      <c r="D15" s="99" t="s">
        <v>6</v>
      </c>
      <c r="E15" s="100" t="s">
        <v>7</v>
      </c>
      <c r="F15" s="99" t="s">
        <v>6</v>
      </c>
      <c r="G15" s="100" t="s">
        <v>7</v>
      </c>
      <c r="H15" s="99" t="s">
        <v>6</v>
      </c>
      <c r="I15" s="100" t="s">
        <v>7</v>
      </c>
      <c r="J15" s="99" t="s">
        <v>6</v>
      </c>
      <c r="K15" s="100" t="s">
        <v>7</v>
      </c>
      <c r="L15" s="99" t="s">
        <v>6</v>
      </c>
      <c r="M15" s="100" t="s">
        <v>7</v>
      </c>
      <c r="N15" s="99" t="s">
        <v>6</v>
      </c>
      <c r="O15" s="100" t="s">
        <v>7</v>
      </c>
    </row>
    <row r="16" spans="2:19" s="97" customFormat="1">
      <c r="B16" s="112">
        <v>1.2593080796944751</v>
      </c>
      <c r="C16" s="113">
        <v>1.6483963790075638</v>
      </c>
      <c r="D16" s="112">
        <v>1.0393277744734728</v>
      </c>
      <c r="E16" s="113">
        <v>1.7723317914155927</v>
      </c>
      <c r="F16" s="112">
        <v>1.0858498636200438</v>
      </c>
      <c r="G16" s="113">
        <v>1.6381745445128326</v>
      </c>
      <c r="H16" s="112">
        <v>0.80427032305268675</v>
      </c>
      <c r="I16" s="113">
        <v>2.4973351616644712</v>
      </c>
      <c r="J16" s="112">
        <v>0.88228152666452309</v>
      </c>
      <c r="K16" s="113">
        <v>1.364328103090876</v>
      </c>
      <c r="L16" s="112">
        <v>0.95812914056546017</v>
      </c>
      <c r="M16" s="113">
        <v>2.0831425828980219</v>
      </c>
      <c r="N16" s="112">
        <v>0.80151356848237265</v>
      </c>
      <c r="O16" s="113">
        <v>2.1140844367516127</v>
      </c>
    </row>
    <row r="17" spans="2:15" s="97" customFormat="1">
      <c r="B17" s="112">
        <v>0.86863045538888184</v>
      </c>
      <c r="C17" s="113">
        <v>1.9780112240728638</v>
      </c>
      <c r="D17" s="112">
        <v>0.95476190957147944</v>
      </c>
      <c r="E17" s="113">
        <v>1.4301767903437996</v>
      </c>
      <c r="F17" s="112">
        <v>0.86500462372839892</v>
      </c>
      <c r="G17" s="113">
        <v>1.3352010223343305</v>
      </c>
      <c r="H17" s="112">
        <v>1.1825805317795706</v>
      </c>
      <c r="I17" s="113">
        <v>3.3477286608301284</v>
      </c>
      <c r="J17" s="112">
        <v>0.98416520825765863</v>
      </c>
      <c r="K17" s="113">
        <v>1.6603106257839968</v>
      </c>
      <c r="L17" s="112">
        <v>0.99101863701509074</v>
      </c>
      <c r="M17" s="113">
        <v>3.2941561518429658</v>
      </c>
      <c r="N17" s="112">
        <v>1.1166205383351822</v>
      </c>
      <c r="O17" s="113">
        <v>2.9798955252290988</v>
      </c>
    </row>
    <row r="18" spans="2:15" s="97" customFormat="1">
      <c r="B18" s="112">
        <v>1.0305189550527933</v>
      </c>
      <c r="C18" s="113">
        <v>1.6973960745759158</v>
      </c>
      <c r="D18" s="112">
        <v>1.2089581400448368</v>
      </c>
      <c r="E18" s="113">
        <v>1.463874369345378</v>
      </c>
      <c r="F18" s="112">
        <v>1.0582577882121957</v>
      </c>
      <c r="G18" s="113">
        <v>1.3449490972327773</v>
      </c>
      <c r="H18" s="112">
        <v>0.99898307182423252</v>
      </c>
      <c r="I18" s="113">
        <v>2.6353746226217125</v>
      </c>
      <c r="J18" s="112">
        <v>1.0649252186068774</v>
      </c>
      <c r="K18" s="113">
        <v>1.9661156811783973</v>
      </c>
      <c r="L18" s="112">
        <v>1.0351917239973298</v>
      </c>
      <c r="M18" s="113">
        <v>2.3055372012130246</v>
      </c>
      <c r="N18" s="112">
        <v>1.0944999674556284</v>
      </c>
      <c r="O18" s="113">
        <v>3.2271776846059077</v>
      </c>
    </row>
    <row r="19" spans="2:15" s="97" customFormat="1" ht="17" thickBot="1">
      <c r="B19" s="115">
        <v>0.88710897580443293</v>
      </c>
      <c r="C19" s="116">
        <v>1.6700727702992104</v>
      </c>
      <c r="D19" s="115">
        <v>0.83356816211870954</v>
      </c>
      <c r="E19" s="116">
        <v>1.5040210982530902</v>
      </c>
      <c r="F19" s="115">
        <v>1.0060517402088622</v>
      </c>
      <c r="G19" s="116">
        <v>1.3184064788829815</v>
      </c>
      <c r="H19" s="115">
        <v>1.0524684892371734</v>
      </c>
      <c r="I19" s="116">
        <v>3.798920831087818</v>
      </c>
      <c r="J19" s="115">
        <v>1.0814481306563981</v>
      </c>
      <c r="K19" s="116">
        <v>1.5557404487238689</v>
      </c>
      <c r="L19" s="115">
        <v>1.0173569067454642</v>
      </c>
      <c r="M19" s="116">
        <v>3.1445298422647472</v>
      </c>
      <c r="N19" s="115">
        <v>1.0208636886755762</v>
      </c>
      <c r="O19" s="116">
        <v>4.0203763032400017</v>
      </c>
    </row>
  </sheetData>
  <mergeCells count="16">
    <mergeCell ref="P5:Q5"/>
    <mergeCell ref="R5:S5"/>
    <mergeCell ref="B14:C14"/>
    <mergeCell ref="D14:E14"/>
    <mergeCell ref="F14:G14"/>
    <mergeCell ref="B5:C5"/>
    <mergeCell ref="D5:E5"/>
    <mergeCell ref="F5:G5"/>
    <mergeCell ref="H5:I5"/>
    <mergeCell ref="J5:K5"/>
    <mergeCell ref="L5:M5"/>
    <mergeCell ref="H14:I14"/>
    <mergeCell ref="J14:K14"/>
    <mergeCell ref="L14:M14"/>
    <mergeCell ref="N14:O14"/>
    <mergeCell ref="N5:O5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1CE23-0BBE-8D4A-A357-6C29A2E49572}">
  <dimension ref="B2:I12"/>
  <sheetViews>
    <sheetView topLeftCell="A3" zoomScale="158" workbookViewId="0">
      <selection activeCell="C11" sqref="C11"/>
    </sheetView>
  </sheetViews>
  <sheetFormatPr baseColWidth="10" defaultColWidth="10.6640625" defaultRowHeight="16"/>
  <sheetData>
    <row r="2" spans="2:9" ht="18">
      <c r="B2" s="14" t="s">
        <v>218</v>
      </c>
      <c r="C2" s="14"/>
      <c r="D2" s="14"/>
    </row>
    <row r="5" spans="2:9">
      <c r="B5" s="274" t="s">
        <v>71</v>
      </c>
      <c r="C5" s="274"/>
      <c r="D5" s="274"/>
      <c r="E5" s="274"/>
      <c r="F5" s="274" t="s">
        <v>72</v>
      </c>
      <c r="G5" s="274"/>
      <c r="H5" s="274"/>
      <c r="I5" s="274"/>
    </row>
    <row r="6" spans="2:9">
      <c r="B6" s="200" t="s">
        <v>6</v>
      </c>
      <c r="C6" s="204" t="s">
        <v>270</v>
      </c>
      <c r="D6" s="201" t="s">
        <v>7</v>
      </c>
      <c r="E6" s="212" t="s">
        <v>270</v>
      </c>
      <c r="F6" s="200" t="s">
        <v>6</v>
      </c>
      <c r="G6" s="204" t="s">
        <v>270</v>
      </c>
      <c r="H6" s="201" t="s">
        <v>7</v>
      </c>
      <c r="I6" s="212" t="s">
        <v>270</v>
      </c>
    </row>
    <row r="7" spans="2:9">
      <c r="B7" s="211">
        <v>98.001000000000005</v>
      </c>
      <c r="C7" s="211">
        <f>AVERAGE(B7:B8)</f>
        <v>100.04300000000001</v>
      </c>
      <c r="D7" s="211">
        <v>167.21600000000001</v>
      </c>
      <c r="E7" s="211">
        <f>AVERAGE(D7:D8)</f>
        <v>155.24299999999999</v>
      </c>
      <c r="F7" s="211">
        <v>64.456999999999994</v>
      </c>
      <c r="G7" s="211">
        <f>AVERAGE(F7:F8)</f>
        <v>62.340499999999992</v>
      </c>
      <c r="H7" s="211">
        <v>96.766999999999996</v>
      </c>
      <c r="I7" s="211">
        <f>AVERAGE(H7:H8)</f>
        <v>106.04949999999999</v>
      </c>
    </row>
    <row r="8" spans="2:9">
      <c r="B8" s="211">
        <v>102.08499999999999</v>
      </c>
      <c r="C8" s="211"/>
      <c r="D8" s="211">
        <v>143.27000000000001</v>
      </c>
      <c r="E8" s="211"/>
      <c r="F8" s="211">
        <v>60.223999999999997</v>
      </c>
      <c r="G8" s="211"/>
      <c r="H8" s="211">
        <v>115.33199999999999</v>
      </c>
      <c r="I8" s="211"/>
    </row>
    <row r="9" spans="2:9">
      <c r="B9" s="211">
        <v>101.56699999999999</v>
      </c>
      <c r="C9" s="211">
        <f>AVERAGE(B9:B10)</f>
        <v>103.622</v>
      </c>
      <c r="D9" s="211">
        <v>185.65600000000001</v>
      </c>
      <c r="E9" s="211">
        <f>AVERAGE(D9:D10)</f>
        <v>183.32350000000002</v>
      </c>
      <c r="F9" s="211">
        <v>66.504000000000005</v>
      </c>
      <c r="G9" s="211">
        <f>AVERAGE(F9:F10)</f>
        <v>68.375</v>
      </c>
      <c r="H9" s="211">
        <v>118.681</v>
      </c>
      <c r="I9" s="211">
        <f>AVERAGE(H9:H10)</f>
        <v>114.2895</v>
      </c>
    </row>
    <row r="10" spans="2:9">
      <c r="B10" s="211">
        <v>105.67700000000001</v>
      </c>
      <c r="C10" s="211"/>
      <c r="D10" s="211">
        <v>180.99100000000001</v>
      </c>
      <c r="E10" s="211"/>
      <c r="F10" s="211">
        <v>70.245999999999995</v>
      </c>
      <c r="G10" s="211"/>
      <c r="H10" s="211">
        <v>109.898</v>
      </c>
      <c r="I10" s="211"/>
    </row>
    <row r="11" spans="2:9">
      <c r="B11" s="211">
        <v>89.796999999999997</v>
      </c>
      <c r="C11" s="211">
        <f>AVERAGE(B11:B12)</f>
        <v>93.640999999999991</v>
      </c>
      <c r="D11" s="211">
        <v>196.76900000000001</v>
      </c>
      <c r="E11" s="211">
        <f>AVERAGE(D11:D12)</f>
        <v>186.8295</v>
      </c>
      <c r="F11" s="211">
        <v>63.216999999999999</v>
      </c>
      <c r="G11" s="211">
        <f>AVERAGE(F11:F12)</f>
        <v>65.501000000000005</v>
      </c>
      <c r="H11" s="211">
        <v>117.633</v>
      </c>
      <c r="I11" s="211">
        <f>AVERAGE(H11:H12)</f>
        <v>120.148</v>
      </c>
    </row>
    <row r="12" spans="2:9">
      <c r="B12" s="211">
        <v>97.484999999999999</v>
      </c>
      <c r="C12" s="211"/>
      <c r="D12" s="211">
        <v>176.89</v>
      </c>
      <c r="E12" s="211"/>
      <c r="F12" s="211">
        <v>67.784999999999997</v>
      </c>
      <c r="G12" s="211"/>
      <c r="H12" s="211">
        <v>122.663</v>
      </c>
      <c r="I12" s="211"/>
    </row>
  </sheetData>
  <mergeCells count="2">
    <mergeCell ref="B5:E5"/>
    <mergeCell ref="F5:I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7994-BEB5-CD42-98A2-A5C884E9DD07}">
  <dimension ref="B2:E12"/>
  <sheetViews>
    <sheetView workbookViewId="0">
      <selection activeCell="H13" sqref="H13"/>
    </sheetView>
  </sheetViews>
  <sheetFormatPr baseColWidth="10" defaultRowHeight="16"/>
  <sheetData>
    <row r="2" spans="2:5" ht="18">
      <c r="B2" s="14" t="s">
        <v>219</v>
      </c>
      <c r="C2" s="14"/>
      <c r="D2" s="14"/>
    </row>
    <row r="5" spans="2:5">
      <c r="B5" s="274" t="s">
        <v>70</v>
      </c>
      <c r="C5" s="274"/>
      <c r="D5" s="274"/>
      <c r="E5" s="274"/>
    </row>
    <row r="6" spans="2:5">
      <c r="B6" s="200" t="s">
        <v>6</v>
      </c>
      <c r="C6" s="204" t="s">
        <v>270</v>
      </c>
      <c r="D6" s="201" t="s">
        <v>7</v>
      </c>
      <c r="E6" s="212" t="s">
        <v>270</v>
      </c>
    </row>
    <row r="7" spans="2:5">
      <c r="B7" s="211">
        <v>183.62100000000001</v>
      </c>
      <c r="C7" s="211">
        <f>AVERAGE(B7:B8)</f>
        <v>166.05600000000001</v>
      </c>
      <c r="D7" s="211">
        <v>98.366</v>
      </c>
      <c r="E7" s="211">
        <f>AVERAGE(D7:D8)</f>
        <v>103.342</v>
      </c>
    </row>
    <row r="8" spans="2:5">
      <c r="B8" s="211">
        <v>148.49100000000001</v>
      </c>
      <c r="C8" s="211"/>
      <c r="D8" s="211">
        <v>108.318</v>
      </c>
      <c r="E8" s="211"/>
    </row>
    <row r="9" spans="2:5">
      <c r="B9" s="211">
        <v>157.64599999999999</v>
      </c>
      <c r="C9" s="211">
        <f>AVERAGE(B9:B10)</f>
        <v>164.934</v>
      </c>
      <c r="D9" s="211">
        <v>105.776</v>
      </c>
      <c r="E9" s="211">
        <f>AVERAGE(D9:D10)</f>
        <v>105.899</v>
      </c>
    </row>
    <row r="10" spans="2:5">
      <c r="B10" s="211">
        <v>172.22200000000001</v>
      </c>
      <c r="C10" s="211"/>
      <c r="D10" s="211">
        <v>106.02200000000001</v>
      </c>
      <c r="E10" s="211"/>
    </row>
    <row r="11" spans="2:5">
      <c r="B11" s="211">
        <v>180.89</v>
      </c>
      <c r="C11" s="211">
        <f>AVERAGE(B11:B12)</f>
        <v>171.60749999999999</v>
      </c>
      <c r="D11" s="211">
        <v>126.68899999999999</v>
      </c>
      <c r="E11" s="211">
        <f>AVERAGE(D11:D12)</f>
        <v>117.90899999999999</v>
      </c>
    </row>
    <row r="12" spans="2:5">
      <c r="B12" s="211">
        <v>162.32499999999999</v>
      </c>
      <c r="C12" s="211"/>
      <c r="D12" s="211">
        <v>109.129</v>
      </c>
      <c r="E12" s="211"/>
    </row>
  </sheetData>
  <mergeCells count="1">
    <mergeCell ref="B5:E5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67D2-C674-AB43-8FAC-B01B06974B98}">
  <dimension ref="B2:C14"/>
  <sheetViews>
    <sheetView workbookViewId="0">
      <selection activeCell="F9" sqref="F9"/>
    </sheetView>
  </sheetViews>
  <sheetFormatPr baseColWidth="10" defaultColWidth="10.83203125" defaultRowHeight="16"/>
  <cols>
    <col min="1" max="1" width="10.83203125" style="4"/>
    <col min="2" max="2" width="16.5" style="4" customWidth="1"/>
    <col min="3" max="3" width="17.5" style="4" customWidth="1"/>
    <col min="4" max="16384" width="10.83203125" style="4"/>
  </cols>
  <sheetData>
    <row r="2" spans="2:3" ht="18">
      <c r="B2" s="14" t="s">
        <v>220</v>
      </c>
    </row>
    <row r="4" spans="2:3" ht="17" thickBot="1"/>
    <row r="5" spans="2:3">
      <c r="B5" s="287" t="s">
        <v>73</v>
      </c>
      <c r="C5" s="288"/>
    </row>
    <row r="6" spans="2:3">
      <c r="B6" s="17" t="s">
        <v>6</v>
      </c>
      <c r="C6" s="33" t="s">
        <v>30</v>
      </c>
    </row>
    <row r="7" spans="2:3">
      <c r="B7" s="34">
        <v>544.36300000000006</v>
      </c>
      <c r="C7" s="35">
        <v>147.33699999999999</v>
      </c>
    </row>
    <row r="8" spans="2:3">
      <c r="B8" s="34">
        <v>511.71899999999999</v>
      </c>
      <c r="C8" s="35">
        <v>111.11499999999999</v>
      </c>
    </row>
    <row r="9" spans="2:3">
      <c r="B9" s="34">
        <v>550.25300000000004</v>
      </c>
      <c r="C9" s="35">
        <v>92.611000000000004</v>
      </c>
    </row>
    <row r="10" spans="2:3">
      <c r="B10" s="34">
        <v>524.23199999999997</v>
      </c>
      <c r="C10" s="35">
        <v>175.98699999999999</v>
      </c>
    </row>
    <row r="11" spans="2:3">
      <c r="B11" s="34">
        <v>535.97</v>
      </c>
      <c r="C11" s="35">
        <v>187.51499999999999</v>
      </c>
    </row>
    <row r="12" spans="2:3">
      <c r="B12" s="34">
        <v>529.31899999999996</v>
      </c>
      <c r="C12" s="35">
        <v>169.29</v>
      </c>
    </row>
    <row r="13" spans="2:3">
      <c r="B13" s="34">
        <v>554.04700000000003</v>
      </c>
      <c r="C13" s="35">
        <v>133.934</v>
      </c>
    </row>
    <row r="14" spans="2:3" ht="17" thickBot="1">
      <c r="B14" s="36">
        <v>601.36300000000006</v>
      </c>
      <c r="C14" s="37">
        <v>168.12700000000001</v>
      </c>
    </row>
  </sheetData>
  <mergeCells count="1">
    <mergeCell ref="B5:C5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9B18-A6DE-014C-B7AD-9C58C18860BF}">
  <dimension ref="A2:U45"/>
  <sheetViews>
    <sheetView topLeftCell="A2" zoomScale="135" workbookViewId="0">
      <selection activeCell="I7" sqref="I7:I11"/>
    </sheetView>
  </sheetViews>
  <sheetFormatPr baseColWidth="10" defaultColWidth="10.83203125" defaultRowHeight="16"/>
  <cols>
    <col min="1" max="16384" width="10.83203125" style="87"/>
  </cols>
  <sheetData>
    <row r="2" spans="1:21" ht="18">
      <c r="B2" s="88" t="s">
        <v>74</v>
      </c>
      <c r="C2" s="88"/>
      <c r="D2" s="88"/>
    </row>
    <row r="4" spans="1:21" s="89" customFormat="1">
      <c r="B4" s="90" t="s">
        <v>79</v>
      </c>
      <c r="C4" s="90"/>
      <c r="D4" s="90"/>
    </row>
    <row r="5" spans="1:21" s="89" customFormat="1">
      <c r="B5" s="289" t="s">
        <v>6</v>
      </c>
      <c r="C5" s="289"/>
      <c r="D5" s="289"/>
      <c r="E5" s="289"/>
      <c r="F5" s="290" t="s">
        <v>7</v>
      </c>
      <c r="G5" s="290"/>
      <c r="H5" s="290"/>
      <c r="I5" s="290"/>
    </row>
    <row r="6" spans="1:21" s="89" customFormat="1">
      <c r="B6" s="213" t="s">
        <v>27</v>
      </c>
      <c r="C6" s="193" t="s">
        <v>270</v>
      </c>
      <c r="D6" s="213" t="s">
        <v>28</v>
      </c>
      <c r="E6" s="186" t="s">
        <v>270</v>
      </c>
      <c r="F6" s="214" t="s">
        <v>27</v>
      </c>
      <c r="G6" s="216" t="s">
        <v>270</v>
      </c>
      <c r="H6" s="214" t="s">
        <v>28</v>
      </c>
      <c r="I6" s="216" t="s">
        <v>270</v>
      </c>
    </row>
    <row r="7" spans="1:21" s="89" customFormat="1">
      <c r="B7" s="215">
        <v>15.78</v>
      </c>
      <c r="C7" s="215">
        <f>AVERAGE(B7:B8)</f>
        <v>21.254999999999999</v>
      </c>
      <c r="D7" s="215">
        <v>18.22</v>
      </c>
      <c r="E7" s="219">
        <f>AVERAGE(D7:D8)</f>
        <v>20.064999999999998</v>
      </c>
      <c r="F7" s="215">
        <v>72.709999999999994</v>
      </c>
      <c r="G7" s="215">
        <f>AVERAGE(F7:F8)</f>
        <v>66.92</v>
      </c>
      <c r="H7" s="215">
        <v>62.31</v>
      </c>
      <c r="I7" s="215">
        <f>AVERAGE(H7:H8)</f>
        <v>57.665000000000006</v>
      </c>
    </row>
    <row r="8" spans="1:21" s="89" customFormat="1">
      <c r="B8" s="215">
        <v>26.73</v>
      </c>
      <c r="C8" s="215"/>
      <c r="D8" s="215">
        <v>21.91</v>
      </c>
      <c r="E8" s="219"/>
      <c r="F8" s="215">
        <v>61.13</v>
      </c>
      <c r="G8" s="215"/>
      <c r="H8" s="215">
        <v>53.02</v>
      </c>
      <c r="I8" s="215"/>
    </row>
    <row r="9" spans="1:21" s="89" customFormat="1">
      <c r="B9" s="215">
        <v>22.45</v>
      </c>
      <c r="C9" s="215">
        <f>AVERAGE(B9:B10)</f>
        <v>21.004999999999999</v>
      </c>
      <c r="D9" s="215">
        <v>21</v>
      </c>
      <c r="E9" s="219">
        <f>AVERAGE(D9:D10)</f>
        <v>22.21</v>
      </c>
      <c r="F9" s="215">
        <v>72.62</v>
      </c>
      <c r="G9" s="215">
        <f>AVERAGE(F9:F10)</f>
        <v>73.284999999999997</v>
      </c>
      <c r="H9" s="215">
        <v>69.86</v>
      </c>
      <c r="I9" s="215">
        <f>AVERAGE(H9:H10)</f>
        <v>64.034999999999997</v>
      </c>
    </row>
    <row r="10" spans="1:21" s="89" customFormat="1">
      <c r="B10" s="215">
        <v>19.559999999999999</v>
      </c>
      <c r="C10" s="215"/>
      <c r="D10" s="215">
        <v>23.42</v>
      </c>
      <c r="E10" s="219"/>
      <c r="F10" s="215">
        <v>73.95</v>
      </c>
      <c r="G10" s="215"/>
      <c r="H10" s="215">
        <v>58.21</v>
      </c>
      <c r="I10" s="215"/>
    </row>
    <row r="11" spans="1:21" s="89" customFormat="1">
      <c r="B11" s="215">
        <v>28.13</v>
      </c>
      <c r="C11" s="215">
        <f>AVERAGE(B11:B12)</f>
        <v>25.875</v>
      </c>
      <c r="D11" s="215">
        <v>16.079999999999998</v>
      </c>
      <c r="E11" s="219">
        <f>AVERAGE(D11:D12)</f>
        <v>17.784999999999997</v>
      </c>
      <c r="F11" s="215">
        <v>78.06</v>
      </c>
      <c r="G11" s="215">
        <f>AVERAGE(F11:F12)</f>
        <v>72.39</v>
      </c>
      <c r="H11" s="215">
        <v>70.28</v>
      </c>
      <c r="I11" s="215">
        <f>AVERAGE(H11:H12)</f>
        <v>63.019999999999996</v>
      </c>
    </row>
    <row r="12" spans="1:21" s="89" customFormat="1">
      <c r="B12" s="215">
        <v>23.62</v>
      </c>
      <c r="C12" s="215"/>
      <c r="D12" s="215">
        <v>19.489999999999998</v>
      </c>
      <c r="E12" s="217"/>
      <c r="F12" s="215">
        <v>66.72</v>
      </c>
      <c r="G12" s="215"/>
      <c r="H12" s="215">
        <v>55.76</v>
      </c>
      <c r="I12" s="215"/>
      <c r="T12" s="91"/>
      <c r="U12" s="91"/>
    </row>
    <row r="13" spans="1:21" s="89" customFormat="1">
      <c r="B13" s="91"/>
      <c r="C13" s="91"/>
      <c r="D13" s="91"/>
      <c r="N13" s="91"/>
      <c r="T13" s="91"/>
      <c r="U13" s="91"/>
    </row>
    <row r="14" spans="1:21" s="89" customForma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1:21" s="89" customFormat="1">
      <c r="A15" s="91"/>
      <c r="B15" s="90" t="s">
        <v>80</v>
      </c>
      <c r="C15" s="90"/>
      <c r="D15" s="90"/>
      <c r="L15" s="91"/>
      <c r="M15" s="91"/>
      <c r="N15" s="91"/>
      <c r="O15" s="91"/>
      <c r="P15" s="91"/>
      <c r="Q15" s="91"/>
      <c r="R15" s="91"/>
      <c r="S15" s="91"/>
      <c r="T15" s="91"/>
      <c r="U15" s="91"/>
    </row>
    <row r="16" spans="1:21" s="89" customFormat="1">
      <c r="B16" s="289" t="s">
        <v>6</v>
      </c>
      <c r="C16" s="289"/>
      <c r="D16" s="289"/>
      <c r="E16" s="289"/>
      <c r="F16" s="290" t="s">
        <v>7</v>
      </c>
      <c r="G16" s="290"/>
      <c r="H16" s="290"/>
      <c r="I16" s="290"/>
      <c r="T16" s="91"/>
      <c r="U16" s="91"/>
    </row>
    <row r="17" spans="1:20" s="89" customFormat="1">
      <c r="A17" s="91"/>
      <c r="B17" s="213" t="s">
        <v>27</v>
      </c>
      <c r="C17" s="193" t="s">
        <v>270</v>
      </c>
      <c r="D17" s="213" t="s">
        <v>28</v>
      </c>
      <c r="E17" s="193" t="s">
        <v>270</v>
      </c>
      <c r="F17" s="214" t="s">
        <v>27</v>
      </c>
      <c r="G17" s="216" t="s">
        <v>270</v>
      </c>
      <c r="H17" s="214" t="s">
        <v>28</v>
      </c>
      <c r="I17" s="216" t="s">
        <v>270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</row>
    <row r="18" spans="1:20">
      <c r="A18" s="92"/>
      <c r="B18" s="215">
        <v>15.571400000000001</v>
      </c>
      <c r="C18" s="215">
        <f>AVERAGE(B18:B19)</f>
        <v>18.312000000000001</v>
      </c>
      <c r="D18" s="215">
        <v>13.0435</v>
      </c>
      <c r="E18" s="215">
        <f>AVERAGE(D18:D19)</f>
        <v>13.6646</v>
      </c>
      <c r="F18" s="215">
        <v>55.555599999999998</v>
      </c>
      <c r="G18" s="215">
        <f>AVERAGE(F18:F19)</f>
        <v>48.611149999999995</v>
      </c>
      <c r="H18" s="215">
        <v>47.826099999999997</v>
      </c>
      <c r="I18" s="218">
        <f>AVERAGE(H18:H19)</f>
        <v>50.996399999999994</v>
      </c>
      <c r="J18" s="93"/>
      <c r="K18" s="93"/>
      <c r="L18" s="93"/>
      <c r="M18" s="93"/>
      <c r="N18" s="93"/>
      <c r="O18" s="93"/>
      <c r="P18" s="93"/>
      <c r="Q18" s="93"/>
      <c r="R18" s="93"/>
      <c r="S18" s="93"/>
    </row>
    <row r="19" spans="1:20">
      <c r="B19" s="215">
        <v>21.052600000000002</v>
      </c>
      <c r="C19" s="215"/>
      <c r="D19" s="215">
        <v>14.2857</v>
      </c>
      <c r="E19" s="215"/>
      <c r="F19" s="215">
        <v>41.666699999999999</v>
      </c>
      <c r="G19" s="215"/>
      <c r="H19" s="215">
        <v>54.166699999999999</v>
      </c>
      <c r="I19" s="218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</row>
    <row r="20" spans="1:20">
      <c r="B20" s="215">
        <v>14.2857</v>
      </c>
      <c r="C20" s="215">
        <f>AVERAGE(B20:B21)</f>
        <v>15.476199999999999</v>
      </c>
      <c r="D20" s="215">
        <v>14.8148</v>
      </c>
      <c r="E20" s="215">
        <f>AVERAGE(D20:D21)</f>
        <v>14.07405</v>
      </c>
      <c r="F20" s="215">
        <v>47.058799999999998</v>
      </c>
      <c r="G20" s="215">
        <f>AVERAGE(F20:F21)</f>
        <v>50.19605</v>
      </c>
      <c r="H20" s="215">
        <v>46.341500000000003</v>
      </c>
      <c r="I20" s="218">
        <f>AVERAGE(H20:H21)</f>
        <v>48.170749999999998</v>
      </c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</row>
    <row r="21" spans="1:20">
      <c r="B21" s="215">
        <v>16.666699999999999</v>
      </c>
      <c r="C21" s="215"/>
      <c r="D21" s="215">
        <v>13.333299999999999</v>
      </c>
      <c r="E21" s="215"/>
      <c r="F21" s="215">
        <v>53.333300000000001</v>
      </c>
      <c r="G21" s="215"/>
      <c r="H21" s="215">
        <v>50</v>
      </c>
      <c r="I21" s="218"/>
    </row>
    <row r="22" spans="1:20">
      <c r="B22" s="215">
        <v>17.391300000000001</v>
      </c>
      <c r="C22" s="215">
        <f>AVERAGE(B22:B23)</f>
        <v>15.217400000000001</v>
      </c>
      <c r="D22" s="215">
        <v>15.666700000000001</v>
      </c>
      <c r="E22" s="215">
        <f>AVERAGE(D22:D23)</f>
        <v>13.3889</v>
      </c>
      <c r="F22" s="215">
        <v>65</v>
      </c>
      <c r="G22" s="215">
        <f>AVERAGE(F22:F23)</f>
        <v>59.527050000000003</v>
      </c>
      <c r="H22" s="215">
        <v>47.058799999999998</v>
      </c>
      <c r="I22" s="218">
        <f>AVERAGE(H22:H23)</f>
        <v>47.140500000000003</v>
      </c>
    </row>
    <row r="23" spans="1:20">
      <c r="B23" s="215">
        <v>13.0435</v>
      </c>
      <c r="C23" s="215"/>
      <c r="D23" s="215">
        <v>11.1111</v>
      </c>
      <c r="E23" s="215"/>
      <c r="F23" s="215">
        <v>54.054099999999998</v>
      </c>
      <c r="G23" s="215"/>
      <c r="H23" s="215">
        <v>47.222200000000001</v>
      </c>
      <c r="I23" s="218"/>
    </row>
    <row r="29" spans="1:20">
      <c r="F29" s="93"/>
      <c r="G29" s="93"/>
      <c r="H29" s="93"/>
      <c r="I29" s="93"/>
      <c r="J29" s="93"/>
      <c r="K29" s="93"/>
      <c r="L29" s="93"/>
      <c r="M29" s="93"/>
    </row>
    <row r="36" spans="2:5">
      <c r="B36" s="93"/>
      <c r="C36" s="93"/>
      <c r="D36" s="93"/>
      <c r="E36" s="93"/>
    </row>
    <row r="37" spans="2:5">
      <c r="B37" s="93"/>
      <c r="C37" s="93"/>
      <c r="D37" s="93"/>
      <c r="E37" s="93"/>
    </row>
    <row r="44" spans="2:5">
      <c r="B44" s="93"/>
      <c r="C44" s="93"/>
      <c r="D44" s="93"/>
      <c r="E44" s="93"/>
    </row>
    <row r="45" spans="2:5">
      <c r="B45" s="93"/>
      <c r="C45" s="93"/>
      <c r="D45" s="93"/>
      <c r="E45" s="93"/>
    </row>
  </sheetData>
  <mergeCells count="4">
    <mergeCell ref="B5:E5"/>
    <mergeCell ref="F5:I5"/>
    <mergeCell ref="B16:E16"/>
    <mergeCell ref="F16:I1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A157-6B74-7B48-AFE7-1E75DD5E4217}">
  <dimension ref="B2:O40"/>
  <sheetViews>
    <sheetView workbookViewId="0">
      <selection activeCell="H16" sqref="H16"/>
    </sheetView>
  </sheetViews>
  <sheetFormatPr baseColWidth="10" defaultColWidth="10.6640625" defaultRowHeight="16"/>
  <cols>
    <col min="1" max="16384" width="10.6640625" style="109"/>
  </cols>
  <sheetData>
    <row r="2" spans="2:15" ht="18">
      <c r="B2" s="94" t="s">
        <v>75</v>
      </c>
    </row>
    <row r="4" spans="2:15" ht="18">
      <c r="B4" s="94" t="s">
        <v>88</v>
      </c>
    </row>
    <row r="5" spans="2:15" ht="19" thickBot="1">
      <c r="B5" s="94"/>
    </row>
    <row r="6" spans="2:15" s="111" customFormat="1">
      <c r="B6" s="292" t="s">
        <v>81</v>
      </c>
      <c r="C6" s="293"/>
      <c r="D6" s="292" t="s">
        <v>82</v>
      </c>
      <c r="E6" s="293"/>
      <c r="F6" s="292" t="s">
        <v>83</v>
      </c>
      <c r="G6" s="293"/>
      <c r="H6" s="292" t="s">
        <v>84</v>
      </c>
      <c r="I6" s="293"/>
      <c r="J6" s="292" t="s">
        <v>85</v>
      </c>
      <c r="K6" s="293"/>
      <c r="L6" s="292" t="s">
        <v>86</v>
      </c>
      <c r="M6" s="293"/>
      <c r="N6" s="292" t="s">
        <v>87</v>
      </c>
      <c r="O6" s="293"/>
    </row>
    <row r="7" spans="2:15">
      <c r="B7" s="99" t="s">
        <v>6</v>
      </c>
      <c r="C7" s="100" t="s">
        <v>7</v>
      </c>
      <c r="D7" s="99" t="s">
        <v>6</v>
      </c>
      <c r="E7" s="100" t="s">
        <v>7</v>
      </c>
      <c r="F7" s="99" t="s">
        <v>6</v>
      </c>
      <c r="G7" s="100" t="s">
        <v>7</v>
      </c>
      <c r="H7" s="99" t="s">
        <v>6</v>
      </c>
      <c r="I7" s="100" t="s">
        <v>7</v>
      </c>
      <c r="J7" s="99" t="s">
        <v>6</v>
      </c>
      <c r="K7" s="100" t="s">
        <v>7</v>
      </c>
      <c r="L7" s="99" t="s">
        <v>6</v>
      </c>
      <c r="M7" s="100" t="s">
        <v>7</v>
      </c>
      <c r="N7" s="99" t="s">
        <v>6</v>
      </c>
      <c r="O7" s="100" t="s">
        <v>7</v>
      </c>
    </row>
    <row r="8" spans="2:15">
      <c r="B8" s="118">
        <v>1.018302</v>
      </c>
      <c r="C8" s="119">
        <v>1.6680360000000001</v>
      </c>
      <c r="D8" s="118">
        <v>0.87039999999999995</v>
      </c>
      <c r="E8" s="119">
        <v>2.1850999999999998</v>
      </c>
      <c r="F8" s="118">
        <v>1.2181356538708037</v>
      </c>
      <c r="G8" s="119">
        <v>1.5579926713044203</v>
      </c>
      <c r="H8" s="118">
        <v>1.0504</v>
      </c>
      <c r="I8" s="119">
        <v>1.6054999999999999</v>
      </c>
      <c r="J8" s="118">
        <v>1.0641</v>
      </c>
      <c r="K8" s="119">
        <v>1.5468</v>
      </c>
      <c r="L8" s="118">
        <v>0.82749057133554182</v>
      </c>
      <c r="M8" s="119">
        <v>1.6436020022765208</v>
      </c>
      <c r="N8" s="118">
        <v>1.1758</v>
      </c>
      <c r="O8" s="119">
        <v>1.3272999999999999</v>
      </c>
    </row>
    <row r="9" spans="2:15">
      <c r="B9" s="118">
        <v>0.99774799999999997</v>
      </c>
      <c r="C9" s="119">
        <v>1.6896450000000001</v>
      </c>
      <c r="D9" s="118">
        <v>1.0462</v>
      </c>
      <c r="E9" s="119">
        <v>2.5144000000000002</v>
      </c>
      <c r="F9" s="118">
        <v>0.78340806759098203</v>
      </c>
      <c r="G9" s="119">
        <v>1.6382977749036278</v>
      </c>
      <c r="H9" s="118">
        <v>0.97970000000000002</v>
      </c>
      <c r="I9" s="119">
        <v>1.4469000000000001</v>
      </c>
      <c r="J9" s="118">
        <v>0.83940000000000003</v>
      </c>
      <c r="K9" s="119">
        <v>1.4205000000000001</v>
      </c>
      <c r="L9" s="118">
        <v>1.079920398933407</v>
      </c>
      <c r="M9" s="119">
        <v>1.2913375508217131</v>
      </c>
      <c r="N9" s="118">
        <v>1.1046</v>
      </c>
      <c r="O9" s="119">
        <v>1.5427999999999999</v>
      </c>
    </row>
    <row r="10" spans="2:15" ht="17" thickBot="1">
      <c r="B10" s="120">
        <v>0.98424299999999998</v>
      </c>
      <c r="C10" s="121">
        <v>1.517387</v>
      </c>
      <c r="D10" s="120">
        <v>1.0981000000000001</v>
      </c>
      <c r="E10" s="121">
        <v>2.5924999999999998</v>
      </c>
      <c r="F10" s="120">
        <v>1.043264012129137</v>
      </c>
      <c r="G10" s="121">
        <v>1.8585339810700006</v>
      </c>
      <c r="H10" s="120">
        <v>0.97170000000000001</v>
      </c>
      <c r="I10" s="121">
        <v>1.6220000000000001</v>
      </c>
      <c r="J10" s="120">
        <v>1.1194999999999999</v>
      </c>
      <c r="K10" s="121">
        <v>1.6700999999999999</v>
      </c>
      <c r="L10" s="120">
        <v>1.1190389451160561</v>
      </c>
      <c r="M10" s="121">
        <v>1.3762098966028491</v>
      </c>
      <c r="N10" s="120">
        <v>0.76990000000000003</v>
      </c>
      <c r="O10" s="121">
        <v>1.4184000000000001</v>
      </c>
    </row>
    <row r="11" spans="2:15">
      <c r="B11" s="122"/>
      <c r="D11" s="122"/>
      <c r="F11" s="122"/>
      <c r="H11" s="122"/>
      <c r="J11" s="122"/>
      <c r="L11" s="122"/>
      <c r="N11" s="122"/>
    </row>
    <row r="21" spans="2:10">
      <c r="B21" s="123"/>
      <c r="C21" s="291"/>
      <c r="D21" s="291"/>
      <c r="E21" s="291"/>
      <c r="F21" s="291"/>
      <c r="G21" s="291"/>
      <c r="H21" s="291"/>
      <c r="I21" s="291"/>
      <c r="J21" s="291"/>
    </row>
    <row r="22" spans="2:10">
      <c r="B22" s="124"/>
      <c r="C22" s="122"/>
      <c r="D22" s="122"/>
      <c r="E22" s="122"/>
      <c r="F22" s="122"/>
      <c r="G22" s="122"/>
      <c r="H22" s="122"/>
      <c r="I22" s="122"/>
      <c r="J22" s="122"/>
    </row>
    <row r="23" spans="2:10">
      <c r="B23" s="124"/>
      <c r="C23" s="122"/>
      <c r="D23" s="122"/>
      <c r="E23" s="122"/>
      <c r="F23" s="122"/>
      <c r="G23" s="122"/>
      <c r="H23" s="122"/>
      <c r="I23" s="122"/>
      <c r="J23" s="122"/>
    </row>
    <row r="24" spans="2:10">
      <c r="B24" s="124"/>
      <c r="C24" s="122"/>
      <c r="D24" s="122"/>
      <c r="E24" s="122"/>
      <c r="F24" s="122"/>
      <c r="G24" s="122"/>
      <c r="H24" s="122"/>
      <c r="I24" s="122"/>
      <c r="J24" s="122"/>
    </row>
    <row r="25" spans="2:10">
      <c r="B25" s="124"/>
      <c r="C25" s="122"/>
      <c r="D25" s="122"/>
      <c r="E25" s="122"/>
      <c r="F25" s="122"/>
      <c r="G25" s="122"/>
      <c r="H25" s="122"/>
      <c r="I25" s="122"/>
      <c r="J25" s="122"/>
    </row>
    <row r="26" spans="2:10">
      <c r="B26" s="124"/>
      <c r="C26" s="122"/>
      <c r="D26" s="122"/>
      <c r="E26" s="122"/>
      <c r="F26" s="122"/>
      <c r="G26" s="122"/>
      <c r="H26" s="122"/>
      <c r="I26" s="122"/>
      <c r="J26" s="122"/>
    </row>
    <row r="27" spans="2:10">
      <c r="B27" s="124"/>
      <c r="C27" s="122"/>
      <c r="D27" s="122"/>
      <c r="E27" s="122"/>
      <c r="F27" s="122"/>
      <c r="G27" s="122"/>
      <c r="H27" s="122"/>
      <c r="I27" s="122"/>
      <c r="J27" s="122"/>
    </row>
    <row r="28" spans="2:10">
      <c r="B28" s="124"/>
      <c r="C28" s="122"/>
      <c r="D28" s="122"/>
      <c r="E28" s="122"/>
      <c r="F28" s="122"/>
      <c r="G28" s="122"/>
      <c r="H28" s="122"/>
      <c r="I28" s="122"/>
      <c r="J28" s="122"/>
    </row>
    <row r="32" spans="2:10">
      <c r="E32" s="124"/>
    </row>
    <row r="33" spans="2:8">
      <c r="E33" s="122"/>
    </row>
    <row r="34" spans="2:8">
      <c r="E34" s="122"/>
    </row>
    <row r="35" spans="2:8">
      <c r="E35" s="122"/>
    </row>
    <row r="36" spans="2:8">
      <c r="E36" s="122"/>
    </row>
    <row r="37" spans="2:8">
      <c r="E37" s="122"/>
    </row>
    <row r="38" spans="2:8">
      <c r="E38" s="122"/>
    </row>
    <row r="39" spans="2:8">
      <c r="E39" s="122"/>
    </row>
    <row r="40" spans="2:8">
      <c r="B40" s="122"/>
      <c r="C40" s="122"/>
      <c r="D40" s="122"/>
      <c r="E40" s="122"/>
      <c r="F40" s="122"/>
      <c r="G40" s="122"/>
      <c r="H40" s="122"/>
    </row>
  </sheetData>
  <mergeCells count="9">
    <mergeCell ref="C21:F21"/>
    <mergeCell ref="G21:J21"/>
    <mergeCell ref="N6:O6"/>
    <mergeCell ref="B6:C6"/>
    <mergeCell ref="D6:E6"/>
    <mergeCell ref="F6:G6"/>
    <mergeCell ref="H6:I6"/>
    <mergeCell ref="J6:K6"/>
    <mergeCell ref="L6:M6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4AD1-A1FC-FD46-93CC-3AAD217E7D90}">
  <dimension ref="B2:O30"/>
  <sheetViews>
    <sheetView workbookViewId="0">
      <selection activeCell="D26" sqref="D26"/>
    </sheetView>
  </sheetViews>
  <sheetFormatPr baseColWidth="10" defaultColWidth="10.6640625" defaultRowHeight="16"/>
  <cols>
    <col min="1" max="16384" width="10.6640625" style="109"/>
  </cols>
  <sheetData>
    <row r="2" spans="2:15" ht="18">
      <c r="B2" s="94" t="s">
        <v>76</v>
      </c>
    </row>
    <row r="5" spans="2:15" ht="18">
      <c r="B5" s="94" t="s">
        <v>89</v>
      </c>
    </row>
    <row r="6" spans="2:15" ht="19" thickBot="1">
      <c r="B6" s="94"/>
    </row>
    <row r="7" spans="2:15" s="111" customFormat="1">
      <c r="B7" s="285" t="s">
        <v>90</v>
      </c>
      <c r="C7" s="286"/>
      <c r="D7" s="285" t="s">
        <v>91</v>
      </c>
      <c r="E7" s="286"/>
      <c r="F7" s="285" t="s">
        <v>92</v>
      </c>
      <c r="G7" s="286"/>
      <c r="H7" s="285" t="s">
        <v>93</v>
      </c>
      <c r="I7" s="286"/>
      <c r="J7" s="285" t="s">
        <v>94</v>
      </c>
      <c r="K7" s="286"/>
      <c r="L7" s="285" t="s">
        <v>95</v>
      </c>
      <c r="M7" s="286"/>
      <c r="N7" s="285" t="s">
        <v>96</v>
      </c>
      <c r="O7" s="286"/>
    </row>
    <row r="8" spans="2:15">
      <c r="B8" s="99" t="s">
        <v>6</v>
      </c>
      <c r="C8" s="100" t="s">
        <v>7</v>
      </c>
      <c r="D8" s="99" t="s">
        <v>6</v>
      </c>
      <c r="E8" s="100" t="s">
        <v>7</v>
      </c>
      <c r="F8" s="99" t="s">
        <v>6</v>
      </c>
      <c r="G8" s="100" t="s">
        <v>7</v>
      </c>
      <c r="H8" s="99" t="s">
        <v>6</v>
      </c>
      <c r="I8" s="100" t="s">
        <v>7</v>
      </c>
      <c r="J8" s="99" t="s">
        <v>6</v>
      </c>
      <c r="K8" s="100" t="s">
        <v>7</v>
      </c>
      <c r="L8" s="99" t="s">
        <v>6</v>
      </c>
      <c r="M8" s="100" t="s">
        <v>7</v>
      </c>
      <c r="N8" s="99" t="s">
        <v>6</v>
      </c>
      <c r="O8" s="100" t="s">
        <v>7</v>
      </c>
    </row>
    <row r="9" spans="2:15" s="114" customFormat="1">
      <c r="B9" s="112">
        <v>1.2071949580000001</v>
      </c>
      <c r="C9" s="113">
        <v>6.2394999999999996</v>
      </c>
      <c r="D9" s="112">
        <v>1.268191294</v>
      </c>
      <c r="E9" s="113">
        <v>7.3753000000000002</v>
      </c>
      <c r="F9" s="112">
        <v>1.2138704419999999</v>
      </c>
      <c r="G9" s="113">
        <v>6.9538000000000002</v>
      </c>
      <c r="H9" s="112">
        <v>1.219566183</v>
      </c>
      <c r="I9" s="113">
        <v>2.7957999999999998</v>
      </c>
      <c r="J9" s="112">
        <v>1.0996324470000001</v>
      </c>
      <c r="K9" s="113">
        <v>2.1859000000000002</v>
      </c>
      <c r="L9" s="112">
        <v>0.89370000000000005</v>
      </c>
      <c r="M9" s="113">
        <v>2.2812999999999999</v>
      </c>
      <c r="N9" s="112">
        <v>1.007782</v>
      </c>
      <c r="O9" s="113">
        <v>1.5999099999999999</v>
      </c>
    </row>
    <row r="10" spans="2:15" s="114" customFormat="1">
      <c r="B10" s="112">
        <v>0.94394592899999996</v>
      </c>
      <c r="C10" s="113">
        <v>9</v>
      </c>
      <c r="D10" s="112">
        <v>0.80618427000000004</v>
      </c>
      <c r="E10" s="113">
        <v>11.0565</v>
      </c>
      <c r="F10" s="112">
        <v>0.91317397700000003</v>
      </c>
      <c r="G10" s="113">
        <v>9.5703999999999994</v>
      </c>
      <c r="H10" s="112">
        <v>0.78310095000000002</v>
      </c>
      <c r="I10" s="113">
        <v>3.3264999999999998</v>
      </c>
      <c r="J10" s="112">
        <v>0.86341971399999995</v>
      </c>
      <c r="K10" s="113">
        <v>2.7425999999999999</v>
      </c>
      <c r="L10" s="112">
        <v>0.95730000000000004</v>
      </c>
      <c r="M10" s="113">
        <v>1.6218999999999999</v>
      </c>
      <c r="N10" s="112">
        <v>0.97836400000000001</v>
      </c>
      <c r="O10" s="113">
        <v>1.589988</v>
      </c>
    </row>
    <row r="11" spans="2:15" s="114" customFormat="1" ht="17" thickBot="1">
      <c r="B11" s="115">
        <v>0.87755727100000003</v>
      </c>
      <c r="C11" s="116">
        <v>7.7747000000000002</v>
      </c>
      <c r="D11" s="115">
        <v>0.978094715</v>
      </c>
      <c r="E11" s="116">
        <v>9.0342000000000002</v>
      </c>
      <c r="F11" s="115">
        <v>0.90214041099999998</v>
      </c>
      <c r="G11" s="116">
        <v>8.3690999999999995</v>
      </c>
      <c r="H11" s="115">
        <v>1.0470727950000001</v>
      </c>
      <c r="I11" s="116">
        <v>3.0529999999999999</v>
      </c>
      <c r="J11" s="115">
        <v>1.053247636</v>
      </c>
      <c r="K11" s="116">
        <v>2.6038000000000001</v>
      </c>
      <c r="L11" s="115">
        <v>1.1689000000000001</v>
      </c>
      <c r="M11" s="116">
        <v>1.8857999999999999</v>
      </c>
      <c r="N11" s="115">
        <v>1.014222</v>
      </c>
      <c r="O11" s="116">
        <v>1.454019</v>
      </c>
    </row>
    <row r="12" spans="2:15">
      <c r="B12" s="122"/>
      <c r="D12" s="122"/>
      <c r="F12" s="122"/>
      <c r="H12" s="122"/>
      <c r="J12" s="122"/>
      <c r="L12" s="122"/>
      <c r="N12" s="122"/>
    </row>
    <row r="22" spans="2:10">
      <c r="B22" s="123"/>
      <c r="J22" s="124"/>
    </row>
    <row r="23" spans="2:10">
      <c r="B23" s="291"/>
      <c r="J23" s="122"/>
    </row>
    <row r="24" spans="2:10">
      <c r="B24" s="291"/>
      <c r="J24" s="122"/>
    </row>
    <row r="25" spans="2:10">
      <c r="B25" s="291"/>
      <c r="J25" s="122"/>
    </row>
    <row r="26" spans="2:10">
      <c r="B26" s="291"/>
      <c r="J26" s="122"/>
    </row>
    <row r="27" spans="2:10">
      <c r="B27" s="291"/>
      <c r="J27" s="122"/>
    </row>
    <row r="28" spans="2:10">
      <c r="B28" s="291"/>
      <c r="J28" s="122"/>
    </row>
    <row r="29" spans="2:10">
      <c r="B29" s="291"/>
      <c r="J29" s="122"/>
    </row>
    <row r="30" spans="2:10">
      <c r="B30" s="291"/>
      <c r="C30" s="122"/>
      <c r="D30" s="122"/>
      <c r="E30" s="122"/>
      <c r="F30" s="122"/>
      <c r="G30" s="122"/>
      <c r="H30" s="122"/>
      <c r="I30" s="122"/>
      <c r="J30" s="122"/>
    </row>
  </sheetData>
  <mergeCells count="9">
    <mergeCell ref="B23:B26"/>
    <mergeCell ref="B27:B30"/>
    <mergeCell ref="N7:O7"/>
    <mergeCell ref="B7:C7"/>
    <mergeCell ref="D7:E7"/>
    <mergeCell ref="F7:G7"/>
    <mergeCell ref="H7:I7"/>
    <mergeCell ref="J7:K7"/>
    <mergeCell ref="L7:M7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BC9E-1A3F-CB48-A0EB-3DF692905160}">
  <dimension ref="B2:R10"/>
  <sheetViews>
    <sheetView topLeftCell="B1" workbookViewId="0">
      <selection activeCell="K13" sqref="K13"/>
    </sheetView>
  </sheetViews>
  <sheetFormatPr baseColWidth="10" defaultColWidth="10.6640625" defaultRowHeight="16"/>
  <cols>
    <col min="1" max="16384" width="10.6640625" style="109"/>
  </cols>
  <sheetData>
    <row r="2" spans="2:18" ht="18">
      <c r="B2" s="94" t="s">
        <v>77</v>
      </c>
    </row>
    <row r="4" spans="2:18" ht="18">
      <c r="C4" s="94" t="s">
        <v>105</v>
      </c>
    </row>
    <row r="5" spans="2:18" ht="19" thickBot="1">
      <c r="C5" s="94"/>
    </row>
    <row r="6" spans="2:18">
      <c r="C6" s="285" t="s">
        <v>97</v>
      </c>
      <c r="D6" s="286"/>
      <c r="E6" s="285" t="s">
        <v>98</v>
      </c>
      <c r="F6" s="286"/>
      <c r="G6" s="285" t="s">
        <v>99</v>
      </c>
      <c r="H6" s="286"/>
      <c r="I6" s="285" t="s">
        <v>100</v>
      </c>
      <c r="J6" s="286"/>
      <c r="K6" s="285" t="s">
        <v>101</v>
      </c>
      <c r="L6" s="286"/>
      <c r="M6" s="285" t="s">
        <v>102</v>
      </c>
      <c r="N6" s="286"/>
      <c r="O6" s="285" t="s">
        <v>103</v>
      </c>
      <c r="P6" s="286"/>
      <c r="Q6" s="285" t="s">
        <v>104</v>
      </c>
      <c r="R6" s="286"/>
    </row>
    <row r="7" spans="2:18">
      <c r="C7" s="99" t="s">
        <v>6</v>
      </c>
      <c r="D7" s="100" t="s">
        <v>7</v>
      </c>
      <c r="E7" s="99" t="s">
        <v>6</v>
      </c>
      <c r="F7" s="100" t="s">
        <v>7</v>
      </c>
      <c r="G7" s="99" t="s">
        <v>6</v>
      </c>
      <c r="H7" s="100" t="s">
        <v>7</v>
      </c>
      <c r="I7" s="99" t="s">
        <v>6</v>
      </c>
      <c r="J7" s="100" t="s">
        <v>7</v>
      </c>
      <c r="K7" s="99" t="s">
        <v>6</v>
      </c>
      <c r="L7" s="100" t="s">
        <v>7</v>
      </c>
      <c r="M7" s="99" t="s">
        <v>6</v>
      </c>
      <c r="N7" s="100" t="s">
        <v>7</v>
      </c>
      <c r="O7" s="99" t="s">
        <v>6</v>
      </c>
      <c r="P7" s="100" t="s">
        <v>7</v>
      </c>
      <c r="Q7" s="99" t="s">
        <v>6</v>
      </c>
      <c r="R7" s="100" t="s">
        <v>7</v>
      </c>
    </row>
    <row r="8" spans="2:18" s="97" customFormat="1">
      <c r="C8" s="101">
        <v>1.0585</v>
      </c>
      <c r="D8" s="105">
        <v>5.8369999999999997</v>
      </c>
      <c r="E8" s="101">
        <v>1.2383999999999999</v>
      </c>
      <c r="F8" s="105">
        <v>5.7069000000000001</v>
      </c>
      <c r="G8" s="101">
        <v>0.8105</v>
      </c>
      <c r="H8" s="105">
        <v>9.9473000000000003</v>
      </c>
      <c r="I8" s="101">
        <v>1.2130000000000001</v>
      </c>
      <c r="J8" s="105">
        <v>3.8662999999999998</v>
      </c>
      <c r="K8" s="101">
        <v>1.0686</v>
      </c>
      <c r="L8" s="105">
        <v>1.8269</v>
      </c>
      <c r="M8" s="101">
        <v>1.2877000000000001</v>
      </c>
      <c r="N8" s="105">
        <v>3.1539000000000001</v>
      </c>
      <c r="O8" s="101">
        <v>1.06</v>
      </c>
      <c r="P8" s="105">
        <v>2.3429000000000002</v>
      </c>
      <c r="Q8" s="101">
        <v>1.0484</v>
      </c>
      <c r="R8" s="105">
        <v>2.5949</v>
      </c>
    </row>
    <row r="9" spans="2:18" s="97" customFormat="1">
      <c r="C9" s="101">
        <v>0.93730000000000002</v>
      </c>
      <c r="D9" s="105">
        <v>5.8521000000000001</v>
      </c>
      <c r="E9" s="101">
        <v>0.87490000000000001</v>
      </c>
      <c r="F9" s="105">
        <v>4.5069460197722462</v>
      </c>
      <c r="G9" s="101">
        <v>1.1631</v>
      </c>
      <c r="H9" s="105">
        <v>8.8636999999999997</v>
      </c>
      <c r="I9" s="101">
        <v>1.004</v>
      </c>
      <c r="J9" s="105">
        <v>3.6598000000000002</v>
      </c>
      <c r="K9" s="101">
        <v>0.98260000000000003</v>
      </c>
      <c r="L9" s="105">
        <v>1.889</v>
      </c>
      <c r="M9" s="101">
        <v>0.92520000000000002</v>
      </c>
      <c r="N9" s="105">
        <v>3.0316999999999998</v>
      </c>
      <c r="O9" s="101">
        <v>1.0689</v>
      </c>
      <c r="P9" s="105">
        <v>2.1396999999999999</v>
      </c>
      <c r="Q9" s="101">
        <v>0.99239999999999995</v>
      </c>
      <c r="R9" s="105">
        <v>2.5735000000000001</v>
      </c>
    </row>
    <row r="10" spans="2:18" s="97" customFormat="1" ht="17" thickBot="1">
      <c r="C10" s="102">
        <v>1.0079</v>
      </c>
      <c r="D10" s="106">
        <v>8.1981000000000002</v>
      </c>
      <c r="E10" s="102">
        <v>0.92300000000000004</v>
      </c>
      <c r="F10" s="106">
        <v>5.0176999999999996</v>
      </c>
      <c r="G10" s="102">
        <v>1.0608</v>
      </c>
      <c r="H10" s="106">
        <v>7.6405000000000003</v>
      </c>
      <c r="I10" s="102">
        <v>0.82110000000000005</v>
      </c>
      <c r="J10" s="106">
        <v>3.8971</v>
      </c>
      <c r="K10" s="102">
        <v>0.95230000000000004</v>
      </c>
      <c r="L10" s="106">
        <v>1.7139</v>
      </c>
      <c r="M10" s="102">
        <v>0.83930000000000005</v>
      </c>
      <c r="N10" s="106">
        <v>2.8546</v>
      </c>
      <c r="O10" s="102">
        <v>0.88260000000000005</v>
      </c>
      <c r="P10" s="106">
        <v>2.4586000000000001</v>
      </c>
      <c r="Q10" s="102">
        <v>0.96109999999999995</v>
      </c>
      <c r="R10" s="106">
        <v>1.9301999999999999</v>
      </c>
    </row>
  </sheetData>
  <mergeCells count="8">
    <mergeCell ref="O6:P6"/>
    <mergeCell ref="Q6:R6"/>
    <mergeCell ref="C6:D6"/>
    <mergeCell ref="E6:F6"/>
    <mergeCell ref="G6:H6"/>
    <mergeCell ref="I6:J6"/>
    <mergeCell ref="K6:L6"/>
    <mergeCell ref="M6:N6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76C11-C3DA-5D49-879C-D611FB439070}">
  <dimension ref="B2:K22"/>
  <sheetViews>
    <sheetView zoomScale="59" workbookViewId="0">
      <selection activeCell="E29" sqref="E29"/>
    </sheetView>
  </sheetViews>
  <sheetFormatPr baseColWidth="10" defaultColWidth="10.6640625" defaultRowHeight="16"/>
  <cols>
    <col min="3" max="3" width="15.83203125" customWidth="1"/>
    <col min="4" max="4" width="20.5" customWidth="1"/>
    <col min="5" max="5" width="22.83203125" customWidth="1"/>
    <col min="6" max="6" width="21.83203125" customWidth="1"/>
  </cols>
  <sheetData>
    <row r="2" spans="2:11" ht="18">
      <c r="B2" s="14" t="s">
        <v>78</v>
      </c>
    </row>
    <row r="5" spans="2:11" ht="31" customHeight="1">
      <c r="B5" s="294" t="s">
        <v>109</v>
      </c>
      <c r="C5" s="294"/>
      <c r="D5" s="294"/>
      <c r="E5" s="294"/>
      <c r="F5" s="294"/>
    </row>
    <row r="6" spans="2:11">
      <c r="B6" s="220" t="s">
        <v>6</v>
      </c>
      <c r="C6" s="221" t="s">
        <v>7</v>
      </c>
      <c r="D6" s="222" t="s">
        <v>106</v>
      </c>
      <c r="E6" s="223" t="s">
        <v>107</v>
      </c>
      <c r="F6" s="224" t="s">
        <v>108</v>
      </c>
    </row>
    <row r="7" spans="2:11">
      <c r="B7" s="5">
        <v>15.6</v>
      </c>
      <c r="C7" s="5">
        <v>0.81</v>
      </c>
      <c r="D7" s="5">
        <v>5.19</v>
      </c>
      <c r="E7" s="5">
        <v>9.0399999999999991</v>
      </c>
      <c r="F7" s="5">
        <v>8.43</v>
      </c>
    </row>
    <row r="8" spans="2:11">
      <c r="B8" s="5">
        <v>13.43</v>
      </c>
      <c r="C8" s="5">
        <v>1.05</v>
      </c>
      <c r="D8" s="5">
        <v>6.97</v>
      </c>
      <c r="E8" s="5">
        <v>7.74</v>
      </c>
      <c r="F8" s="5">
        <v>8.44</v>
      </c>
    </row>
    <row r="9" spans="2:11">
      <c r="B9" s="5">
        <v>14.39</v>
      </c>
      <c r="C9" s="5">
        <v>0.3</v>
      </c>
      <c r="D9" s="5">
        <v>9.2799999999999994</v>
      </c>
      <c r="E9" s="5">
        <v>7.46</v>
      </c>
      <c r="F9" s="5">
        <v>8.67</v>
      </c>
    </row>
    <row r="10" spans="2:11">
      <c r="B10" s="5">
        <v>13.27</v>
      </c>
      <c r="C10" s="5">
        <v>0.83</v>
      </c>
      <c r="D10" s="5">
        <v>7.06</v>
      </c>
      <c r="E10" s="5">
        <v>8.61</v>
      </c>
      <c r="F10" s="5">
        <v>9.26</v>
      </c>
    </row>
    <row r="11" spans="2:11">
      <c r="B11" s="5">
        <v>15.17</v>
      </c>
      <c r="C11" s="5">
        <v>0.3</v>
      </c>
      <c r="D11" s="5">
        <v>7.4</v>
      </c>
      <c r="E11" s="5">
        <v>9.73</v>
      </c>
      <c r="F11" s="5">
        <v>11.64</v>
      </c>
    </row>
    <row r="12" spans="2:11">
      <c r="B12" s="5">
        <v>13.99</v>
      </c>
      <c r="C12" s="5">
        <v>1.07</v>
      </c>
      <c r="D12" s="5">
        <v>5.52</v>
      </c>
      <c r="E12" s="5">
        <v>9.1999999999999993</v>
      </c>
      <c r="F12" s="5">
        <v>11.45</v>
      </c>
    </row>
    <row r="15" spans="2:11" ht="18">
      <c r="B15" s="294" t="s">
        <v>110</v>
      </c>
      <c r="C15" s="294"/>
      <c r="D15" s="294"/>
      <c r="E15" s="294"/>
      <c r="F15" s="294"/>
      <c r="G15" s="294"/>
      <c r="H15" s="294"/>
      <c r="I15" s="294"/>
      <c r="J15" s="294"/>
      <c r="K15" s="294"/>
    </row>
    <row r="16" spans="2:11">
      <c r="B16" s="220" t="s">
        <v>6</v>
      </c>
      <c r="C16" s="225" t="s">
        <v>270</v>
      </c>
      <c r="D16" s="221" t="s">
        <v>7</v>
      </c>
      <c r="E16" s="193" t="s">
        <v>270</v>
      </c>
      <c r="F16" s="222" t="s">
        <v>106</v>
      </c>
      <c r="G16" s="204" t="s">
        <v>270</v>
      </c>
      <c r="H16" s="223" t="s">
        <v>107</v>
      </c>
      <c r="I16" s="226" t="s">
        <v>270</v>
      </c>
      <c r="J16" s="224" t="s">
        <v>108</v>
      </c>
      <c r="K16" s="227" t="s">
        <v>270</v>
      </c>
    </row>
    <row r="17" spans="2:11">
      <c r="B17" s="54">
        <v>141.83199999999999</v>
      </c>
      <c r="C17" s="54">
        <f>AVERAGE(B17:B18)</f>
        <v>135.16399999999999</v>
      </c>
      <c r="D17" s="54">
        <v>41.761000000000003</v>
      </c>
      <c r="E17" s="54">
        <f>AVERAGE(D17:D18)</f>
        <v>37.823999999999998</v>
      </c>
      <c r="F17" s="54">
        <v>122.29</v>
      </c>
      <c r="G17" s="54">
        <f>AVERAGE(F17:F18)</f>
        <v>126.255</v>
      </c>
      <c r="H17" s="54">
        <v>124.298</v>
      </c>
      <c r="I17" s="54">
        <f>AVERAGE(H17:H18)</f>
        <v>131.15699999999998</v>
      </c>
      <c r="J17" s="54">
        <v>122.804</v>
      </c>
      <c r="K17" s="54">
        <f>AVERAGE(J17:J18)</f>
        <v>123.82249999999999</v>
      </c>
    </row>
    <row r="18" spans="2:11">
      <c r="B18" s="54">
        <v>128.49600000000001</v>
      </c>
      <c r="C18" s="54"/>
      <c r="D18" s="54">
        <v>33.887</v>
      </c>
      <c r="E18" s="54"/>
      <c r="F18" s="54">
        <v>130.22</v>
      </c>
      <c r="G18" s="54"/>
      <c r="H18" s="54">
        <v>138.01599999999999</v>
      </c>
      <c r="I18" s="54"/>
      <c r="J18" s="54">
        <v>124.84099999999999</v>
      </c>
      <c r="K18" s="54"/>
    </row>
    <row r="19" spans="2:11">
      <c r="B19" s="54">
        <v>121.258</v>
      </c>
      <c r="C19" s="54">
        <f>AVERAGE(B19:B20)</f>
        <v>124.08799999999999</v>
      </c>
      <c r="D19" s="54">
        <v>44.347999999999999</v>
      </c>
      <c r="E19" s="54">
        <f>AVERAGE(D19:D20)</f>
        <v>40.302499999999995</v>
      </c>
      <c r="F19" s="54">
        <v>118.566</v>
      </c>
      <c r="G19" s="54">
        <f>AVERAGE(F19:F20)</f>
        <v>115.63900000000001</v>
      </c>
      <c r="H19" s="54">
        <v>119.863</v>
      </c>
      <c r="I19" s="54">
        <f>AVERAGE(H19:H20)</f>
        <v>117.94749999999999</v>
      </c>
      <c r="J19" s="54">
        <v>116.44</v>
      </c>
      <c r="K19" s="54">
        <f>AVERAGE(J19:J20)</f>
        <v>127.563</v>
      </c>
    </row>
    <row r="20" spans="2:11">
      <c r="B20" s="54">
        <v>126.91800000000001</v>
      </c>
      <c r="C20" s="54"/>
      <c r="D20" s="54">
        <v>36.256999999999998</v>
      </c>
      <c r="E20" s="54"/>
      <c r="F20" s="54">
        <v>112.712</v>
      </c>
      <c r="G20" s="54"/>
      <c r="H20" s="54">
        <v>116.032</v>
      </c>
      <c r="I20" s="54"/>
      <c r="J20" s="54">
        <v>138.68600000000001</v>
      </c>
      <c r="K20" s="54"/>
    </row>
    <row r="21" spans="2:11">
      <c r="B21" s="54">
        <v>131.45699999999999</v>
      </c>
      <c r="C21" s="54">
        <f>AVERAGE(B21:B22)</f>
        <v>137.44999999999999</v>
      </c>
      <c r="D21" s="54">
        <v>54.509</v>
      </c>
      <c r="E21" s="54">
        <f>AVERAGE(D21:D22)</f>
        <v>47.002499999999998</v>
      </c>
      <c r="F21" s="54">
        <v>129.81399999999999</v>
      </c>
      <c r="G21" s="54">
        <f>AVERAGE(F21:F22)</f>
        <v>131.53949999999998</v>
      </c>
      <c r="H21" s="54">
        <v>108.125</v>
      </c>
      <c r="I21" s="54">
        <f>AVERAGE(H21:H22)</f>
        <v>117.34399999999999</v>
      </c>
      <c r="J21" s="54">
        <v>141.93199999999999</v>
      </c>
      <c r="K21" s="54">
        <f>AVERAGE(J21:J22)</f>
        <v>130.67099999999999</v>
      </c>
    </row>
    <row r="22" spans="2:11">
      <c r="B22" s="54">
        <v>143.44300000000001</v>
      </c>
      <c r="C22" s="54"/>
      <c r="D22" s="54">
        <v>39.496000000000002</v>
      </c>
      <c r="E22" s="54"/>
      <c r="F22" s="54">
        <v>133.26499999999999</v>
      </c>
      <c r="G22" s="54"/>
      <c r="H22" s="54">
        <v>126.563</v>
      </c>
      <c r="I22" s="54"/>
      <c r="J22" s="54">
        <v>119.41</v>
      </c>
      <c r="K22" s="54"/>
    </row>
  </sheetData>
  <mergeCells count="2">
    <mergeCell ref="B5:F5"/>
    <mergeCell ref="B15:K15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C50D-D4F4-4F4F-A844-16C2D8D2B2FA}">
  <dimension ref="B2:Q26"/>
  <sheetViews>
    <sheetView zoomScale="75" workbookViewId="0">
      <selection activeCell="S21" sqref="S21"/>
    </sheetView>
  </sheetViews>
  <sheetFormatPr baseColWidth="10" defaultColWidth="10.6640625" defaultRowHeight="16"/>
  <cols>
    <col min="1" max="16384" width="10.6640625" style="109"/>
  </cols>
  <sheetData>
    <row r="2" spans="2:17" ht="18">
      <c r="B2" s="94" t="s">
        <v>138</v>
      </c>
    </row>
    <row r="3" spans="2:17">
      <c r="B3" s="127"/>
    </row>
    <row r="4" spans="2:17" ht="19" thickBot="1">
      <c r="B4" s="128" t="s">
        <v>111</v>
      </c>
    </row>
    <row r="5" spans="2:17">
      <c r="B5" s="285" t="s">
        <v>112</v>
      </c>
      <c r="C5" s="286"/>
      <c r="D5" s="285" t="s">
        <v>113</v>
      </c>
      <c r="E5" s="286"/>
      <c r="F5" s="285" t="s">
        <v>114</v>
      </c>
      <c r="G5" s="286"/>
      <c r="H5" s="285" t="s">
        <v>115</v>
      </c>
      <c r="I5" s="286"/>
      <c r="J5" s="285" t="s">
        <v>116</v>
      </c>
      <c r="K5" s="286"/>
      <c r="L5" s="285" t="s">
        <v>117</v>
      </c>
      <c r="M5" s="286"/>
      <c r="N5" s="285" t="s">
        <v>118</v>
      </c>
      <c r="O5" s="286"/>
      <c r="P5" s="285" t="s">
        <v>119</v>
      </c>
      <c r="Q5" s="286"/>
    </row>
    <row r="6" spans="2:17">
      <c r="B6" s="99" t="s">
        <v>6</v>
      </c>
      <c r="C6" s="100" t="s">
        <v>7</v>
      </c>
      <c r="D6" s="99" t="s">
        <v>6</v>
      </c>
      <c r="E6" s="100" t="s">
        <v>7</v>
      </c>
      <c r="F6" s="99" t="s">
        <v>6</v>
      </c>
      <c r="G6" s="100" t="s">
        <v>7</v>
      </c>
      <c r="H6" s="99" t="s">
        <v>6</v>
      </c>
      <c r="I6" s="100" t="s">
        <v>7</v>
      </c>
      <c r="J6" s="99" t="s">
        <v>6</v>
      </c>
      <c r="K6" s="100" t="s">
        <v>7</v>
      </c>
      <c r="L6" s="99" t="s">
        <v>6</v>
      </c>
      <c r="M6" s="100" t="s">
        <v>7</v>
      </c>
      <c r="N6" s="99" t="s">
        <v>6</v>
      </c>
      <c r="O6" s="100" t="s">
        <v>7</v>
      </c>
      <c r="P6" s="99" t="s">
        <v>6</v>
      </c>
      <c r="Q6" s="100" t="s">
        <v>7</v>
      </c>
    </row>
    <row r="7" spans="2:17" s="95" customFormat="1">
      <c r="B7" s="101">
        <v>1.0006999999999999</v>
      </c>
      <c r="C7" s="105">
        <v>0.2006</v>
      </c>
      <c r="D7" s="101">
        <v>0.97870000000000001</v>
      </c>
      <c r="E7" s="105">
        <v>0.31109999999999999</v>
      </c>
      <c r="F7" s="101">
        <v>0.88180000000000003</v>
      </c>
      <c r="G7" s="105">
        <v>0.46289999999999998</v>
      </c>
      <c r="H7" s="101">
        <v>1.0485</v>
      </c>
      <c r="I7" s="105">
        <v>0.32200000000000001</v>
      </c>
      <c r="J7" s="101">
        <v>1.1329</v>
      </c>
      <c r="K7" s="105">
        <v>0.19889999999999999</v>
      </c>
      <c r="L7" s="101">
        <v>1.0465</v>
      </c>
      <c r="M7" s="105">
        <v>0.2195</v>
      </c>
      <c r="N7" s="101">
        <v>0.8357</v>
      </c>
      <c r="O7" s="105">
        <v>0.17780000000000001</v>
      </c>
      <c r="P7" s="101">
        <v>1.1374</v>
      </c>
      <c r="Q7" s="105">
        <v>0.69079999999999997</v>
      </c>
    </row>
    <row r="8" spans="2:17" s="95" customFormat="1">
      <c r="B8" s="101">
        <v>0.9194</v>
      </c>
      <c r="C8" s="105">
        <v>0.31180000000000002</v>
      </c>
      <c r="D8" s="101">
        <v>1.1167</v>
      </c>
      <c r="E8" s="105">
        <v>0.40210000000000001</v>
      </c>
      <c r="F8" s="101">
        <v>0.91510000000000002</v>
      </c>
      <c r="G8" s="105">
        <v>0.57289999999999996</v>
      </c>
      <c r="H8" s="101">
        <v>0.93430000000000002</v>
      </c>
      <c r="I8" s="105">
        <v>0.37190000000000001</v>
      </c>
      <c r="J8" s="101">
        <v>0.88229999999999997</v>
      </c>
      <c r="K8" s="105">
        <v>0.31830000000000003</v>
      </c>
      <c r="L8" s="101">
        <v>0.86519999999999997</v>
      </c>
      <c r="M8" s="105">
        <v>0.47460000000000002</v>
      </c>
      <c r="N8" s="101">
        <v>1.2359</v>
      </c>
      <c r="O8" s="105">
        <v>0.1925</v>
      </c>
      <c r="P8" s="101">
        <v>0.98019999999999996</v>
      </c>
      <c r="Q8" s="105">
        <v>0.73229999999999995</v>
      </c>
    </row>
    <row r="9" spans="2:17" s="95" customFormat="1" ht="17" thickBot="1">
      <c r="B9" s="102">
        <v>1.0869</v>
      </c>
      <c r="C9" s="106">
        <v>0.43230000000000002</v>
      </c>
      <c r="D9" s="102">
        <v>0.91500000000000004</v>
      </c>
      <c r="E9" s="106">
        <v>0.34429999999999999</v>
      </c>
      <c r="F9" s="102">
        <v>1.2392000000000001</v>
      </c>
      <c r="G9" s="106">
        <v>0.44209999999999999</v>
      </c>
      <c r="H9" s="102">
        <v>1.0207999999999999</v>
      </c>
      <c r="I9" s="106">
        <v>0.39100000000000001</v>
      </c>
      <c r="J9" s="102">
        <v>0.96399999999999997</v>
      </c>
      <c r="K9" s="106">
        <v>0.4516</v>
      </c>
      <c r="L9" s="102">
        <v>1.1044</v>
      </c>
      <c r="M9" s="106">
        <v>0.44190000000000002</v>
      </c>
      <c r="N9" s="102">
        <v>0.96819999999999995</v>
      </c>
      <c r="O9" s="106">
        <v>0.114</v>
      </c>
      <c r="P9" s="102">
        <v>0.89700000000000002</v>
      </c>
      <c r="Q9" s="106">
        <v>0.75539999999999996</v>
      </c>
    </row>
    <row r="12" spans="2:17">
      <c r="B12" s="109" t="s">
        <v>120</v>
      </c>
    </row>
    <row r="13" spans="2:17" ht="17" thickBot="1"/>
    <row r="14" spans="2:17">
      <c r="B14" s="285" t="s">
        <v>121</v>
      </c>
      <c r="C14" s="286"/>
      <c r="D14" s="285" t="s">
        <v>122</v>
      </c>
      <c r="E14" s="286"/>
      <c r="F14" s="285" t="s">
        <v>123</v>
      </c>
      <c r="G14" s="286"/>
      <c r="H14" s="285" t="s">
        <v>124</v>
      </c>
      <c r="I14" s="286"/>
      <c r="J14" s="285" t="s">
        <v>125</v>
      </c>
      <c r="K14" s="286"/>
      <c r="L14" s="285" t="s">
        <v>126</v>
      </c>
      <c r="M14" s="286"/>
      <c r="N14" s="285" t="s">
        <v>127</v>
      </c>
      <c r="O14" s="286"/>
      <c r="P14" s="285" t="s">
        <v>128</v>
      </c>
      <c r="Q14" s="286"/>
    </row>
    <row r="15" spans="2:17">
      <c r="B15" s="99" t="s">
        <v>6</v>
      </c>
      <c r="C15" s="100" t="s">
        <v>7</v>
      </c>
      <c r="D15" s="99" t="s">
        <v>6</v>
      </c>
      <c r="E15" s="100" t="s">
        <v>7</v>
      </c>
      <c r="F15" s="99" t="s">
        <v>6</v>
      </c>
      <c r="G15" s="100" t="s">
        <v>7</v>
      </c>
      <c r="H15" s="99" t="s">
        <v>6</v>
      </c>
      <c r="I15" s="100" t="s">
        <v>7</v>
      </c>
      <c r="J15" s="99" t="s">
        <v>6</v>
      </c>
      <c r="K15" s="100" t="s">
        <v>7</v>
      </c>
      <c r="L15" s="99" t="s">
        <v>6</v>
      </c>
      <c r="M15" s="100" t="s">
        <v>7</v>
      </c>
      <c r="N15" s="99" t="s">
        <v>6</v>
      </c>
      <c r="O15" s="100" t="s">
        <v>7</v>
      </c>
      <c r="P15" s="99" t="s">
        <v>6</v>
      </c>
      <c r="Q15" s="100" t="s">
        <v>7</v>
      </c>
    </row>
    <row r="16" spans="2:17" s="97" customFormat="1">
      <c r="B16" s="101">
        <v>0.98612113413543323</v>
      </c>
      <c r="C16" s="105">
        <v>0.30855883829722497</v>
      </c>
      <c r="D16" s="101">
        <v>1.1452502853596986</v>
      </c>
      <c r="E16" s="105">
        <v>0.52879497005016873</v>
      </c>
      <c r="F16" s="101">
        <v>1.0207588000000001</v>
      </c>
      <c r="G16" s="105">
        <v>0.67709927999999997</v>
      </c>
      <c r="H16" s="101">
        <v>0.95591631735234051</v>
      </c>
      <c r="I16" s="105">
        <v>0.64154697524312143</v>
      </c>
      <c r="J16" s="101">
        <v>0.96832604</v>
      </c>
      <c r="K16" s="105">
        <v>0.57593464999999999</v>
      </c>
      <c r="L16" s="101">
        <v>0.93902735999999998</v>
      </c>
      <c r="M16" s="105">
        <v>0.82157499</v>
      </c>
      <c r="N16" s="101">
        <v>0.94915685000000005</v>
      </c>
      <c r="O16" s="105">
        <v>0.68056285999999999</v>
      </c>
      <c r="P16" s="101">
        <v>0.90418779000000005</v>
      </c>
      <c r="Q16" s="105">
        <v>0.78656031999999998</v>
      </c>
    </row>
    <row r="17" spans="2:17" s="97" customFormat="1">
      <c r="B17" s="101">
        <v>1.0121244926576052</v>
      </c>
      <c r="C17" s="105">
        <v>0.34577800190394709</v>
      </c>
      <c r="D17" s="101">
        <v>0.81155356836744164</v>
      </c>
      <c r="E17" s="105">
        <v>0.47037808020525329</v>
      </c>
      <c r="F17" s="101">
        <v>1.0510450200000001</v>
      </c>
      <c r="G17" s="105">
        <v>0.77442803999999998</v>
      </c>
      <c r="H17" s="101">
        <v>0.96195432433383021</v>
      </c>
      <c r="I17" s="105">
        <v>0.66508909464421162</v>
      </c>
      <c r="J17" s="101">
        <v>1.01834983</v>
      </c>
      <c r="K17" s="105">
        <v>0.64874847999999996</v>
      </c>
      <c r="L17" s="101">
        <v>1.0530535700000001</v>
      </c>
      <c r="M17" s="105">
        <v>0.64696894000000005</v>
      </c>
      <c r="N17" s="101">
        <v>1.1344600899999999</v>
      </c>
      <c r="O17" s="105">
        <v>0.65280992000000004</v>
      </c>
      <c r="P17" s="101">
        <v>1.0550431300000001</v>
      </c>
      <c r="Q17" s="105">
        <v>0.72758604000000004</v>
      </c>
    </row>
    <row r="18" spans="2:17" s="97" customFormat="1" ht="17" thickBot="1">
      <c r="B18" s="102">
        <v>1.0019263511082108</v>
      </c>
      <c r="C18" s="106">
        <v>0.35071465691921749</v>
      </c>
      <c r="D18" s="102">
        <v>1.0759259930814331</v>
      </c>
      <c r="E18" s="106">
        <v>0.52654901317388436</v>
      </c>
      <c r="F18" s="102">
        <v>0.92819618000000004</v>
      </c>
      <c r="G18" s="106">
        <v>0.62100208999999995</v>
      </c>
      <c r="H18" s="102">
        <v>1.0874910056267402</v>
      </c>
      <c r="I18" s="106">
        <v>0.50867801744286367</v>
      </c>
      <c r="J18" s="102">
        <v>1.01332413</v>
      </c>
      <c r="K18" s="106">
        <v>0.67099259</v>
      </c>
      <c r="L18" s="102">
        <v>1.00791907</v>
      </c>
      <c r="M18" s="106">
        <v>0.65921454999999995</v>
      </c>
      <c r="N18" s="102">
        <v>0.91638306000000003</v>
      </c>
      <c r="O18" s="106">
        <v>0.61738795000000002</v>
      </c>
      <c r="P18" s="102">
        <v>1.04076908</v>
      </c>
      <c r="Q18" s="106">
        <v>0.76536526999999999</v>
      </c>
    </row>
    <row r="21" spans="2:17" ht="17" thickBot="1">
      <c r="B21" s="109" t="s">
        <v>129</v>
      </c>
    </row>
    <row r="22" spans="2:17">
      <c r="B22" s="285" t="s">
        <v>130</v>
      </c>
      <c r="C22" s="286"/>
      <c r="D22" s="285" t="s">
        <v>131</v>
      </c>
      <c r="E22" s="286"/>
      <c r="F22" s="285" t="s">
        <v>132</v>
      </c>
      <c r="G22" s="286"/>
      <c r="H22" s="285" t="s">
        <v>133</v>
      </c>
      <c r="I22" s="286"/>
      <c r="J22" s="285" t="s">
        <v>134</v>
      </c>
      <c r="K22" s="286"/>
      <c r="L22" s="285" t="s">
        <v>135</v>
      </c>
      <c r="M22" s="286"/>
      <c r="N22" s="285" t="s">
        <v>136</v>
      </c>
      <c r="O22" s="286"/>
      <c r="P22" s="285" t="s">
        <v>137</v>
      </c>
      <c r="Q22" s="286"/>
    </row>
    <row r="23" spans="2:17">
      <c r="B23" s="99" t="s">
        <v>6</v>
      </c>
      <c r="C23" s="100" t="s">
        <v>7</v>
      </c>
      <c r="D23" s="99" t="s">
        <v>6</v>
      </c>
      <c r="E23" s="100" t="s">
        <v>7</v>
      </c>
      <c r="F23" s="99" t="s">
        <v>6</v>
      </c>
      <c r="G23" s="100" t="s">
        <v>7</v>
      </c>
      <c r="H23" s="99" t="s">
        <v>6</v>
      </c>
      <c r="I23" s="100" t="s">
        <v>7</v>
      </c>
      <c r="J23" s="99" t="s">
        <v>6</v>
      </c>
      <c r="K23" s="100" t="s">
        <v>7</v>
      </c>
      <c r="L23" s="99" t="s">
        <v>6</v>
      </c>
      <c r="M23" s="100" t="s">
        <v>7</v>
      </c>
      <c r="N23" s="99" t="s">
        <v>6</v>
      </c>
      <c r="O23" s="100" t="s">
        <v>7</v>
      </c>
      <c r="P23" s="99" t="s">
        <v>6</v>
      </c>
      <c r="Q23" s="100" t="s">
        <v>7</v>
      </c>
    </row>
    <row r="24" spans="2:17" s="97" customFormat="1">
      <c r="B24" s="101">
        <v>0.962770584227993</v>
      </c>
      <c r="C24" s="105">
        <v>0.4185123969525873</v>
      </c>
      <c r="D24" s="101">
        <v>1.0566148180845834</v>
      </c>
      <c r="E24" s="105">
        <v>0.50261027626453325</v>
      </c>
      <c r="F24" s="101">
        <v>1.0370746121426395</v>
      </c>
      <c r="G24" s="105">
        <v>0.73324256688718681</v>
      </c>
      <c r="H24" s="101">
        <v>0.95711289320919135</v>
      </c>
      <c r="I24" s="105">
        <v>0.73451351775272455</v>
      </c>
      <c r="J24" s="101">
        <v>1.1536916750364119</v>
      </c>
      <c r="K24" s="105">
        <v>0.46257535251380516</v>
      </c>
      <c r="L24" s="101">
        <v>0.99050000000000005</v>
      </c>
      <c r="M24" s="105">
        <v>0.66379999999999995</v>
      </c>
      <c r="N24" s="101">
        <v>0.98460000000000003</v>
      </c>
      <c r="O24" s="105">
        <v>0.75429999999999997</v>
      </c>
      <c r="P24" s="101">
        <v>0.82750000000000001</v>
      </c>
      <c r="Q24" s="105">
        <v>0.61319999999999997</v>
      </c>
    </row>
    <row r="25" spans="2:17" s="97" customFormat="1">
      <c r="B25" s="101">
        <v>1.0973275324563303</v>
      </c>
      <c r="C25" s="105">
        <v>0.31215211112025681</v>
      </c>
      <c r="D25" s="101">
        <v>0.8284982264738765</v>
      </c>
      <c r="E25" s="105">
        <v>0.6171065167339066</v>
      </c>
      <c r="F25" s="101">
        <v>0.97856918710520802</v>
      </c>
      <c r="G25" s="105">
        <v>0.83280446989901025</v>
      </c>
      <c r="H25" s="101">
        <v>0.97983154108826087</v>
      </c>
      <c r="I25" s="105">
        <v>0.71905621973086875</v>
      </c>
      <c r="J25" s="101">
        <v>0.82100915129681495</v>
      </c>
      <c r="K25" s="105">
        <v>0.64548136613897722</v>
      </c>
      <c r="L25" s="101">
        <v>0.9856808633008074</v>
      </c>
      <c r="M25" s="105">
        <v>0.73209999999999997</v>
      </c>
      <c r="N25" s="101">
        <v>1.0481</v>
      </c>
      <c r="O25" s="105">
        <v>0.72960000000000003</v>
      </c>
      <c r="P25" s="101">
        <v>1.1619999999999999</v>
      </c>
      <c r="Q25" s="105">
        <v>0.65390000000000004</v>
      </c>
    </row>
    <row r="26" spans="2:17" s="97" customFormat="1" ht="17" thickBot="1">
      <c r="B26" s="102">
        <v>0.9465442275691226</v>
      </c>
      <c r="C26" s="106">
        <v>0.32038404781497548</v>
      </c>
      <c r="D26" s="102">
        <v>1.1423303616508171</v>
      </c>
      <c r="E26" s="106">
        <v>0.49093136910759599</v>
      </c>
      <c r="F26" s="102">
        <v>0.98536801399514617</v>
      </c>
      <c r="G26" s="106">
        <v>0.67663466813218032</v>
      </c>
      <c r="H26" s="102">
        <v>1.0663147530566706</v>
      </c>
      <c r="I26" s="106">
        <v>0.64527872361611838</v>
      </c>
      <c r="J26" s="102">
        <v>1.0557528032232617</v>
      </c>
      <c r="K26" s="106">
        <v>0.67851008602534257</v>
      </c>
      <c r="L26" s="102">
        <v>1.0242</v>
      </c>
      <c r="M26" s="106">
        <v>0.87660000000000005</v>
      </c>
      <c r="N26" s="102">
        <v>0.96899999999999997</v>
      </c>
      <c r="O26" s="106">
        <v>0.65800000000000003</v>
      </c>
      <c r="P26" s="102">
        <v>1.04</v>
      </c>
      <c r="Q26" s="106">
        <v>0.69569999999999999</v>
      </c>
    </row>
  </sheetData>
  <mergeCells count="24">
    <mergeCell ref="J22:K22"/>
    <mergeCell ref="L22:M22"/>
    <mergeCell ref="N22:O22"/>
    <mergeCell ref="P22:Q22"/>
    <mergeCell ref="B22:C22"/>
    <mergeCell ref="D22:E22"/>
    <mergeCell ref="F22:G22"/>
    <mergeCell ref="H22:I22"/>
    <mergeCell ref="B14:C14"/>
    <mergeCell ref="D14:E14"/>
    <mergeCell ref="F14:G14"/>
    <mergeCell ref="H14:I14"/>
    <mergeCell ref="N5:O5"/>
    <mergeCell ref="B5:C5"/>
    <mergeCell ref="D5:E5"/>
    <mergeCell ref="F5:G5"/>
    <mergeCell ref="H5:I5"/>
    <mergeCell ref="P5:Q5"/>
    <mergeCell ref="J14:K14"/>
    <mergeCell ref="L14:M14"/>
    <mergeCell ref="N14:O14"/>
    <mergeCell ref="P14:Q14"/>
    <mergeCell ref="J5:K5"/>
    <mergeCell ref="L5:M5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A6A2-2FF7-E542-AE3A-F8EB84FCF58F}">
  <dimension ref="B2:I30"/>
  <sheetViews>
    <sheetView topLeftCell="A8" zoomScale="93" workbookViewId="0">
      <selection activeCell="I23" sqref="I23:I29"/>
    </sheetView>
  </sheetViews>
  <sheetFormatPr baseColWidth="10" defaultRowHeight="16"/>
  <cols>
    <col min="2" max="5" width="18.5" customWidth="1"/>
    <col min="6" max="6" width="19.83203125" customWidth="1"/>
    <col min="7" max="7" width="17.83203125" customWidth="1"/>
    <col min="8" max="8" width="23.5" customWidth="1"/>
    <col min="9" max="9" width="15.1640625" customWidth="1"/>
  </cols>
  <sheetData>
    <row r="2" spans="2:5" ht="18">
      <c r="B2" s="14" t="s">
        <v>204</v>
      </c>
    </row>
    <row r="3" spans="2:5" ht="17" thickBot="1"/>
    <row r="4" spans="2:5" ht="19" thickBot="1">
      <c r="B4" s="295" t="s">
        <v>109</v>
      </c>
      <c r="C4" s="296"/>
      <c r="D4" s="296"/>
      <c r="E4" s="297"/>
    </row>
    <row r="5" spans="2:5" s="64" customFormat="1" ht="30">
      <c r="B5" s="65" t="s">
        <v>6</v>
      </c>
      <c r="C5" s="65" t="s">
        <v>205</v>
      </c>
      <c r="D5" s="65" t="s">
        <v>206</v>
      </c>
      <c r="E5" s="65" t="s">
        <v>207</v>
      </c>
    </row>
    <row r="6" spans="2:5">
      <c r="B6" s="66">
        <v>13.57</v>
      </c>
      <c r="C6" s="66">
        <v>1.05</v>
      </c>
      <c r="D6" s="66">
        <v>3.31</v>
      </c>
      <c r="E6" s="66">
        <v>9.2100000000000009</v>
      </c>
    </row>
    <row r="7" spans="2:5">
      <c r="B7" s="66">
        <v>11.42</v>
      </c>
      <c r="C7" s="66">
        <v>0.9</v>
      </c>
      <c r="D7" s="66">
        <v>4.2699999999999996</v>
      </c>
      <c r="E7" s="66">
        <v>11.38</v>
      </c>
    </row>
    <row r="8" spans="2:5">
      <c r="B8" s="66">
        <v>12.34</v>
      </c>
      <c r="C8" s="66">
        <v>0.63</v>
      </c>
      <c r="D8" s="66">
        <v>5.04</v>
      </c>
      <c r="E8" s="66">
        <v>8.9499999999999993</v>
      </c>
    </row>
    <row r="9" spans="2:5" ht="17" thickBot="1">
      <c r="B9" s="67">
        <v>14.22</v>
      </c>
      <c r="C9" s="67">
        <v>0.99</v>
      </c>
      <c r="D9" s="67">
        <v>2.8</v>
      </c>
      <c r="E9" s="67">
        <v>10.59</v>
      </c>
    </row>
    <row r="12" spans="2:5" ht="17" thickBot="1"/>
    <row r="13" spans="2:5" ht="19" thickBot="1">
      <c r="B13" s="298" t="s">
        <v>222</v>
      </c>
      <c r="C13" s="296"/>
      <c r="D13" s="296"/>
      <c r="E13" s="297"/>
    </row>
    <row r="14" spans="2:5" ht="30">
      <c r="B14" s="65" t="s">
        <v>6</v>
      </c>
      <c r="C14" s="68" t="s">
        <v>205</v>
      </c>
      <c r="D14" s="69" t="s">
        <v>206</v>
      </c>
      <c r="E14" s="70" t="s">
        <v>207</v>
      </c>
    </row>
    <row r="15" spans="2:5">
      <c r="B15" s="129">
        <v>807.88499999999999</v>
      </c>
      <c r="C15" s="129">
        <v>201.649</v>
      </c>
      <c r="D15" s="129">
        <v>505.726</v>
      </c>
      <c r="E15" s="129">
        <v>767.52099999999996</v>
      </c>
    </row>
    <row r="16" spans="2:5">
      <c r="B16" s="129">
        <v>873.16300000000001</v>
      </c>
      <c r="C16" s="129">
        <v>277.55900000000003</v>
      </c>
      <c r="D16" s="129">
        <v>564.851</v>
      </c>
      <c r="E16" s="129">
        <v>740.85299999999995</v>
      </c>
    </row>
    <row r="17" spans="2:9">
      <c r="B17" s="129">
        <v>785.35299999999995</v>
      </c>
      <c r="C17" s="129">
        <v>120.286</v>
      </c>
      <c r="D17" s="129">
        <v>398.43400000000003</v>
      </c>
      <c r="E17" s="129">
        <v>667.82500000000005</v>
      </c>
    </row>
    <row r="18" spans="2:9" ht="17" thickBot="1">
      <c r="B18" s="130">
        <v>828.178</v>
      </c>
      <c r="C18" s="130">
        <v>153.37799999999999</v>
      </c>
      <c r="D18" s="130">
        <v>530.20399999999995</v>
      </c>
      <c r="E18" s="130">
        <v>691.75699999999995</v>
      </c>
    </row>
    <row r="21" spans="2:9" ht="18">
      <c r="B21" s="294" t="s">
        <v>221</v>
      </c>
      <c r="C21" s="294"/>
      <c r="D21" s="294"/>
      <c r="E21" s="294"/>
      <c r="F21" s="294"/>
      <c r="G21" s="294"/>
      <c r="H21" s="294"/>
      <c r="I21" s="294"/>
    </row>
    <row r="22" spans="2:9" ht="47" customHeight="1">
      <c r="B22" s="228" t="s">
        <v>6</v>
      </c>
      <c r="C22" s="233" t="s">
        <v>270</v>
      </c>
      <c r="D22" s="229" t="s">
        <v>205</v>
      </c>
      <c r="E22" s="177" t="s">
        <v>270</v>
      </c>
      <c r="F22" s="230" t="s">
        <v>206</v>
      </c>
      <c r="G22" s="234" t="s">
        <v>270</v>
      </c>
      <c r="H22" s="231" t="s">
        <v>207</v>
      </c>
      <c r="I22" s="235" t="s">
        <v>270</v>
      </c>
    </row>
    <row r="23" spans="2:9">
      <c r="B23" s="191">
        <v>26.196000000000002</v>
      </c>
      <c r="C23" s="232">
        <f>AVERAGE(B23:B24)</f>
        <v>22.112000000000002</v>
      </c>
      <c r="D23" s="191">
        <v>8.1750000000000007</v>
      </c>
      <c r="E23" s="232">
        <f>AVERAGE(D23:D24)</f>
        <v>7.7855000000000008</v>
      </c>
      <c r="F23" s="191">
        <v>14.792999999999999</v>
      </c>
      <c r="G23" s="232">
        <f>AVERAGE(F23:F24)</f>
        <v>15.376999999999999</v>
      </c>
      <c r="H23" s="191">
        <v>21.411000000000001</v>
      </c>
      <c r="I23" s="232">
        <f>AVERAGE(H23:H24)</f>
        <v>21.781500000000001</v>
      </c>
    </row>
    <row r="24" spans="2:9">
      <c r="B24" s="191">
        <v>18.027999999999999</v>
      </c>
      <c r="C24" s="232"/>
      <c r="D24" s="191">
        <v>7.3959999999999999</v>
      </c>
      <c r="E24" s="232"/>
      <c r="F24" s="191">
        <v>15.961</v>
      </c>
      <c r="G24" s="232"/>
      <c r="H24" s="191">
        <v>22.152000000000001</v>
      </c>
      <c r="I24" s="232"/>
    </row>
    <row r="25" spans="2:9">
      <c r="B25" s="191">
        <v>19.861000000000001</v>
      </c>
      <c r="C25" s="232">
        <f>AVERAGE(B25:B26)</f>
        <v>23.884</v>
      </c>
      <c r="D25" s="191">
        <v>8.9540000000000006</v>
      </c>
      <c r="E25" s="232">
        <f>AVERAGE(D25:D26)</f>
        <v>7.7860000000000005</v>
      </c>
      <c r="F25" s="191">
        <v>20.242999999999999</v>
      </c>
      <c r="G25" s="232">
        <f>AVERAGE(F25:F26)</f>
        <v>17.907</v>
      </c>
      <c r="H25" s="191">
        <v>15.182</v>
      </c>
      <c r="I25" s="232">
        <f>AVERAGE(H25:H26)</f>
        <v>16.934000000000001</v>
      </c>
    </row>
    <row r="26" spans="2:9">
      <c r="B26" s="191">
        <v>27.907</v>
      </c>
      <c r="C26" s="232"/>
      <c r="D26" s="191">
        <v>6.6180000000000003</v>
      </c>
      <c r="E26" s="232"/>
      <c r="F26" s="191">
        <v>15.571</v>
      </c>
      <c r="G26" s="232"/>
      <c r="H26" s="191">
        <v>18.686</v>
      </c>
      <c r="I26" s="232"/>
    </row>
    <row r="27" spans="2:9">
      <c r="B27" s="191">
        <v>27.638999999999999</v>
      </c>
      <c r="C27" s="232">
        <f>AVERAGE(B27:B28)</f>
        <v>26.471</v>
      </c>
      <c r="D27" s="191">
        <v>3.8929999999999998</v>
      </c>
      <c r="E27" s="232">
        <f>AVERAGE(D27:D28)</f>
        <v>4.6715</v>
      </c>
      <c r="F27" s="191">
        <v>19.074999999999999</v>
      </c>
      <c r="G27" s="232">
        <f>AVERAGE(F27:F28)</f>
        <v>16.506999999999998</v>
      </c>
      <c r="H27" s="191">
        <v>13.625</v>
      </c>
      <c r="I27" s="232">
        <f>AVERAGE(H27:H28)</f>
        <v>16.544499999999999</v>
      </c>
    </row>
    <row r="28" spans="2:9">
      <c r="B28" s="191">
        <v>25.303000000000001</v>
      </c>
      <c r="C28" s="232"/>
      <c r="D28" s="191">
        <v>5.45</v>
      </c>
      <c r="E28" s="232"/>
      <c r="F28" s="191">
        <v>13.939</v>
      </c>
      <c r="G28" s="232"/>
      <c r="H28" s="191">
        <v>19.463999999999999</v>
      </c>
      <c r="I28" s="232"/>
    </row>
    <row r="29" spans="2:9">
      <c r="B29" s="191">
        <v>23.356999999999999</v>
      </c>
      <c r="C29" s="232">
        <f>AVERAGE(B29:B30)</f>
        <v>20.826499999999999</v>
      </c>
      <c r="D29" s="191">
        <v>5.0609999999999999</v>
      </c>
      <c r="E29" s="232">
        <f>AVERAGE(D29:D30)</f>
        <v>4.8659999999999997</v>
      </c>
      <c r="F29" s="191">
        <v>16.350000000000001</v>
      </c>
      <c r="G29" s="232">
        <f>AVERAGE(F29:F30)</f>
        <v>19.269500000000001</v>
      </c>
      <c r="H29" s="191">
        <v>21.8</v>
      </c>
      <c r="I29" s="232">
        <f>AVERAGE(H29:H30)</f>
        <v>23.746500000000001</v>
      </c>
    </row>
    <row r="30" spans="2:9">
      <c r="B30" s="191">
        <v>18.295999999999999</v>
      </c>
      <c r="C30" s="232"/>
      <c r="D30" s="191">
        <v>4.6710000000000003</v>
      </c>
      <c r="E30" s="232"/>
      <c r="F30" s="191">
        <v>22.189</v>
      </c>
      <c r="G30" s="232"/>
      <c r="H30" s="191">
        <v>25.693000000000001</v>
      </c>
      <c r="I30" s="232"/>
    </row>
  </sheetData>
  <mergeCells count="3">
    <mergeCell ref="B4:E4"/>
    <mergeCell ref="B13:E13"/>
    <mergeCell ref="B21:I2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A6D5D-E3A7-074C-8732-5037B00D2EAF}">
  <dimension ref="B2:L15"/>
  <sheetViews>
    <sheetView topLeftCell="E1" workbookViewId="0">
      <selection activeCell="L7" sqref="L7:L13"/>
    </sheetView>
  </sheetViews>
  <sheetFormatPr baseColWidth="10" defaultColWidth="10.6640625" defaultRowHeight="16"/>
  <cols>
    <col min="3" max="3" width="15.6640625" customWidth="1"/>
    <col min="6" max="6" width="16.5" customWidth="1"/>
    <col min="8" max="8" width="5.1640625" customWidth="1"/>
    <col min="9" max="11" width="16" customWidth="1"/>
    <col min="12" max="12" width="16.1640625" customWidth="1"/>
  </cols>
  <sheetData>
    <row r="2" spans="2:12" ht="18">
      <c r="B2" s="14" t="s">
        <v>223</v>
      </c>
    </row>
    <row r="4" spans="2:12" ht="17" thickBot="1"/>
    <row r="5" spans="2:12">
      <c r="B5" s="11"/>
      <c r="C5" s="275" t="s">
        <v>139</v>
      </c>
      <c r="D5" s="276"/>
      <c r="E5" s="11"/>
      <c r="F5" s="275" t="s">
        <v>140</v>
      </c>
      <c r="G5" s="276"/>
      <c r="I5" s="274" t="s">
        <v>141</v>
      </c>
      <c r="J5" s="274"/>
      <c r="K5" s="274"/>
      <c r="L5" s="274"/>
    </row>
    <row r="6" spans="2:12">
      <c r="B6" s="11"/>
      <c r="C6" s="17" t="s">
        <v>6</v>
      </c>
      <c r="D6" s="27" t="s">
        <v>7</v>
      </c>
      <c r="E6" s="11"/>
      <c r="F6" s="17" t="s">
        <v>6</v>
      </c>
      <c r="G6" s="27" t="s">
        <v>7</v>
      </c>
      <c r="I6" s="200" t="s">
        <v>6</v>
      </c>
      <c r="J6" s="234" t="s">
        <v>270</v>
      </c>
      <c r="K6" s="201" t="s">
        <v>7</v>
      </c>
      <c r="L6" s="238" t="s">
        <v>270</v>
      </c>
    </row>
    <row r="7" spans="2:12" s="38" customFormat="1">
      <c r="B7" s="40"/>
      <c r="C7" s="57">
        <v>938.46900000000005</v>
      </c>
      <c r="D7" s="58">
        <v>184.41399999999999</v>
      </c>
      <c r="E7" s="40"/>
      <c r="F7" s="57">
        <v>824.11400000000003</v>
      </c>
      <c r="G7" s="58">
        <v>142.959</v>
      </c>
      <c r="I7" s="236">
        <v>11.6434</v>
      </c>
      <c r="J7" s="236">
        <f>AVERAGE(I7:I8)</f>
        <v>13.135950000000001</v>
      </c>
      <c r="K7" s="237">
        <v>36.814</v>
      </c>
      <c r="L7" s="237">
        <f>AVERAGE(K7:K8)</f>
        <v>36.106250000000003</v>
      </c>
    </row>
    <row r="8" spans="2:12" s="38" customFormat="1">
      <c r="B8" s="40"/>
      <c r="C8" s="57">
        <v>757.03899999999999</v>
      </c>
      <c r="D8" s="58">
        <v>116.374</v>
      </c>
      <c r="E8" s="40"/>
      <c r="F8" s="57">
        <v>905.83799999999997</v>
      </c>
      <c r="G8" s="58">
        <v>125.83</v>
      </c>
      <c r="I8" s="236">
        <v>14.628500000000001</v>
      </c>
      <c r="J8" s="236"/>
      <c r="K8" s="237">
        <v>35.398499999999999</v>
      </c>
      <c r="L8" s="237"/>
    </row>
    <row r="9" spans="2:12" s="38" customFormat="1">
      <c r="B9" s="40"/>
      <c r="C9" s="57">
        <v>799.64800000000002</v>
      </c>
      <c r="D9" s="58">
        <v>184.01400000000001</v>
      </c>
      <c r="E9" s="40"/>
      <c r="F9" s="57">
        <v>764.94299999999998</v>
      </c>
      <c r="G9" s="58">
        <v>196.63399999999999</v>
      </c>
      <c r="I9" s="236">
        <v>17.3904</v>
      </c>
      <c r="J9" s="236">
        <f>AVERAGE(I9:I10)</f>
        <v>13.829899999999999</v>
      </c>
      <c r="K9" s="237">
        <v>37.615400000000001</v>
      </c>
      <c r="L9" s="237">
        <f>AVERAGE(K9:K10)</f>
        <v>32.146050000000002</v>
      </c>
    </row>
    <row r="10" spans="2:12" s="38" customFormat="1" ht="17" thickBot="1">
      <c r="B10" s="40"/>
      <c r="C10" s="59">
        <v>854.875</v>
      </c>
      <c r="D10" s="60">
        <v>230.57900000000001</v>
      </c>
      <c r="E10" s="40"/>
      <c r="F10" s="59">
        <v>859.90300000000002</v>
      </c>
      <c r="G10" s="60">
        <v>197.36699999999999</v>
      </c>
      <c r="I10" s="236">
        <v>10.269399999999999</v>
      </c>
      <c r="J10" s="236"/>
      <c r="K10" s="237">
        <v>26.6767</v>
      </c>
      <c r="L10" s="237"/>
    </row>
    <row r="11" spans="2:12" s="38" customFormat="1">
      <c r="B11" s="40"/>
      <c r="E11" s="40"/>
      <c r="I11" s="236">
        <v>14.992800000000001</v>
      </c>
      <c r="J11" s="236">
        <f>AVERAGE(I11:I12)</f>
        <v>13.795249999999999</v>
      </c>
      <c r="K11" s="237">
        <v>31.3521</v>
      </c>
      <c r="L11" s="237">
        <f>AVERAGE(K11:K12)</f>
        <v>35.6586</v>
      </c>
    </row>
    <row r="12" spans="2:12" s="38" customFormat="1">
      <c r="B12" s="40"/>
      <c r="E12" s="40"/>
      <c r="I12" s="236">
        <v>12.5977</v>
      </c>
      <c r="J12" s="236"/>
      <c r="K12" s="237">
        <v>39.9651</v>
      </c>
      <c r="L12" s="237"/>
    </row>
    <row r="13" spans="2:12" s="38" customFormat="1">
      <c r="B13" s="40"/>
      <c r="E13" s="40"/>
      <c r="I13" s="236">
        <v>10.1831</v>
      </c>
      <c r="J13" s="236">
        <f>AVERAGE(I13:I14)</f>
        <v>10.7393</v>
      </c>
      <c r="K13" s="237">
        <v>43.797400000000003</v>
      </c>
      <c r="L13" s="237">
        <f>AVERAGE(K13:K14)</f>
        <v>36.658799999999999</v>
      </c>
    </row>
    <row r="14" spans="2:12" s="38" customFormat="1">
      <c r="B14" s="40"/>
      <c r="E14" s="40"/>
      <c r="I14" s="236">
        <v>11.295500000000001</v>
      </c>
      <c r="J14" s="236"/>
      <c r="K14" s="237">
        <v>29.520199999999999</v>
      </c>
      <c r="L14" s="237"/>
    </row>
    <row r="15" spans="2:12" s="38" customFormat="1"/>
  </sheetData>
  <mergeCells count="3">
    <mergeCell ref="C5:D5"/>
    <mergeCell ref="F5:G5"/>
    <mergeCell ref="I5:L5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2E99-BC25-7E43-90D1-807156B58F6F}">
  <dimension ref="B2:I13"/>
  <sheetViews>
    <sheetView zoomScale="125" workbookViewId="0">
      <selection activeCell="G16" sqref="G16"/>
    </sheetView>
  </sheetViews>
  <sheetFormatPr baseColWidth="10" defaultColWidth="10.6640625" defaultRowHeight="16"/>
  <sheetData>
    <row r="2" spans="2:9" ht="18">
      <c r="B2" s="14" t="s">
        <v>224</v>
      </c>
      <c r="C2" s="14"/>
      <c r="D2" s="14"/>
    </row>
    <row r="5" spans="2:9" ht="18">
      <c r="B5" s="301" t="s">
        <v>149</v>
      </c>
      <c r="C5" s="301"/>
      <c r="D5" s="301"/>
      <c r="E5" s="301"/>
      <c r="F5" s="301"/>
      <c r="G5" s="301"/>
      <c r="H5" s="301"/>
      <c r="I5" s="301"/>
    </row>
    <row r="6" spans="2:9">
      <c r="B6" s="299" t="s">
        <v>6</v>
      </c>
      <c r="C6" s="299"/>
      <c r="D6" s="299"/>
      <c r="E6" s="299"/>
      <c r="F6" s="300" t="s">
        <v>7</v>
      </c>
      <c r="G6" s="300"/>
      <c r="H6" s="300"/>
      <c r="I6" s="300"/>
    </row>
    <row r="7" spans="2:9">
      <c r="B7" s="239" t="s">
        <v>10</v>
      </c>
      <c r="C7" s="177" t="s">
        <v>270</v>
      </c>
      <c r="D7" s="239" t="s">
        <v>11</v>
      </c>
      <c r="E7" s="177" t="s">
        <v>270</v>
      </c>
      <c r="F7" s="240" t="s">
        <v>12</v>
      </c>
      <c r="G7" s="242" t="s">
        <v>270</v>
      </c>
      <c r="H7" s="240" t="s">
        <v>11</v>
      </c>
      <c r="I7" s="242" t="s">
        <v>270</v>
      </c>
    </row>
    <row r="8" spans="2:9">
      <c r="B8" s="241">
        <v>21.7822</v>
      </c>
      <c r="C8" s="241">
        <f>AVERAGE(B8:B9)</f>
        <v>20.786949999999997</v>
      </c>
      <c r="D8" s="241">
        <v>3.5087999999999999</v>
      </c>
      <c r="E8" s="241">
        <f>AVERAGE(D8:D9)</f>
        <v>2.8907499999999997</v>
      </c>
      <c r="F8" s="241">
        <v>11.764699999999999</v>
      </c>
      <c r="G8" s="241">
        <f>AVERAGE(F8:F9)</f>
        <v>12.184850000000001</v>
      </c>
      <c r="H8" s="241">
        <v>18.818200000000001</v>
      </c>
      <c r="I8" s="241">
        <f>AVERAGE(H8:H9)</f>
        <v>18.075749999999999</v>
      </c>
    </row>
    <row r="9" spans="2:9">
      <c r="B9" s="241">
        <v>19.791699999999999</v>
      </c>
      <c r="C9" s="241"/>
      <c r="D9" s="241">
        <v>2.2726999999999999</v>
      </c>
      <c r="E9" s="241"/>
      <c r="F9" s="241">
        <v>12.605</v>
      </c>
      <c r="G9" s="241"/>
      <c r="H9" s="241">
        <v>17.333300000000001</v>
      </c>
      <c r="I9" s="241"/>
    </row>
    <row r="10" spans="2:9">
      <c r="B10" s="241">
        <v>18.666699999999999</v>
      </c>
      <c r="C10" s="241">
        <f>AVERAGE(B10:B11)</f>
        <v>22.904800000000002</v>
      </c>
      <c r="D10" s="241">
        <v>6.4516</v>
      </c>
      <c r="E10" s="241">
        <f>AVERAGE(D10:D11)</f>
        <v>6.9993999999999996</v>
      </c>
      <c r="F10" s="241">
        <v>15.3878</v>
      </c>
      <c r="G10" s="241">
        <f>AVERAGE(F10:F11)</f>
        <v>15.953150000000001</v>
      </c>
      <c r="H10" s="241">
        <v>22.449000000000002</v>
      </c>
      <c r="I10" s="241">
        <f>AVERAGE(H10:H11)</f>
        <v>25.510200000000001</v>
      </c>
    </row>
    <row r="11" spans="2:9">
      <c r="B11" s="241">
        <v>27.142900000000001</v>
      </c>
      <c r="C11" s="241"/>
      <c r="D11" s="241">
        <v>7.5472000000000001</v>
      </c>
      <c r="E11" s="241"/>
      <c r="F11" s="241">
        <v>16.5185</v>
      </c>
      <c r="G11" s="241"/>
      <c r="H11" s="241">
        <v>28.571400000000001</v>
      </c>
      <c r="I11" s="241"/>
    </row>
    <row r="12" spans="2:9">
      <c r="B12" s="241">
        <v>28.0899</v>
      </c>
      <c r="C12" s="241">
        <f>AVERAGE(B10:B13)</f>
        <v>23.094450000000002</v>
      </c>
      <c r="D12" s="241">
        <v>6.6666999999999996</v>
      </c>
      <c r="E12" s="241">
        <f>AVERAGE(D12:D13)</f>
        <v>5.50725</v>
      </c>
      <c r="F12" s="241">
        <v>9.1502999999999997</v>
      </c>
      <c r="G12" s="241">
        <f>AVERAGE(F12:F13)</f>
        <v>14.0334</v>
      </c>
      <c r="H12" s="241">
        <v>24.590199999999999</v>
      </c>
      <c r="I12" s="241">
        <f>AVERAGE(H12:H13)</f>
        <v>21.910499999999999</v>
      </c>
    </row>
    <row r="13" spans="2:9">
      <c r="B13" s="241">
        <v>18.478300000000001</v>
      </c>
      <c r="C13" s="241"/>
      <c r="D13" s="241">
        <v>4.3478000000000003</v>
      </c>
      <c r="E13" s="241"/>
      <c r="F13" s="241">
        <v>18.916499999999999</v>
      </c>
      <c r="G13" s="241"/>
      <c r="H13" s="241">
        <v>19.230799999999999</v>
      </c>
      <c r="I13" s="241"/>
    </row>
  </sheetData>
  <mergeCells count="3">
    <mergeCell ref="B6:E6"/>
    <mergeCell ref="F6:I6"/>
    <mergeCell ref="B5:I5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BC29-EA97-4B42-9DF1-1B8A9384D43A}">
  <dimension ref="B2:H19"/>
  <sheetViews>
    <sheetView topLeftCell="A2" workbookViewId="0">
      <selection activeCell="M19" sqref="M19"/>
    </sheetView>
  </sheetViews>
  <sheetFormatPr baseColWidth="10" defaultColWidth="10.6640625" defaultRowHeight="16"/>
  <cols>
    <col min="1" max="16384" width="10.6640625" style="109"/>
  </cols>
  <sheetData>
    <row r="2" spans="2:8" ht="18">
      <c r="B2" s="94" t="s">
        <v>225</v>
      </c>
    </row>
    <row r="3" spans="2:8" ht="17" thickBot="1"/>
    <row r="4" spans="2:8" ht="19" thickBot="1">
      <c r="C4" s="302" t="s">
        <v>144</v>
      </c>
      <c r="D4" s="303"/>
      <c r="E4" s="303"/>
      <c r="F4" s="303"/>
      <c r="G4" s="303"/>
      <c r="H4" s="304"/>
    </row>
    <row r="5" spans="2:8">
      <c r="B5" s="124"/>
      <c r="C5" s="285" t="s">
        <v>142</v>
      </c>
      <c r="D5" s="286"/>
      <c r="E5" s="285" t="s">
        <v>143</v>
      </c>
      <c r="F5" s="286"/>
      <c r="G5" s="285" t="s">
        <v>36</v>
      </c>
      <c r="H5" s="286"/>
    </row>
    <row r="6" spans="2:8">
      <c r="B6" s="124"/>
      <c r="C6" s="99" t="s">
        <v>6</v>
      </c>
      <c r="D6" s="100" t="s">
        <v>7</v>
      </c>
      <c r="E6" s="99" t="s">
        <v>6</v>
      </c>
      <c r="F6" s="100" t="s">
        <v>7</v>
      </c>
      <c r="G6" s="99" t="s">
        <v>6</v>
      </c>
      <c r="H6" s="100" t="s">
        <v>7</v>
      </c>
    </row>
    <row r="7" spans="2:8">
      <c r="B7" s="124"/>
      <c r="C7" s="101">
        <v>0.97839503999999999</v>
      </c>
      <c r="D7" s="105">
        <v>0.62358124000000004</v>
      </c>
      <c r="E7" s="101">
        <v>0.9397259</v>
      </c>
      <c r="F7" s="105">
        <v>0.37301744999999997</v>
      </c>
      <c r="G7" s="101">
        <v>1.06387918</v>
      </c>
      <c r="H7" s="105">
        <v>0.39361552999999999</v>
      </c>
    </row>
    <row r="8" spans="2:8">
      <c r="B8" s="124"/>
      <c r="C8" s="101">
        <v>0.88308025000000001</v>
      </c>
      <c r="D8" s="105">
        <v>0.56529868999999999</v>
      </c>
      <c r="E8" s="101">
        <v>0.91752926999999995</v>
      </c>
      <c r="F8" s="105">
        <v>0.48501694000000001</v>
      </c>
      <c r="G8" s="101">
        <v>1.01835863</v>
      </c>
      <c r="H8" s="105">
        <v>0.56744751000000004</v>
      </c>
    </row>
    <row r="9" spans="2:8" ht="17" thickBot="1">
      <c r="C9" s="102">
        <v>1.15740563</v>
      </c>
      <c r="D9" s="106">
        <v>0.52046077999999996</v>
      </c>
      <c r="E9" s="102">
        <v>1.1597887099999999</v>
      </c>
      <c r="F9" s="106">
        <v>0.4849155</v>
      </c>
      <c r="G9" s="102">
        <v>0.92301113999999995</v>
      </c>
      <c r="H9" s="106">
        <v>0.58971474000000002</v>
      </c>
    </row>
    <row r="10" spans="2:8" ht="17" thickBot="1"/>
    <row r="11" spans="2:8" ht="19" thickBot="1">
      <c r="C11" s="302" t="s">
        <v>145</v>
      </c>
      <c r="D11" s="303"/>
      <c r="E11" s="303"/>
      <c r="F11" s="303"/>
      <c r="G11" s="303"/>
      <c r="H11" s="304"/>
    </row>
    <row r="12" spans="2:8">
      <c r="C12" s="285" t="s">
        <v>146</v>
      </c>
      <c r="D12" s="286"/>
      <c r="E12" s="285" t="s">
        <v>44</v>
      </c>
      <c r="F12" s="286"/>
      <c r="G12" s="285" t="s">
        <v>147</v>
      </c>
      <c r="H12" s="286"/>
    </row>
    <row r="13" spans="2:8">
      <c r="B13" s="123"/>
      <c r="C13" s="99" t="s">
        <v>6</v>
      </c>
      <c r="D13" s="100" t="s">
        <v>7</v>
      </c>
      <c r="E13" s="99" t="s">
        <v>6</v>
      </c>
      <c r="F13" s="100" t="s">
        <v>7</v>
      </c>
      <c r="G13" s="99" t="s">
        <v>6</v>
      </c>
      <c r="H13" s="100" t="s">
        <v>7</v>
      </c>
    </row>
    <row r="14" spans="2:8">
      <c r="B14" s="291"/>
      <c r="C14" s="101">
        <v>1.01580396</v>
      </c>
      <c r="D14" s="105">
        <v>1.4932485600000001</v>
      </c>
      <c r="E14" s="101">
        <v>0.85955948999999998</v>
      </c>
      <c r="F14" s="105">
        <v>1.9302589800000001</v>
      </c>
      <c r="G14" s="101">
        <v>0.91434402999999997</v>
      </c>
      <c r="H14" s="105">
        <v>1.43965824</v>
      </c>
    </row>
    <row r="15" spans="2:8">
      <c r="B15" s="291"/>
      <c r="C15" s="101">
        <v>1.0032329799999999</v>
      </c>
      <c r="D15" s="105">
        <v>1.40118477</v>
      </c>
      <c r="E15" s="101">
        <v>1.1623413499999999</v>
      </c>
      <c r="F15" s="105">
        <v>2.2499574999999998</v>
      </c>
      <c r="G15" s="101">
        <v>1.10561267</v>
      </c>
      <c r="H15" s="105">
        <v>1.3694567099999999</v>
      </c>
    </row>
    <row r="16" spans="2:8" ht="17" thickBot="1">
      <c r="B16" s="291"/>
      <c r="C16" s="102">
        <v>0.98126948999999997</v>
      </c>
      <c r="D16" s="106">
        <v>2.13656633</v>
      </c>
      <c r="E16" s="102">
        <v>1.0008992699999999</v>
      </c>
      <c r="F16" s="106">
        <v>1.8401429899999999</v>
      </c>
      <c r="G16" s="102">
        <v>0.98920739999999996</v>
      </c>
      <c r="H16" s="106">
        <v>1.6319032499999999</v>
      </c>
    </row>
    <row r="17" spans="2:2">
      <c r="B17" s="291"/>
    </row>
    <row r="18" spans="2:2">
      <c r="B18" s="291"/>
    </row>
    <row r="19" spans="2:2">
      <c r="B19" s="291"/>
    </row>
  </sheetData>
  <mergeCells count="10">
    <mergeCell ref="C4:H4"/>
    <mergeCell ref="B14:B16"/>
    <mergeCell ref="B17:B19"/>
    <mergeCell ref="C5:D5"/>
    <mergeCell ref="E5:F5"/>
    <mergeCell ref="G5:H5"/>
    <mergeCell ref="C11:H11"/>
    <mergeCell ref="C12:D12"/>
    <mergeCell ref="E12:F12"/>
    <mergeCell ref="G12:H12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1DA8-1495-2145-B631-C70933BD0728}">
  <dimension ref="B2:I12"/>
  <sheetViews>
    <sheetView zoomScale="167" workbookViewId="0">
      <selection activeCell="K6" sqref="K6"/>
    </sheetView>
  </sheetViews>
  <sheetFormatPr baseColWidth="10" defaultColWidth="10.6640625" defaultRowHeight="16"/>
  <sheetData>
    <row r="2" spans="2:9" ht="18">
      <c r="B2" s="14" t="s">
        <v>226</v>
      </c>
      <c r="C2" s="14"/>
      <c r="D2" s="14"/>
    </row>
    <row r="4" spans="2:9" ht="18">
      <c r="B4" s="305" t="s">
        <v>148</v>
      </c>
      <c r="C4" s="305"/>
      <c r="D4" s="305"/>
      <c r="E4" s="305"/>
      <c r="F4" s="305"/>
      <c r="G4" s="305"/>
      <c r="H4" s="305"/>
      <c r="I4" s="305"/>
    </row>
    <row r="5" spans="2:9">
      <c r="B5" s="299" t="s">
        <v>6</v>
      </c>
      <c r="C5" s="299"/>
      <c r="D5" s="299"/>
      <c r="E5" s="299"/>
      <c r="F5" s="300" t="s">
        <v>7</v>
      </c>
      <c r="G5" s="300"/>
      <c r="H5" s="300"/>
      <c r="I5" s="300"/>
    </row>
    <row r="6" spans="2:9">
      <c r="B6" s="239" t="s">
        <v>27</v>
      </c>
      <c r="C6" s="177" t="s">
        <v>270</v>
      </c>
      <c r="D6" s="239" t="s">
        <v>28</v>
      </c>
      <c r="E6" s="177" t="s">
        <v>270</v>
      </c>
      <c r="F6" s="240" t="s">
        <v>27</v>
      </c>
      <c r="G6" s="242" t="s">
        <v>270</v>
      </c>
      <c r="H6" s="240" t="s">
        <v>28</v>
      </c>
      <c r="I6" s="242" t="s">
        <v>270</v>
      </c>
    </row>
    <row r="7" spans="2:9">
      <c r="B7" s="54">
        <v>21.29</v>
      </c>
      <c r="C7" s="54">
        <f>AVERAGE(B7:B8)</f>
        <v>20.765000000000001</v>
      </c>
      <c r="D7" s="54">
        <v>6.28</v>
      </c>
      <c r="E7" s="54">
        <f>AVERAGE(D7:D8)</f>
        <v>5.15</v>
      </c>
      <c r="F7" s="54">
        <v>12.33</v>
      </c>
      <c r="G7" s="54">
        <f>AVERAGE(F7:F8)</f>
        <v>8.9600000000000009</v>
      </c>
      <c r="H7" s="54">
        <v>12.35</v>
      </c>
      <c r="I7" s="54">
        <f>AVERAGE(H7:H8)</f>
        <v>12.18</v>
      </c>
    </row>
    <row r="8" spans="2:9">
      <c r="B8" s="54">
        <v>20.239999999999998</v>
      </c>
      <c r="C8" s="54"/>
      <c r="D8" s="54">
        <v>4.0199999999999996</v>
      </c>
      <c r="E8" s="54"/>
      <c r="F8" s="54">
        <v>5.59</v>
      </c>
      <c r="G8" s="54"/>
      <c r="H8" s="54">
        <v>12.01</v>
      </c>
      <c r="I8" s="54"/>
    </row>
    <row r="9" spans="2:9">
      <c r="B9" s="54">
        <v>17.68</v>
      </c>
      <c r="C9" s="54">
        <f>AVERAGE(B9:B10)</f>
        <v>18.079999999999998</v>
      </c>
      <c r="D9" s="54">
        <v>6.3</v>
      </c>
      <c r="E9" s="54">
        <f>AVERAGE(D9:D10)</f>
        <v>4.22</v>
      </c>
      <c r="F9" s="54">
        <v>12.5</v>
      </c>
      <c r="G9" s="54">
        <f>AVERAGE(F9:F10)</f>
        <v>9.77</v>
      </c>
      <c r="H9" s="54">
        <v>9.76</v>
      </c>
      <c r="I9" s="54">
        <f>AVERAGE(H9:H10)</f>
        <v>10.395</v>
      </c>
    </row>
    <row r="10" spans="2:9">
      <c r="B10" s="54">
        <v>18.48</v>
      </c>
      <c r="C10" s="54"/>
      <c r="D10" s="54">
        <v>2.14</v>
      </c>
      <c r="E10" s="54"/>
      <c r="F10" s="54">
        <v>7.04</v>
      </c>
      <c r="G10" s="54"/>
      <c r="H10" s="54">
        <v>11.03</v>
      </c>
      <c r="I10" s="54"/>
    </row>
    <row r="11" spans="2:9">
      <c r="B11" s="54">
        <v>25.17</v>
      </c>
      <c r="C11" s="54">
        <f>AVERAGE(B11:B12)</f>
        <v>19.545000000000002</v>
      </c>
      <c r="D11" s="54">
        <v>0</v>
      </c>
      <c r="E11" s="54">
        <f>AVERAGE(D11:D12)</f>
        <v>1.165</v>
      </c>
      <c r="F11" s="54">
        <v>10</v>
      </c>
      <c r="G11" s="54">
        <f>AVERAGE(F11:F12)</f>
        <v>6.8250000000000002</v>
      </c>
      <c r="H11" s="54">
        <v>11.71</v>
      </c>
      <c r="I11" s="54">
        <f>AVERAGE(H11:H12)</f>
        <v>11.58</v>
      </c>
    </row>
    <row r="12" spans="2:9">
      <c r="B12" s="54">
        <v>13.92</v>
      </c>
      <c r="C12" s="54"/>
      <c r="D12" s="54">
        <v>2.33</v>
      </c>
      <c r="E12" s="54"/>
      <c r="F12" s="54">
        <v>3.65</v>
      </c>
      <c r="G12" s="54"/>
      <c r="H12" s="54">
        <v>11.45</v>
      </c>
      <c r="I12" s="54"/>
    </row>
  </sheetData>
  <mergeCells count="3">
    <mergeCell ref="B5:E5"/>
    <mergeCell ref="F5:I5"/>
    <mergeCell ref="B4:I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BD9C-1E67-F449-AB99-23E98D891DB0}">
  <dimension ref="B2:Z23"/>
  <sheetViews>
    <sheetView topLeftCell="A2" workbookViewId="0">
      <selection activeCell="J7" sqref="J7:J15"/>
    </sheetView>
  </sheetViews>
  <sheetFormatPr baseColWidth="10" defaultColWidth="10.6640625" defaultRowHeight="16"/>
  <cols>
    <col min="1" max="9" width="10.6640625" style="132"/>
    <col min="10" max="10" width="11.33203125" style="132" customWidth="1"/>
    <col min="11" max="16384" width="10.6640625" style="132"/>
  </cols>
  <sheetData>
    <row r="2" spans="2:26" ht="18">
      <c r="B2" s="131" t="s">
        <v>227</v>
      </c>
    </row>
    <row r="4" spans="2:26" ht="18">
      <c r="C4" s="308" t="s">
        <v>150</v>
      </c>
      <c r="D4" s="308"/>
      <c r="E4" s="308"/>
      <c r="F4" s="308"/>
      <c r="G4" s="308"/>
      <c r="H4" s="308"/>
      <c r="I4" s="308"/>
      <c r="J4" s="308"/>
    </row>
    <row r="5" spans="2:26">
      <c r="C5" s="306" t="s">
        <v>6</v>
      </c>
      <c r="D5" s="306"/>
      <c r="E5" s="306"/>
      <c r="F5" s="306"/>
      <c r="G5" s="307" t="s">
        <v>7</v>
      </c>
      <c r="H5" s="307"/>
      <c r="I5" s="307"/>
      <c r="J5" s="307"/>
    </row>
    <row r="6" spans="2:26">
      <c r="C6" s="197" t="s">
        <v>10</v>
      </c>
      <c r="D6" s="177" t="s">
        <v>270</v>
      </c>
      <c r="E6" s="197" t="s">
        <v>11</v>
      </c>
      <c r="F6" s="177" t="s">
        <v>270</v>
      </c>
      <c r="G6" s="198" t="s">
        <v>12</v>
      </c>
      <c r="H6" s="242" t="s">
        <v>270</v>
      </c>
      <c r="I6" s="198" t="s">
        <v>11</v>
      </c>
      <c r="J6" s="242" t="s">
        <v>270</v>
      </c>
    </row>
    <row r="7" spans="2:26">
      <c r="C7" s="243">
        <v>200.63900000000001</v>
      </c>
      <c r="D7" s="243">
        <f>AVERAGE(C7:C8)</f>
        <v>195.9195</v>
      </c>
      <c r="E7" s="243">
        <v>184.75299999999999</v>
      </c>
      <c r="F7" s="243">
        <f>AVERAGE(E7:E8)</f>
        <v>170.23649999999998</v>
      </c>
      <c r="G7" s="243">
        <v>94.480999999999995</v>
      </c>
      <c r="H7" s="243">
        <f>AVERAGE(G7:G8)</f>
        <v>72.707999999999998</v>
      </c>
      <c r="I7" s="243">
        <v>268.88400000000001</v>
      </c>
      <c r="J7" s="243">
        <f>AVERAGE(I7:I8)</f>
        <v>260.82799999999997</v>
      </c>
    </row>
    <row r="8" spans="2:26">
      <c r="C8" s="243">
        <v>191.2</v>
      </c>
      <c r="D8" s="243"/>
      <c r="E8" s="243">
        <v>155.72</v>
      </c>
      <c r="F8" s="243"/>
      <c r="G8" s="243">
        <v>50.935000000000002</v>
      </c>
      <c r="H8" s="243"/>
      <c r="I8" s="243">
        <v>252.77199999999999</v>
      </c>
      <c r="J8" s="243"/>
    </row>
    <row r="9" spans="2:26">
      <c r="B9" s="136"/>
      <c r="C9" s="243">
        <v>183.76300000000001</v>
      </c>
      <c r="D9" s="243">
        <f>AVERAGE(C9:C10)</f>
        <v>182.63499999999999</v>
      </c>
      <c r="E9" s="243">
        <v>162.18199999999999</v>
      </c>
      <c r="F9" s="243">
        <f>AVERAGE(E9:E10)</f>
        <v>178.30599999999998</v>
      </c>
      <c r="G9" s="243">
        <v>62.863</v>
      </c>
      <c r="H9" s="243">
        <f>AVERAGE(G9:G10)</f>
        <v>64.472999999999999</v>
      </c>
      <c r="I9" s="243">
        <v>281.483</v>
      </c>
      <c r="J9" s="243">
        <f>AVERAGE(I9:I10)</f>
        <v>273.33150000000001</v>
      </c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spans="2:26">
      <c r="B10" s="136"/>
      <c r="C10" s="243">
        <v>181.50700000000001</v>
      </c>
      <c r="D10" s="243"/>
      <c r="E10" s="243">
        <v>194.43</v>
      </c>
      <c r="F10" s="243"/>
      <c r="G10" s="243">
        <v>66.082999999999998</v>
      </c>
      <c r="H10" s="243"/>
      <c r="I10" s="243">
        <v>265.18</v>
      </c>
      <c r="J10" s="243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spans="2:26">
      <c r="C11" s="243">
        <v>198.31100000000001</v>
      </c>
      <c r="D11" s="243">
        <f>AVERAGE(C11:C12)</f>
        <v>186.7055</v>
      </c>
      <c r="E11" s="243">
        <v>170.54</v>
      </c>
      <c r="F11" s="243">
        <f>AVERAGE(E11:E12)</f>
        <v>154.41899999999998</v>
      </c>
      <c r="G11" s="243">
        <v>39.972000000000001</v>
      </c>
      <c r="H11" s="243">
        <f>AVERAGE(G11:G12)</f>
        <v>50.772500000000001</v>
      </c>
      <c r="I11" s="243">
        <v>273.39600000000002</v>
      </c>
      <c r="J11" s="243">
        <f>AVERAGE(I11:I12)</f>
        <v>260.00400000000002</v>
      </c>
    </row>
    <row r="12" spans="2:26">
      <c r="C12" s="243">
        <v>175.1</v>
      </c>
      <c r="D12" s="243"/>
      <c r="E12" s="243">
        <v>138.298</v>
      </c>
      <c r="F12" s="243"/>
      <c r="G12" s="243">
        <v>61.573</v>
      </c>
      <c r="H12" s="243"/>
      <c r="I12" s="243">
        <v>246.61199999999999</v>
      </c>
      <c r="J12" s="243"/>
    </row>
    <row r="13" spans="2:26">
      <c r="C13" s="243">
        <v>187.988</v>
      </c>
      <c r="D13" s="243">
        <f>AVERAGE(C13:C14)</f>
        <v>186.20850000000002</v>
      </c>
      <c r="E13" s="243">
        <v>168.60599999999999</v>
      </c>
      <c r="F13" s="243">
        <f>AVERAGE(E13:E14)</f>
        <v>173.54050000000001</v>
      </c>
      <c r="G13" s="243">
        <v>44.484999999999999</v>
      </c>
      <c r="H13" s="243">
        <f>AVERAGE(G13:G14)</f>
        <v>45.613500000000002</v>
      </c>
      <c r="I13" s="243">
        <v>289.84699999999998</v>
      </c>
      <c r="J13" s="243">
        <f>AVERAGE(I13:I14)</f>
        <v>280.35299999999995</v>
      </c>
    </row>
    <row r="14" spans="2:26">
      <c r="B14" s="138"/>
      <c r="C14" s="243">
        <v>184.429</v>
      </c>
      <c r="D14" s="243"/>
      <c r="E14" s="243">
        <v>178.47499999999999</v>
      </c>
      <c r="F14" s="243"/>
      <c r="G14" s="243">
        <v>46.741999999999997</v>
      </c>
      <c r="H14" s="243"/>
      <c r="I14" s="243">
        <v>270.85899999999998</v>
      </c>
      <c r="J14" s="243"/>
    </row>
    <row r="15" spans="2:26">
      <c r="B15" s="137"/>
      <c r="C15" s="243">
        <v>177.339</v>
      </c>
      <c r="D15" s="243">
        <f>AVERAGE(C15:C16)</f>
        <v>192.9725</v>
      </c>
      <c r="E15" s="243">
        <v>166.06100000000001</v>
      </c>
      <c r="F15" s="243">
        <f>AVERAGE(E15:E16)</f>
        <v>169.76150000000001</v>
      </c>
      <c r="G15" s="243">
        <v>58.343000000000004</v>
      </c>
      <c r="H15" s="243">
        <f>AVERAGE(G15:G16)</f>
        <v>56.406999999999996</v>
      </c>
      <c r="I15" s="243">
        <v>241.12200000000001</v>
      </c>
      <c r="J15" s="243">
        <f>AVERAGE(I15:I16)</f>
        <v>259.19150000000002</v>
      </c>
    </row>
    <row r="16" spans="2:26">
      <c r="B16" s="137"/>
      <c r="C16" s="243">
        <v>208.60599999999999</v>
      </c>
      <c r="D16" s="243"/>
      <c r="E16" s="243">
        <v>173.46199999999999</v>
      </c>
      <c r="F16" s="243"/>
      <c r="G16" s="243">
        <v>54.470999999999997</v>
      </c>
      <c r="H16" s="243"/>
      <c r="I16" s="243">
        <v>277.26100000000002</v>
      </c>
      <c r="J16" s="243"/>
    </row>
    <row r="17" spans="2:2">
      <c r="B17" s="137"/>
    </row>
    <row r="18" spans="2:2">
      <c r="B18" s="137"/>
    </row>
    <row r="19" spans="2:2">
      <c r="B19" s="137"/>
    </row>
    <row r="20" spans="2:2">
      <c r="B20" s="137"/>
    </row>
    <row r="21" spans="2:2">
      <c r="B21" s="137"/>
    </row>
    <row r="22" spans="2:2">
      <c r="B22" s="137"/>
    </row>
    <row r="23" spans="2:2">
      <c r="B23" s="137"/>
    </row>
  </sheetData>
  <mergeCells count="3">
    <mergeCell ref="C5:F5"/>
    <mergeCell ref="G5:J5"/>
    <mergeCell ref="C4:J4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1E4A-D8BB-434C-A602-AA64BE5F17EF}">
  <dimension ref="B2:I12"/>
  <sheetViews>
    <sheetView zoomScale="171" workbookViewId="0">
      <selection activeCell="I7" sqref="I7"/>
    </sheetView>
  </sheetViews>
  <sheetFormatPr baseColWidth="10" defaultColWidth="10.6640625" defaultRowHeight="16"/>
  <cols>
    <col min="1" max="16384" width="10.6640625" style="141"/>
  </cols>
  <sheetData>
    <row r="2" spans="2:9" ht="18">
      <c r="B2" s="142" t="s">
        <v>228</v>
      </c>
      <c r="C2" s="142"/>
      <c r="D2" s="142"/>
    </row>
    <row r="4" spans="2:9" ht="18">
      <c r="B4" s="311" t="s">
        <v>149</v>
      </c>
      <c r="C4" s="311"/>
      <c r="D4" s="311"/>
      <c r="E4" s="311"/>
      <c r="F4" s="311"/>
      <c r="G4" s="311"/>
      <c r="H4" s="311"/>
      <c r="I4" s="311"/>
    </row>
    <row r="5" spans="2:9">
      <c r="B5" s="309" t="s">
        <v>6</v>
      </c>
      <c r="C5" s="309"/>
      <c r="D5" s="309"/>
      <c r="E5" s="309"/>
      <c r="F5" s="310" t="s">
        <v>7</v>
      </c>
      <c r="G5" s="310"/>
      <c r="H5" s="310"/>
      <c r="I5" s="310"/>
    </row>
    <row r="6" spans="2:9">
      <c r="B6" s="244" t="s">
        <v>10</v>
      </c>
      <c r="C6" s="177" t="s">
        <v>270</v>
      </c>
      <c r="D6" s="244" t="s">
        <v>11</v>
      </c>
      <c r="E6" s="177" t="s">
        <v>270</v>
      </c>
      <c r="F6" s="245" t="s">
        <v>12</v>
      </c>
      <c r="G6" s="242" t="s">
        <v>270</v>
      </c>
      <c r="H6" s="245" t="s">
        <v>11</v>
      </c>
      <c r="I6" s="242" t="s">
        <v>270</v>
      </c>
    </row>
    <row r="7" spans="2:9">
      <c r="B7" s="246">
        <v>13.461499999999999</v>
      </c>
      <c r="C7" s="246">
        <f>AVERAGE(B7:B8)</f>
        <v>18.21725</v>
      </c>
      <c r="D7" s="246">
        <v>13.333299999999999</v>
      </c>
      <c r="E7" s="246">
        <f>AVERAGE(D7:D8)</f>
        <v>12.666650000000001</v>
      </c>
      <c r="F7" s="246">
        <v>5.5556000000000001</v>
      </c>
      <c r="G7" s="246">
        <f>AVERAGE(F7:F8)</f>
        <v>4.1667000000000005</v>
      </c>
      <c r="H7" s="246">
        <v>13.6061</v>
      </c>
      <c r="I7" s="246">
        <f>AVERAGE(H7:H8)</f>
        <v>14.166699999999999</v>
      </c>
    </row>
    <row r="8" spans="2:9">
      <c r="B8" s="246">
        <v>22.972999999999999</v>
      </c>
      <c r="C8" s="246"/>
      <c r="D8" s="246">
        <v>12</v>
      </c>
      <c r="E8" s="246"/>
      <c r="F8" s="246">
        <v>2.7778</v>
      </c>
      <c r="G8" s="246"/>
      <c r="H8" s="246">
        <v>14.7273</v>
      </c>
      <c r="I8" s="246"/>
    </row>
    <row r="9" spans="2:9">
      <c r="B9" s="246">
        <v>14.2857</v>
      </c>
      <c r="C9" s="246">
        <f>AVERAGE(B9:B17)</f>
        <v>17.1629</v>
      </c>
      <c r="D9" s="246">
        <v>11.0092</v>
      </c>
      <c r="E9" s="246">
        <f>AVERAGE(D9:D10)</f>
        <v>12.647449999999999</v>
      </c>
      <c r="F9" s="246">
        <v>7.1429</v>
      </c>
      <c r="G9" s="246">
        <f>AVERAGE(F9:F10)</f>
        <v>6.4560499999999994</v>
      </c>
      <c r="H9" s="246">
        <v>11.764699999999999</v>
      </c>
      <c r="I9" s="246">
        <f>AVERAGE(H9:H10)</f>
        <v>15.30265</v>
      </c>
    </row>
    <row r="10" spans="2:9">
      <c r="B10" s="246">
        <v>16.216200000000001</v>
      </c>
      <c r="C10" s="246"/>
      <c r="D10" s="246">
        <v>14.2857</v>
      </c>
      <c r="E10" s="246"/>
      <c r="F10" s="246">
        <v>5.7691999999999997</v>
      </c>
      <c r="G10" s="246"/>
      <c r="H10" s="246">
        <v>18.840599999999998</v>
      </c>
      <c r="I10" s="246"/>
    </row>
    <row r="11" spans="2:9">
      <c r="B11" s="246">
        <v>19.230799999999999</v>
      </c>
      <c r="C11" s="246">
        <f>AVERAGE(B11:B12)</f>
        <v>19.074849999999998</v>
      </c>
      <c r="D11" s="246">
        <v>7.6923000000000004</v>
      </c>
      <c r="E11" s="246">
        <f>AVERAGE(D11:D12)</f>
        <v>11.538450000000001</v>
      </c>
      <c r="F11" s="246">
        <v>6.6666999999999996</v>
      </c>
      <c r="G11" s="246">
        <f>AVERAGE(F11:F12)</f>
        <v>6.5591499999999998</v>
      </c>
      <c r="H11" s="246">
        <v>22.666699999999999</v>
      </c>
      <c r="I11" s="246">
        <f>AVERAGE(H9:H12)</f>
        <v>15.1296</v>
      </c>
    </row>
    <row r="12" spans="2:9">
      <c r="B12" s="246">
        <v>18.918900000000001</v>
      </c>
      <c r="C12" s="246"/>
      <c r="D12" s="246">
        <v>15.384600000000001</v>
      </c>
      <c r="E12" s="246"/>
      <c r="F12" s="246">
        <v>6.4516</v>
      </c>
      <c r="G12" s="246"/>
      <c r="H12" s="246">
        <v>7.2464000000000004</v>
      </c>
      <c r="I12" s="246"/>
    </row>
  </sheetData>
  <mergeCells count="3">
    <mergeCell ref="B5:E5"/>
    <mergeCell ref="F5:I5"/>
    <mergeCell ref="B4:I4"/>
  </mergeCells>
  <phoneticPr fontId="1" type="noConversion"/>
  <pageMargins left="0.7" right="0.7" top="0.75" bottom="0.75" header="0.3" footer="0.3"/>
  <pageSetup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4694-DCCA-5548-B3A5-8B472528B277}">
  <dimension ref="B2:I12"/>
  <sheetViews>
    <sheetView workbookViewId="0">
      <selection activeCell="L21" sqref="L21"/>
    </sheetView>
  </sheetViews>
  <sheetFormatPr baseColWidth="10" defaultColWidth="10.6640625" defaultRowHeight="16"/>
  <sheetData>
    <row r="2" spans="2:9" ht="18">
      <c r="B2" s="14" t="s">
        <v>229</v>
      </c>
      <c r="C2" s="14"/>
      <c r="D2" s="14"/>
    </row>
    <row r="4" spans="2:9" ht="18">
      <c r="B4" s="305" t="s">
        <v>148</v>
      </c>
      <c r="C4" s="305"/>
      <c r="D4" s="305"/>
      <c r="E4" s="305"/>
      <c r="F4" s="305"/>
      <c r="G4" s="305"/>
      <c r="H4" s="305"/>
      <c r="I4" s="305"/>
    </row>
    <row r="5" spans="2:9">
      <c r="B5" s="299" t="s">
        <v>6</v>
      </c>
      <c r="C5" s="299"/>
      <c r="D5" s="299"/>
      <c r="E5" s="299"/>
      <c r="F5" s="300" t="s">
        <v>7</v>
      </c>
      <c r="G5" s="300"/>
      <c r="H5" s="300"/>
      <c r="I5" s="300"/>
    </row>
    <row r="6" spans="2:9">
      <c r="B6" s="239" t="s">
        <v>27</v>
      </c>
      <c r="C6" s="177" t="s">
        <v>270</v>
      </c>
      <c r="D6" s="239" t="s">
        <v>28</v>
      </c>
      <c r="E6" s="177" t="s">
        <v>270</v>
      </c>
      <c r="F6" s="240" t="s">
        <v>27</v>
      </c>
      <c r="G6" s="242" t="s">
        <v>270</v>
      </c>
      <c r="H6" s="240" t="s">
        <v>28</v>
      </c>
      <c r="I6" s="242" t="s">
        <v>270</v>
      </c>
    </row>
    <row r="7" spans="2:9">
      <c r="B7" s="54">
        <v>16.13</v>
      </c>
      <c r="C7" s="54">
        <f>AVERAGE(B7:B8)</f>
        <v>19.979999999999997</v>
      </c>
      <c r="D7" s="54">
        <v>1.1000000000000001</v>
      </c>
      <c r="E7" s="54">
        <f>AVERAGE(D7:D8)</f>
        <v>1.04</v>
      </c>
      <c r="F7" s="54">
        <v>7.5</v>
      </c>
      <c r="G7" s="54">
        <f>AVERAGE(F7:F8)</f>
        <v>6.25</v>
      </c>
      <c r="H7" s="54">
        <v>28</v>
      </c>
      <c r="I7" s="54">
        <f>AVERAGE(H7:H8)</f>
        <v>21.47</v>
      </c>
    </row>
    <row r="8" spans="2:9">
      <c r="B8" s="54">
        <v>23.83</v>
      </c>
      <c r="C8" s="54"/>
      <c r="D8" s="54">
        <v>0.98</v>
      </c>
      <c r="E8" s="54"/>
      <c r="F8" s="54">
        <v>5</v>
      </c>
      <c r="G8" s="54"/>
      <c r="H8" s="54">
        <v>14.94</v>
      </c>
      <c r="I8" s="54"/>
    </row>
    <row r="9" spans="2:9">
      <c r="B9" s="54">
        <v>19.149999999999999</v>
      </c>
      <c r="C9" s="54">
        <f>AVERAGE(B9:B10)</f>
        <v>16.669999999999998</v>
      </c>
      <c r="D9" s="54">
        <v>2.96</v>
      </c>
      <c r="E9" s="54">
        <f>AVERAGE(D9:D10)</f>
        <v>3.145</v>
      </c>
      <c r="F9" s="54">
        <v>8</v>
      </c>
      <c r="G9" s="54">
        <f>AVERAGE(F9:F10)</f>
        <v>6</v>
      </c>
      <c r="H9" s="54">
        <v>23.29</v>
      </c>
      <c r="I9" s="54">
        <f>AVERAGE(H9:H10)</f>
        <v>21.869999999999997</v>
      </c>
    </row>
    <row r="10" spans="2:9">
      <c r="B10" s="54">
        <v>14.19</v>
      </c>
      <c r="C10" s="54"/>
      <c r="D10" s="54">
        <v>3.33</v>
      </c>
      <c r="E10" s="54"/>
      <c r="F10" s="54">
        <v>4</v>
      </c>
      <c r="G10" s="54"/>
      <c r="H10" s="54">
        <v>20.45</v>
      </c>
      <c r="I10" s="54"/>
    </row>
    <row r="11" spans="2:9">
      <c r="B11" s="54">
        <v>14.49</v>
      </c>
      <c r="C11" s="54">
        <f>AVERAGE(B11:B12)</f>
        <v>17.614999999999998</v>
      </c>
      <c r="D11" s="54">
        <v>4.5999999999999996</v>
      </c>
      <c r="E11" s="54">
        <f>AVERAGE(D11:D12)</f>
        <v>4.0250000000000004</v>
      </c>
      <c r="F11" s="54">
        <v>9.09</v>
      </c>
      <c r="G11" s="54">
        <f>AVERAGE(F11:F12)</f>
        <v>8.1150000000000002</v>
      </c>
      <c r="H11" s="54">
        <v>15</v>
      </c>
      <c r="I11" s="54">
        <f>AVERAGE(H7:H12)</f>
        <v>20.671666666666667</v>
      </c>
    </row>
    <row r="12" spans="2:9">
      <c r="B12" s="54">
        <v>20.74</v>
      </c>
      <c r="C12" s="54"/>
      <c r="D12" s="54">
        <v>3.45</v>
      </c>
      <c r="E12" s="54"/>
      <c r="F12" s="54">
        <v>7.14</v>
      </c>
      <c r="G12" s="54"/>
      <c r="H12" s="54">
        <v>22.35</v>
      </c>
      <c r="I12" s="54"/>
    </row>
  </sheetData>
  <mergeCells count="3">
    <mergeCell ref="B5:E5"/>
    <mergeCell ref="F5:I5"/>
    <mergeCell ref="B4:I4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390E-3BCB-4D46-980E-D656CA2A6773}">
  <dimension ref="B2:M9"/>
  <sheetViews>
    <sheetView workbookViewId="0">
      <selection activeCell="C8" sqref="C8"/>
    </sheetView>
  </sheetViews>
  <sheetFormatPr baseColWidth="10" defaultColWidth="10.6640625" defaultRowHeight="16"/>
  <sheetData>
    <row r="2" spans="2:13" ht="18">
      <c r="B2" s="14" t="s">
        <v>230</v>
      </c>
    </row>
    <row r="4" spans="2:13" ht="19" thickBot="1">
      <c r="B4" s="14" t="s">
        <v>151</v>
      </c>
      <c r="C4" s="14"/>
      <c r="D4" s="14"/>
      <c r="E4" s="14"/>
      <c r="F4" s="14"/>
      <c r="G4" s="14"/>
    </row>
    <row r="5" spans="2:13">
      <c r="B5" s="312" t="s">
        <v>152</v>
      </c>
      <c r="C5" s="313"/>
      <c r="D5" s="312" t="s">
        <v>153</v>
      </c>
      <c r="E5" s="313"/>
      <c r="F5" s="312" t="s">
        <v>154</v>
      </c>
      <c r="G5" s="313"/>
      <c r="H5" s="312" t="s">
        <v>155</v>
      </c>
      <c r="I5" s="313"/>
      <c r="J5" s="312" t="s">
        <v>156</v>
      </c>
      <c r="K5" s="313"/>
      <c r="L5" s="312" t="s">
        <v>157</v>
      </c>
      <c r="M5" s="313"/>
    </row>
    <row r="6" spans="2:13">
      <c r="B6" s="46" t="s">
        <v>6</v>
      </c>
      <c r="C6" s="47" t="s">
        <v>7</v>
      </c>
      <c r="D6" s="46" t="s">
        <v>6</v>
      </c>
      <c r="E6" s="47" t="s">
        <v>7</v>
      </c>
      <c r="F6" s="46" t="s">
        <v>6</v>
      </c>
      <c r="G6" s="47" t="s">
        <v>7</v>
      </c>
      <c r="H6" s="46" t="s">
        <v>6</v>
      </c>
      <c r="I6" s="47" t="s">
        <v>7</v>
      </c>
      <c r="J6" s="46" t="s">
        <v>6</v>
      </c>
      <c r="K6" s="47" t="s">
        <v>7</v>
      </c>
      <c r="L6" s="46" t="s">
        <v>6</v>
      </c>
      <c r="M6" s="47" t="s">
        <v>7</v>
      </c>
    </row>
    <row r="7" spans="2:13" s="40" customFormat="1">
      <c r="B7" s="48">
        <v>0.99183708999999998</v>
      </c>
      <c r="C7" s="49">
        <v>0.63361687</v>
      </c>
      <c r="D7" s="48">
        <v>1.0081102900000001</v>
      </c>
      <c r="E7" s="49">
        <v>0.69190772</v>
      </c>
      <c r="F7" s="48">
        <v>0.94229017999999998</v>
      </c>
      <c r="G7" s="49">
        <v>0.81184325999999996</v>
      </c>
      <c r="H7" s="48">
        <v>0.99211201000000004</v>
      </c>
      <c r="I7" s="49">
        <v>0.83874839000000001</v>
      </c>
      <c r="J7" s="48">
        <v>1.02471355</v>
      </c>
      <c r="K7" s="49">
        <v>0.82748747</v>
      </c>
      <c r="L7" s="48">
        <v>0.93314178000000003</v>
      </c>
      <c r="M7" s="49">
        <v>0.33627634000000001</v>
      </c>
    </row>
    <row r="8" spans="2:13" s="40" customFormat="1">
      <c r="B8" s="48">
        <v>1.00129074</v>
      </c>
      <c r="C8" s="49">
        <v>0.77484206</v>
      </c>
      <c r="D8" s="48">
        <v>0.99631484000000003</v>
      </c>
      <c r="E8" s="49">
        <v>0.76554900999999997</v>
      </c>
      <c r="F8" s="48">
        <v>1.0850948199999999</v>
      </c>
      <c r="G8" s="49">
        <v>0.74096086000000005</v>
      </c>
      <c r="H8" s="48">
        <v>1.0428060299999999</v>
      </c>
      <c r="I8" s="49">
        <v>0.78694872000000005</v>
      </c>
      <c r="J8" s="48">
        <v>0.94252917000000003</v>
      </c>
      <c r="K8" s="49">
        <v>0.53697819999999996</v>
      </c>
      <c r="L8" s="48">
        <v>0.94003565</v>
      </c>
      <c r="M8" s="49">
        <v>0.53636843000000001</v>
      </c>
    </row>
    <row r="9" spans="2:13" s="40" customFormat="1" ht="17" thickBot="1">
      <c r="B9" s="50">
        <v>1.00693042</v>
      </c>
      <c r="C9" s="51">
        <v>0.71981271000000002</v>
      </c>
      <c r="D9" s="50">
        <v>0.99562399000000001</v>
      </c>
      <c r="E9" s="51">
        <v>0.64253428999999995</v>
      </c>
      <c r="F9" s="50">
        <v>0.97801979000000006</v>
      </c>
      <c r="G9" s="51">
        <v>0.62527807000000002</v>
      </c>
      <c r="H9" s="50">
        <v>0.96657543999999995</v>
      </c>
      <c r="I9" s="51">
        <v>0.77852809000000001</v>
      </c>
      <c r="J9" s="50">
        <v>1.0353870300000001</v>
      </c>
      <c r="K9" s="51">
        <v>0.56421186999999995</v>
      </c>
      <c r="L9" s="50">
        <v>1.1400083700000001</v>
      </c>
      <c r="M9" s="51">
        <v>0.57887595000000003</v>
      </c>
    </row>
  </sheetData>
  <mergeCells count="6">
    <mergeCell ref="L5:M5"/>
    <mergeCell ref="B5:C5"/>
    <mergeCell ref="D5:E5"/>
    <mergeCell ref="F5:G5"/>
    <mergeCell ref="H5:I5"/>
    <mergeCell ref="J5:K5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8EC2E-E957-0549-BFA8-C3DCBAAD6B10}">
  <dimension ref="B2:J17"/>
  <sheetViews>
    <sheetView topLeftCell="B5" zoomScale="150" workbookViewId="0">
      <selection activeCell="F20" sqref="F20"/>
    </sheetView>
  </sheetViews>
  <sheetFormatPr baseColWidth="10" defaultColWidth="10.6640625" defaultRowHeight="16"/>
  <cols>
    <col min="2" max="2" width="5.83203125" customWidth="1"/>
  </cols>
  <sheetData>
    <row r="2" spans="2:10" ht="18">
      <c r="B2" s="39" t="s">
        <v>231</v>
      </c>
    </row>
    <row r="4" spans="2:10" ht="17" thickBot="1"/>
    <row r="5" spans="2:10">
      <c r="C5" s="314" t="s">
        <v>160</v>
      </c>
      <c r="D5" s="315"/>
      <c r="E5" s="316" t="s">
        <v>159</v>
      </c>
      <c r="F5" s="316"/>
      <c r="G5" s="316"/>
      <c r="H5" s="316"/>
    </row>
    <row r="6" spans="2:10">
      <c r="B6" s="2"/>
      <c r="C6" s="46" t="s">
        <v>6</v>
      </c>
      <c r="D6" s="56" t="s">
        <v>7</v>
      </c>
      <c r="E6" s="247" t="s">
        <v>6</v>
      </c>
      <c r="F6" s="234" t="s">
        <v>270</v>
      </c>
      <c r="G6" s="248" t="s">
        <v>7</v>
      </c>
      <c r="H6" s="238" t="s">
        <v>270</v>
      </c>
      <c r="I6" s="1"/>
      <c r="J6" s="1"/>
    </row>
    <row r="7" spans="2:10">
      <c r="B7" s="317"/>
      <c r="C7" s="48">
        <v>1122.992</v>
      </c>
      <c r="D7" s="45">
        <v>1185.6659999999999</v>
      </c>
      <c r="E7" s="54">
        <v>34.914000000000001</v>
      </c>
      <c r="F7" s="54">
        <f>AVERAGE(E7:E8)</f>
        <v>34.525000000000006</v>
      </c>
      <c r="G7" s="54">
        <v>33.786000000000001</v>
      </c>
      <c r="H7" s="54">
        <f>AVERAGE(G7:G8)</f>
        <v>32.987499999999997</v>
      </c>
      <c r="I7" s="3"/>
      <c r="J7" s="3"/>
    </row>
    <row r="8" spans="2:10">
      <c r="B8" s="317"/>
      <c r="C8" s="48">
        <v>1291.162</v>
      </c>
      <c r="D8" s="45">
        <v>967.27800000000002</v>
      </c>
      <c r="E8" s="54">
        <v>34.136000000000003</v>
      </c>
      <c r="F8" s="54"/>
      <c r="G8" s="54">
        <v>32.189</v>
      </c>
      <c r="H8" s="54"/>
      <c r="I8" s="3"/>
      <c r="J8" s="3"/>
    </row>
    <row r="9" spans="2:10" ht="18">
      <c r="B9" s="317"/>
      <c r="C9" s="48">
        <v>1044.356</v>
      </c>
      <c r="D9" s="45">
        <v>1503.711</v>
      </c>
      <c r="E9" s="54">
        <v>37.25</v>
      </c>
      <c r="F9" s="54">
        <f>AVERAGE(E9:E10)</f>
        <v>37.055499999999995</v>
      </c>
      <c r="G9" s="54">
        <v>34.746000000000002</v>
      </c>
      <c r="H9" s="54">
        <f>AVERAGE(G9:G10)</f>
        <v>35.998000000000005</v>
      </c>
      <c r="I9" s="62"/>
      <c r="J9" s="3"/>
    </row>
    <row r="10" spans="2:10">
      <c r="B10" s="317"/>
      <c r="C10" s="48">
        <v>1223.4269999999999</v>
      </c>
      <c r="D10" s="45">
        <v>1012.4349999999999</v>
      </c>
      <c r="E10" s="54">
        <v>36.860999999999997</v>
      </c>
      <c r="F10" s="54"/>
      <c r="G10" s="54">
        <v>37.25</v>
      </c>
      <c r="H10" s="54"/>
      <c r="I10" s="3"/>
      <c r="J10" s="3"/>
    </row>
    <row r="11" spans="2:10" ht="17" thickBot="1">
      <c r="B11" s="317"/>
      <c r="C11" s="50">
        <v>1108.588</v>
      </c>
      <c r="D11" s="63">
        <v>929.90700000000004</v>
      </c>
      <c r="E11" s="54">
        <v>31.143000000000001</v>
      </c>
      <c r="F11" s="54">
        <f>AVERAGE(E11:E12)</f>
        <v>35.948</v>
      </c>
      <c r="G11" s="54">
        <v>33.356999999999999</v>
      </c>
      <c r="H11" s="54">
        <f>AVERAGE(G11:G12)</f>
        <v>32.578499999999998</v>
      </c>
      <c r="I11" s="3"/>
      <c r="J11" s="3"/>
    </row>
    <row r="12" spans="2:10">
      <c r="B12" s="317"/>
      <c r="C12" s="45"/>
      <c r="D12" s="45"/>
      <c r="E12" s="54">
        <v>40.753</v>
      </c>
      <c r="F12" s="54"/>
      <c r="G12" s="54">
        <v>31.8</v>
      </c>
      <c r="H12" s="54"/>
      <c r="I12" s="3"/>
      <c r="J12" s="3"/>
    </row>
    <row r="13" spans="2:10">
      <c r="B13" s="1"/>
      <c r="C13" s="45"/>
      <c r="D13" s="45"/>
      <c r="E13" s="54">
        <v>29.074999999999999</v>
      </c>
      <c r="F13" s="54">
        <f>AVERAGE(E13:E14)</f>
        <v>31.021500000000003</v>
      </c>
      <c r="G13" s="54">
        <v>35.493000000000002</v>
      </c>
      <c r="H13" s="54">
        <f>AVERAGE(G13:G14)</f>
        <v>32.868000000000002</v>
      </c>
      <c r="I13" s="3"/>
      <c r="J13" s="3"/>
    </row>
    <row r="14" spans="2:10">
      <c r="C14" s="40"/>
      <c r="D14" s="40"/>
      <c r="E14" s="54">
        <v>32.968000000000004</v>
      </c>
      <c r="F14" s="54"/>
      <c r="G14" s="54">
        <v>30.242999999999999</v>
      </c>
      <c r="H14" s="54"/>
    </row>
    <row r="15" spans="2:10">
      <c r="C15" s="40"/>
      <c r="D15" s="40"/>
      <c r="E15" s="54">
        <v>39.975000000000001</v>
      </c>
      <c r="F15" s="54">
        <f>AVERAGE(E15:E16)</f>
        <v>37.310500000000005</v>
      </c>
      <c r="G15" s="54">
        <v>39.585999999999999</v>
      </c>
      <c r="H15" s="54">
        <f>AVERAGE(G15:G16)</f>
        <v>37.638999999999996</v>
      </c>
    </row>
    <row r="16" spans="2:10">
      <c r="C16" s="40"/>
      <c r="D16" s="40"/>
      <c r="E16" s="54">
        <v>34.646000000000001</v>
      </c>
      <c r="F16" s="54"/>
      <c r="G16" s="54">
        <v>35.692</v>
      </c>
      <c r="H16" s="54"/>
    </row>
    <row r="17" spans="3:8">
      <c r="C17" s="40"/>
      <c r="D17" s="40"/>
      <c r="E17" s="40"/>
      <c r="F17" s="40"/>
      <c r="G17" s="40"/>
      <c r="H17" s="40"/>
    </row>
  </sheetData>
  <mergeCells count="4">
    <mergeCell ref="C5:D5"/>
    <mergeCell ref="E5:H5"/>
    <mergeCell ref="B7:B9"/>
    <mergeCell ref="B10:B12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DEC85-00AA-1548-B4E8-E6756F2E0246}">
  <dimension ref="B2:I13"/>
  <sheetViews>
    <sheetView workbookViewId="0">
      <selection activeCell="K19" sqref="K19"/>
    </sheetView>
  </sheetViews>
  <sheetFormatPr baseColWidth="10" defaultColWidth="10.6640625" defaultRowHeight="16"/>
  <cols>
    <col min="1" max="16384" width="10.6640625" style="132"/>
  </cols>
  <sheetData>
    <row r="2" spans="2:9" ht="18">
      <c r="B2" s="131" t="s">
        <v>161</v>
      </c>
      <c r="C2" s="131"/>
      <c r="D2" s="131"/>
    </row>
    <row r="5" spans="2:9" ht="18">
      <c r="B5" s="131" t="s">
        <v>150</v>
      </c>
      <c r="C5" s="131"/>
      <c r="D5" s="131"/>
    </row>
    <row r="6" spans="2:9">
      <c r="B6" s="306" t="s">
        <v>6</v>
      </c>
      <c r="C6" s="306"/>
      <c r="D6" s="306"/>
      <c r="E6" s="306"/>
      <c r="F6" s="318" t="s">
        <v>165</v>
      </c>
      <c r="G6" s="318"/>
      <c r="H6" s="318"/>
      <c r="I6" s="318"/>
    </row>
    <row r="7" spans="2:9">
      <c r="B7" s="197" t="s">
        <v>10</v>
      </c>
      <c r="C7" s="177" t="s">
        <v>270</v>
      </c>
      <c r="D7" s="197" t="s">
        <v>11</v>
      </c>
      <c r="E7" s="177" t="s">
        <v>270</v>
      </c>
      <c r="F7" s="249" t="s">
        <v>12</v>
      </c>
      <c r="G7" s="250" t="s">
        <v>270</v>
      </c>
      <c r="H7" s="249" t="s">
        <v>11</v>
      </c>
      <c r="I7" s="250" t="s">
        <v>270</v>
      </c>
    </row>
    <row r="8" spans="2:9">
      <c r="B8" s="243">
        <v>80.942999999999998</v>
      </c>
      <c r="C8" s="243">
        <f>AVERAGE(B8:B9)</f>
        <v>99.340499999999992</v>
      </c>
      <c r="D8" s="243">
        <v>125.768</v>
      </c>
      <c r="E8" s="243">
        <f>AVERAGE(D8:D9)</f>
        <v>129.79900000000001</v>
      </c>
      <c r="F8" s="243">
        <v>98.025999999999996</v>
      </c>
      <c r="G8" s="243">
        <f>AVERAGE(F8:F9)</f>
        <v>103.9915</v>
      </c>
      <c r="H8" s="243">
        <v>127.69199999999999</v>
      </c>
      <c r="I8" s="243">
        <f>AVERAGE(H8:H9)</f>
        <v>118.824</v>
      </c>
    </row>
    <row r="9" spans="2:9">
      <c r="B9" s="243">
        <v>117.738</v>
      </c>
      <c r="C9" s="243"/>
      <c r="D9" s="243">
        <v>133.83000000000001</v>
      </c>
      <c r="E9" s="243"/>
      <c r="F9" s="243">
        <v>109.95699999999999</v>
      </c>
      <c r="G9" s="243"/>
      <c r="H9" s="243">
        <v>109.956</v>
      </c>
      <c r="I9" s="243"/>
    </row>
    <row r="10" spans="2:9">
      <c r="B10" s="243">
        <v>83.515000000000001</v>
      </c>
      <c r="C10" s="243">
        <f>AVERAGE(B10:B11)</f>
        <v>98.186999999999998</v>
      </c>
      <c r="D10" s="243">
        <v>134.13999999999999</v>
      </c>
      <c r="E10" s="243">
        <f>AVERAGE(D10:D11)</f>
        <v>128.82</v>
      </c>
      <c r="F10" s="243">
        <v>99.96</v>
      </c>
      <c r="G10" s="243">
        <f>AVERAGE(F10:F11)</f>
        <v>98.992999999999995</v>
      </c>
      <c r="H10" s="243">
        <v>135.75299999999999</v>
      </c>
      <c r="I10" s="243">
        <f>AVERAGE(H10:H11)</f>
        <v>133.81849999999997</v>
      </c>
    </row>
    <row r="11" spans="2:9">
      <c r="B11" s="243">
        <v>112.85899999999999</v>
      </c>
      <c r="C11" s="243"/>
      <c r="D11" s="243">
        <v>123.5</v>
      </c>
      <c r="E11" s="243"/>
      <c r="F11" s="243">
        <v>98.025999999999996</v>
      </c>
      <c r="G11" s="243"/>
      <c r="H11" s="243">
        <v>131.88399999999999</v>
      </c>
      <c r="I11" s="243"/>
    </row>
    <row r="12" spans="2:9">
      <c r="B12" s="243">
        <v>89.813000000000002</v>
      </c>
      <c r="C12" s="243">
        <f>AVERAGE(B12:B13)</f>
        <v>100.696</v>
      </c>
      <c r="D12" s="243">
        <v>110.289</v>
      </c>
      <c r="E12" s="243">
        <f>AVERAGE(D12:D13)</f>
        <v>123.99449999999999</v>
      </c>
      <c r="F12" s="243">
        <v>99.316000000000003</v>
      </c>
      <c r="G12" s="243">
        <f>AVERAGE(F12:F13)</f>
        <v>101.7345</v>
      </c>
      <c r="H12" s="243">
        <v>130.917</v>
      </c>
      <c r="I12" s="243">
        <f>AVERAGE(H12:H13)</f>
        <v>130.27199999999999</v>
      </c>
    </row>
    <row r="13" spans="2:9">
      <c r="B13" s="243">
        <v>111.57899999999999</v>
      </c>
      <c r="C13" s="243"/>
      <c r="D13" s="243">
        <v>137.69999999999999</v>
      </c>
      <c r="E13" s="243"/>
      <c r="F13" s="243">
        <v>104.15300000000001</v>
      </c>
      <c r="G13" s="243"/>
      <c r="H13" s="243">
        <v>129.62700000000001</v>
      </c>
      <c r="I13" s="243"/>
    </row>
  </sheetData>
  <mergeCells count="2">
    <mergeCell ref="B6:E6"/>
    <mergeCell ref="F6:I6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6774-5934-1D40-9056-B983EFFF1876}">
  <dimension ref="B2:O15"/>
  <sheetViews>
    <sheetView topLeftCell="F1" zoomScale="133" workbookViewId="0">
      <selection activeCell="L3" sqref="L3"/>
    </sheetView>
  </sheetViews>
  <sheetFormatPr baseColWidth="10" defaultColWidth="10.6640625" defaultRowHeight="16"/>
  <cols>
    <col min="2" max="2" width="16" customWidth="1"/>
    <col min="3" max="3" width="14.33203125" customWidth="1"/>
    <col min="4" max="4" width="17.33203125" customWidth="1"/>
    <col min="5" max="5" width="15.1640625" customWidth="1"/>
    <col min="7" max="8" width="13.33203125" customWidth="1"/>
    <col min="9" max="9" width="16.83203125" customWidth="1"/>
    <col min="10" max="10" width="14" customWidth="1"/>
    <col min="12" max="13" width="14.83203125" customWidth="1"/>
    <col min="14" max="14" width="19.1640625" customWidth="1"/>
    <col min="15" max="15" width="14.83203125" customWidth="1"/>
  </cols>
  <sheetData>
    <row r="2" spans="2:15" ht="18">
      <c r="B2" s="14" t="s">
        <v>162</v>
      </c>
      <c r="C2" s="14"/>
      <c r="D2" s="14"/>
    </row>
    <row r="6" spans="2:15">
      <c r="B6" s="274" t="s">
        <v>190</v>
      </c>
      <c r="C6" s="274"/>
      <c r="D6" s="274"/>
      <c r="E6" s="274"/>
      <c r="F6" s="11"/>
      <c r="G6" s="274" t="s">
        <v>296</v>
      </c>
      <c r="H6" s="274"/>
      <c r="I6" s="274"/>
      <c r="J6" s="274"/>
      <c r="K6" s="11"/>
      <c r="L6" s="274" t="s">
        <v>297</v>
      </c>
      <c r="M6" s="274"/>
      <c r="N6" s="274"/>
      <c r="O6" s="274"/>
    </row>
    <row r="7" spans="2:15">
      <c r="B7" s="200" t="s">
        <v>6</v>
      </c>
      <c r="C7" s="234" t="s">
        <v>270</v>
      </c>
      <c r="D7" s="251" t="s">
        <v>165</v>
      </c>
      <c r="E7" s="250" t="s">
        <v>270</v>
      </c>
      <c r="F7" s="11"/>
      <c r="G7" s="200" t="s">
        <v>6</v>
      </c>
      <c r="H7" s="234" t="s">
        <v>270</v>
      </c>
      <c r="I7" s="251" t="s">
        <v>165</v>
      </c>
      <c r="J7" s="250" t="s">
        <v>270</v>
      </c>
      <c r="K7" s="11"/>
      <c r="L7" s="200" t="s">
        <v>6</v>
      </c>
      <c r="M7" s="234" t="s">
        <v>270</v>
      </c>
      <c r="N7" s="251" t="s">
        <v>165</v>
      </c>
      <c r="O7" s="250" t="s">
        <v>270</v>
      </c>
    </row>
    <row r="8" spans="2:15">
      <c r="B8" s="54">
        <v>23.76</v>
      </c>
      <c r="C8" s="54">
        <f>AVERAGE(B8:B9)</f>
        <v>22.87</v>
      </c>
      <c r="D8" s="54">
        <v>20.329999999999998</v>
      </c>
      <c r="E8" s="54">
        <f>AVERAGE(D8:D9)</f>
        <v>19.159999999999997</v>
      </c>
      <c r="F8" s="40"/>
      <c r="G8" s="54">
        <v>1.37</v>
      </c>
      <c r="H8" s="54">
        <f>AVERAGE(G8:G9)</f>
        <v>1.645</v>
      </c>
      <c r="I8" s="54">
        <v>1.32</v>
      </c>
      <c r="J8" s="54">
        <f>AVERAGE(I8:I9)</f>
        <v>1.2850000000000001</v>
      </c>
      <c r="K8" s="40"/>
      <c r="L8" s="54">
        <v>59.723999999999997</v>
      </c>
      <c r="M8" s="54">
        <f>AVERAGE(L8:L9)</f>
        <v>50.6845</v>
      </c>
      <c r="N8" s="54">
        <v>62.305999999999997</v>
      </c>
      <c r="O8" s="54">
        <f>AVERAGE(N8:N9)</f>
        <v>53.266999999999996</v>
      </c>
    </row>
    <row r="9" spans="2:15">
      <c r="B9" s="54">
        <v>21.98</v>
      </c>
      <c r="C9" s="54"/>
      <c r="D9" s="54">
        <v>17.989999999999998</v>
      </c>
      <c r="E9" s="54"/>
      <c r="F9" s="40"/>
      <c r="G9" s="54">
        <v>1.92</v>
      </c>
      <c r="H9" s="54"/>
      <c r="I9" s="54">
        <v>1.25</v>
      </c>
      <c r="J9" s="54"/>
      <c r="K9" s="40"/>
      <c r="L9" s="54">
        <v>41.645000000000003</v>
      </c>
      <c r="M9" s="54"/>
      <c r="N9" s="54">
        <v>44.228000000000002</v>
      </c>
      <c r="O9" s="54"/>
    </row>
    <row r="10" spans="2:15">
      <c r="B10" s="54">
        <v>22.42</v>
      </c>
      <c r="C10" s="54">
        <f>AVERAGE(B10:B11)</f>
        <v>20.16</v>
      </c>
      <c r="D10" s="54">
        <v>19.61</v>
      </c>
      <c r="E10" s="54">
        <f>AVERAGE(D10:D11)</f>
        <v>18.07</v>
      </c>
      <c r="F10" s="40"/>
      <c r="G10" s="54">
        <v>1.21</v>
      </c>
      <c r="H10" s="54">
        <f>AVERAGE(G10:G11)</f>
        <v>1.27</v>
      </c>
      <c r="I10" s="54">
        <v>1.05</v>
      </c>
      <c r="J10" s="54">
        <f>AVERAGE(I10:I11)</f>
        <v>1.1950000000000001</v>
      </c>
      <c r="K10" s="40"/>
      <c r="L10" s="54">
        <v>43.905000000000001</v>
      </c>
      <c r="M10" s="54">
        <f>AVERAGE(L10:L11)</f>
        <v>44.5505</v>
      </c>
      <c r="N10" s="54">
        <v>41.322000000000003</v>
      </c>
      <c r="O10" s="54">
        <f>AVERAGE(N10:N11)</f>
        <v>38.578000000000003</v>
      </c>
    </row>
    <row r="11" spans="2:15">
      <c r="B11" s="54">
        <v>17.899999999999999</v>
      </c>
      <c r="C11" s="54"/>
      <c r="D11" s="54">
        <v>16.53</v>
      </c>
      <c r="E11" s="54"/>
      <c r="F11" s="40"/>
      <c r="G11" s="54">
        <v>1.33</v>
      </c>
      <c r="H11" s="54"/>
      <c r="I11" s="54">
        <v>1.34</v>
      </c>
      <c r="J11" s="54"/>
      <c r="K11" s="40"/>
      <c r="L11" s="54">
        <v>45.195999999999998</v>
      </c>
      <c r="M11" s="54"/>
      <c r="N11" s="54">
        <v>35.834000000000003</v>
      </c>
      <c r="O11" s="54"/>
    </row>
    <row r="12" spans="2:15">
      <c r="B12" s="54">
        <v>19.07</v>
      </c>
      <c r="C12" s="54">
        <f>AVERAGE(B12:B13)</f>
        <v>19.645</v>
      </c>
      <c r="D12" s="54">
        <v>18.23</v>
      </c>
      <c r="E12" s="54">
        <f>AVERAGE(D12:D13)</f>
        <v>18.564999999999998</v>
      </c>
      <c r="F12" s="40"/>
      <c r="G12" s="54">
        <v>1.95</v>
      </c>
      <c r="H12" s="54">
        <f>AVERAGE(G12:G13)</f>
        <v>1.8599999999999999</v>
      </c>
      <c r="I12" s="54">
        <v>0.95</v>
      </c>
      <c r="J12" s="54">
        <f>AVERAGE(I12:I13)</f>
        <v>1.04</v>
      </c>
      <c r="K12" s="40"/>
      <c r="L12" s="54">
        <v>46.164999999999999</v>
      </c>
      <c r="M12" s="54">
        <f>AVERAGE(L12:L13)</f>
        <v>41.322499999999998</v>
      </c>
      <c r="N12" s="54">
        <v>55.204000000000001</v>
      </c>
      <c r="O12" s="54">
        <f>AVERAGE(N12:N13)</f>
        <v>47.133499999999998</v>
      </c>
    </row>
    <row r="13" spans="2:15">
      <c r="B13" s="54">
        <v>20.22</v>
      </c>
      <c r="C13" s="54"/>
      <c r="D13" s="54">
        <v>18.899999999999999</v>
      </c>
      <c r="E13" s="54"/>
      <c r="F13" s="40"/>
      <c r="G13" s="54">
        <v>1.77</v>
      </c>
      <c r="H13" s="54"/>
      <c r="I13" s="54">
        <v>1.1299999999999999</v>
      </c>
      <c r="J13" s="54"/>
      <c r="K13" s="40"/>
      <c r="L13" s="54">
        <v>36.479999999999997</v>
      </c>
      <c r="M13" s="54"/>
      <c r="N13" s="54">
        <v>39.063000000000002</v>
      </c>
      <c r="O13" s="54"/>
    </row>
    <row r="14" spans="2:15">
      <c r="B14" s="54">
        <v>20.49</v>
      </c>
      <c r="C14" s="54">
        <f>AVERAGE(B14:B15)</f>
        <v>20.54</v>
      </c>
      <c r="D14" s="54">
        <v>24.6</v>
      </c>
      <c r="E14" s="54">
        <f>AVERAGE(D14:D15)</f>
        <v>20.48</v>
      </c>
      <c r="F14" s="40"/>
      <c r="G14" s="54">
        <v>1.24</v>
      </c>
      <c r="H14" s="54">
        <f>AVERAGE(G14:G15)</f>
        <v>1.44</v>
      </c>
      <c r="I14" s="54">
        <v>1.42</v>
      </c>
      <c r="J14" s="54">
        <f>AVERAGE(I14:I15)</f>
        <v>1.2349999999999999</v>
      </c>
      <c r="K14" s="40"/>
      <c r="L14" s="54">
        <v>39.384999999999998</v>
      </c>
      <c r="M14" s="54">
        <f>AVERAGE(L14:L15)</f>
        <v>37.609499999999997</v>
      </c>
      <c r="N14" s="54">
        <v>37.125999999999998</v>
      </c>
      <c r="O14" s="54">
        <f>AVERAGE(N14:N15)</f>
        <v>36.964500000000001</v>
      </c>
    </row>
    <row r="15" spans="2:15">
      <c r="B15" s="54">
        <v>20.59</v>
      </c>
      <c r="C15" s="54"/>
      <c r="D15" s="54">
        <v>16.36</v>
      </c>
      <c r="E15" s="54"/>
      <c r="F15" s="40"/>
      <c r="G15" s="54">
        <v>1.64</v>
      </c>
      <c r="H15" s="54"/>
      <c r="I15" s="54">
        <v>1.05</v>
      </c>
      <c r="J15" s="54"/>
      <c r="K15" s="40"/>
      <c r="L15" s="54">
        <v>35.834000000000003</v>
      </c>
      <c r="M15" s="54"/>
      <c r="N15" s="54">
        <v>36.802999999999997</v>
      </c>
      <c r="O15" s="54"/>
    </row>
  </sheetData>
  <mergeCells count="3">
    <mergeCell ref="B6:E6"/>
    <mergeCell ref="G6:J6"/>
    <mergeCell ref="L6:O6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575E-991F-D342-A92E-95A962E061DB}">
  <dimension ref="B2:G12"/>
  <sheetViews>
    <sheetView topLeftCell="B2" workbookViewId="0">
      <selection activeCell="G17" sqref="G17"/>
    </sheetView>
  </sheetViews>
  <sheetFormatPr baseColWidth="10" defaultColWidth="10.6640625" defaultRowHeight="16"/>
  <cols>
    <col min="1" max="2" width="10.6640625" style="132"/>
    <col min="3" max="3" width="17.33203125" style="132" customWidth="1"/>
    <col min="4" max="4" width="17" style="132" customWidth="1"/>
    <col min="5" max="5" width="10.6640625" style="132"/>
    <col min="6" max="6" width="16" style="132" customWidth="1"/>
    <col min="7" max="7" width="20.83203125" style="132" customWidth="1"/>
    <col min="8" max="16384" width="10.6640625" style="132"/>
  </cols>
  <sheetData>
    <row r="2" spans="2:7" ht="18">
      <c r="B2" s="131" t="s">
        <v>163</v>
      </c>
    </row>
    <row r="5" spans="2:7" ht="17" thickBot="1"/>
    <row r="6" spans="2:7">
      <c r="B6" s="143"/>
      <c r="C6" s="319" t="s">
        <v>20</v>
      </c>
      <c r="D6" s="320"/>
      <c r="E6" s="143"/>
      <c r="F6" s="319" t="s">
        <v>21</v>
      </c>
      <c r="G6" s="320"/>
    </row>
    <row r="7" spans="2:7">
      <c r="B7" s="143"/>
      <c r="C7" s="144" t="s">
        <v>6</v>
      </c>
      <c r="D7" s="145" t="s">
        <v>165</v>
      </c>
      <c r="E7" s="143"/>
      <c r="F7" s="144" t="s">
        <v>6</v>
      </c>
      <c r="G7" s="145" t="s">
        <v>165</v>
      </c>
    </row>
    <row r="8" spans="2:7">
      <c r="C8" s="134">
        <v>862.99800000000005</v>
      </c>
      <c r="D8" s="135">
        <v>825.39300000000003</v>
      </c>
      <c r="E8" s="146"/>
      <c r="F8" s="134">
        <v>749.34199999999998</v>
      </c>
      <c r="G8" s="135">
        <v>646.14499999999998</v>
      </c>
    </row>
    <row r="9" spans="2:7">
      <c r="C9" s="134">
        <v>885.46</v>
      </c>
      <c r="D9" s="135">
        <v>729.43200000000002</v>
      </c>
      <c r="E9" s="146"/>
      <c r="F9" s="134">
        <v>862.77099999999996</v>
      </c>
      <c r="G9" s="135">
        <v>718.04600000000005</v>
      </c>
    </row>
    <row r="10" spans="2:7">
      <c r="C10" s="134">
        <v>751.29700000000003</v>
      </c>
      <c r="D10" s="135">
        <v>768.45899999999995</v>
      </c>
      <c r="E10" s="146"/>
      <c r="F10" s="134">
        <v>899.94799999999998</v>
      </c>
      <c r="G10" s="135">
        <v>653.71799999999996</v>
      </c>
    </row>
    <row r="11" spans="2:7">
      <c r="C11" s="134">
        <v>871.678</v>
      </c>
      <c r="D11" s="135">
        <v>672.73800000000006</v>
      </c>
      <c r="E11" s="146"/>
      <c r="F11" s="134">
        <v>750.11</v>
      </c>
      <c r="G11" s="135">
        <v>742.08100000000002</v>
      </c>
    </row>
    <row r="12" spans="2:7" ht="17" thickBot="1">
      <c r="C12" s="139">
        <v>736.45299999999997</v>
      </c>
      <c r="D12" s="140">
        <v>653.25699999999995</v>
      </c>
      <c r="E12" s="146"/>
      <c r="F12" s="139">
        <v>766.62800000000004</v>
      </c>
      <c r="G12" s="140">
        <v>801.80200000000002</v>
      </c>
    </row>
  </sheetData>
  <mergeCells count="2">
    <mergeCell ref="C6:D6"/>
    <mergeCell ref="F6:G6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DE1CA-FCFA-E64A-90EE-C7C5DDC60B18}">
  <dimension ref="B2:G12"/>
  <sheetViews>
    <sheetView workbookViewId="0">
      <selection activeCell="E19" sqref="E19"/>
    </sheetView>
  </sheetViews>
  <sheetFormatPr baseColWidth="10" defaultColWidth="10.6640625" defaultRowHeight="16"/>
  <cols>
    <col min="1" max="2" width="10.6640625" style="132"/>
    <col min="3" max="3" width="17" style="132" customWidth="1"/>
    <col min="4" max="4" width="19.1640625" style="132" customWidth="1"/>
    <col min="5" max="6" width="10.6640625" style="132"/>
    <col min="7" max="7" width="27" style="132" customWidth="1"/>
    <col min="8" max="16384" width="10.6640625" style="132"/>
  </cols>
  <sheetData>
    <row r="2" spans="2:7" ht="18">
      <c r="B2" s="131" t="s">
        <v>164</v>
      </c>
    </row>
    <row r="3" spans="2:7">
      <c r="B3" s="147"/>
    </row>
    <row r="4" spans="2:7">
      <c r="B4" s="147"/>
    </row>
    <row r="5" spans="2:7" ht="17" thickBot="1"/>
    <row r="6" spans="2:7">
      <c r="C6" s="319" t="s">
        <v>20</v>
      </c>
      <c r="D6" s="320"/>
      <c r="E6" s="143"/>
      <c r="F6" s="319" t="s">
        <v>21</v>
      </c>
      <c r="G6" s="320"/>
    </row>
    <row r="7" spans="2:7">
      <c r="C7" s="144" t="s">
        <v>6</v>
      </c>
      <c r="D7" s="145" t="s">
        <v>165</v>
      </c>
      <c r="E7" s="143"/>
      <c r="F7" s="144" t="s">
        <v>6</v>
      </c>
      <c r="G7" s="145" t="s">
        <v>165</v>
      </c>
    </row>
    <row r="8" spans="2:7">
      <c r="C8" s="134">
        <v>1197.703</v>
      </c>
      <c r="D8" s="135">
        <v>1023.816</v>
      </c>
      <c r="E8" s="146"/>
      <c r="F8" s="134">
        <v>1290.355</v>
      </c>
      <c r="G8" s="135">
        <v>1045.2270000000001</v>
      </c>
    </row>
    <row r="9" spans="2:7">
      <c r="C9" s="134">
        <v>1260.654</v>
      </c>
      <c r="D9" s="135">
        <v>1278.8019999999999</v>
      </c>
      <c r="E9" s="146"/>
      <c r="F9" s="134">
        <v>1109.6510000000001</v>
      </c>
      <c r="G9" s="135">
        <v>1253.952</v>
      </c>
    </row>
    <row r="10" spans="2:7">
      <c r="C10" s="134">
        <v>1239.0899999999999</v>
      </c>
      <c r="D10" s="135">
        <v>1216.75</v>
      </c>
      <c r="E10" s="146"/>
      <c r="F10" s="134">
        <v>1199.963</v>
      </c>
      <c r="G10" s="135">
        <v>1189.71</v>
      </c>
    </row>
    <row r="11" spans="2:7">
      <c r="C11" s="134">
        <v>1108.002</v>
      </c>
      <c r="D11" s="135">
        <v>1198.1020000000001</v>
      </c>
      <c r="E11" s="146"/>
      <c r="F11" s="134">
        <v>1228.579</v>
      </c>
      <c r="G11" s="135">
        <v>1301.999</v>
      </c>
    </row>
    <row r="12" spans="2:7" ht="17" thickBot="1">
      <c r="C12" s="139">
        <v>1242.204</v>
      </c>
      <c r="D12" s="140">
        <v>1264.298</v>
      </c>
      <c r="E12" s="146"/>
      <c r="F12" s="139">
        <v>1206.047</v>
      </c>
      <c r="G12" s="140">
        <v>1218.6859999999999</v>
      </c>
    </row>
  </sheetData>
  <mergeCells count="2">
    <mergeCell ref="C6:D6"/>
    <mergeCell ref="F6:G6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AF76D-4163-BD4F-A419-1F8AB23BB5BE}">
  <dimension ref="B2:M10"/>
  <sheetViews>
    <sheetView workbookViewId="0">
      <selection activeCell="C18" sqref="C18"/>
    </sheetView>
  </sheetViews>
  <sheetFormatPr baseColWidth="10" defaultColWidth="10.6640625" defaultRowHeight="16"/>
  <cols>
    <col min="1" max="16384" width="10.6640625" style="109"/>
  </cols>
  <sheetData>
    <row r="2" spans="2:13" ht="18">
      <c r="B2" s="94" t="s">
        <v>232</v>
      </c>
    </row>
    <row r="5" spans="2:13" ht="17" thickBot="1"/>
    <row r="6" spans="2:13">
      <c r="B6" s="285" t="s">
        <v>171</v>
      </c>
      <c r="C6" s="286"/>
      <c r="D6" s="285" t="s">
        <v>172</v>
      </c>
      <c r="E6" s="286"/>
      <c r="F6" s="285" t="s">
        <v>173</v>
      </c>
      <c r="G6" s="286"/>
      <c r="H6" s="285" t="s">
        <v>174</v>
      </c>
      <c r="I6" s="286"/>
      <c r="J6" s="285" t="s">
        <v>175</v>
      </c>
      <c r="K6" s="286"/>
      <c r="L6" s="285" t="s">
        <v>176</v>
      </c>
      <c r="M6" s="286"/>
    </row>
    <row r="7" spans="2:13">
      <c r="B7" s="99" t="s">
        <v>6</v>
      </c>
      <c r="C7" s="100" t="s">
        <v>7</v>
      </c>
      <c r="D7" s="99" t="s">
        <v>6</v>
      </c>
      <c r="E7" s="100" t="s">
        <v>7</v>
      </c>
      <c r="F7" s="99" t="s">
        <v>6</v>
      </c>
      <c r="G7" s="100" t="s">
        <v>7</v>
      </c>
      <c r="H7" s="99" t="s">
        <v>6</v>
      </c>
      <c r="I7" s="100" t="s">
        <v>7</v>
      </c>
      <c r="J7" s="99" t="s">
        <v>6</v>
      </c>
      <c r="K7" s="100" t="s">
        <v>7</v>
      </c>
      <c r="L7" s="99" t="s">
        <v>6</v>
      </c>
      <c r="M7" s="100" t="s">
        <v>7</v>
      </c>
    </row>
    <row r="8" spans="2:13" s="97" customFormat="1">
      <c r="B8" s="101">
        <v>0.87290000000000001</v>
      </c>
      <c r="C8" s="105">
        <v>0.75090000000000001</v>
      </c>
      <c r="D8" s="101">
        <v>1.1147</v>
      </c>
      <c r="E8" s="105">
        <v>0.72629999999999995</v>
      </c>
      <c r="F8" s="101">
        <v>0.89339999999999997</v>
      </c>
      <c r="G8" s="105">
        <v>0.13619999999999999</v>
      </c>
      <c r="H8" s="101">
        <v>0.7621</v>
      </c>
      <c r="I8" s="105">
        <v>3.5200000000000002E-2</v>
      </c>
      <c r="J8" s="101">
        <v>1.0162</v>
      </c>
      <c r="K8" s="105">
        <v>0.27529999999999999</v>
      </c>
      <c r="L8" s="101">
        <v>0.88009999999999999</v>
      </c>
      <c r="M8" s="105">
        <v>1.6012999999999999</v>
      </c>
    </row>
    <row r="9" spans="2:13" s="97" customFormat="1">
      <c r="B9" s="101">
        <v>1.0643</v>
      </c>
      <c r="C9" s="105">
        <v>0.53969999999999996</v>
      </c>
      <c r="D9" s="101">
        <v>0.97199999999999998</v>
      </c>
      <c r="E9" s="105">
        <v>0.28249999999999997</v>
      </c>
      <c r="F9" s="101">
        <v>0.89219999999999999</v>
      </c>
      <c r="G9" s="105">
        <v>8.3799999999999999E-2</v>
      </c>
      <c r="H9" s="101">
        <v>1.2213000000000001</v>
      </c>
      <c r="I9" s="105">
        <v>0.28620000000000001</v>
      </c>
      <c r="J9" s="101">
        <v>1.0075000000000001</v>
      </c>
      <c r="K9" s="105">
        <v>0.49630000000000002</v>
      </c>
      <c r="L9" s="101">
        <v>1.1578999999999999</v>
      </c>
      <c r="M9" s="105">
        <v>2.0790999999999999</v>
      </c>
    </row>
    <row r="10" spans="2:13" s="97" customFormat="1" ht="17" thickBot="1">
      <c r="B10" s="102">
        <v>1.0764</v>
      </c>
      <c r="C10" s="106">
        <v>0.64649999999999996</v>
      </c>
      <c r="D10" s="102">
        <v>0.92290000000000005</v>
      </c>
      <c r="E10" s="106">
        <v>0.56310000000000004</v>
      </c>
      <c r="F10" s="102">
        <v>1.2544999999999999</v>
      </c>
      <c r="G10" s="106">
        <v>0.33400000000000002</v>
      </c>
      <c r="H10" s="102">
        <v>1.0744</v>
      </c>
      <c r="I10" s="106">
        <v>0.28539999999999999</v>
      </c>
      <c r="J10" s="102">
        <v>0.97670000000000001</v>
      </c>
      <c r="K10" s="106">
        <v>0.4783</v>
      </c>
      <c r="L10" s="102">
        <v>0.98129999999999995</v>
      </c>
      <c r="M10" s="106">
        <v>1.8687</v>
      </c>
    </row>
  </sheetData>
  <mergeCells count="6">
    <mergeCell ref="L6:M6"/>
    <mergeCell ref="B6:C6"/>
    <mergeCell ref="D6:E6"/>
    <mergeCell ref="F6:G6"/>
    <mergeCell ref="H6:I6"/>
    <mergeCell ref="J6:K6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03B03-A846-504A-9629-0FB2ADF7E002}">
  <dimension ref="B2:Q9"/>
  <sheetViews>
    <sheetView topLeftCell="B1" workbookViewId="0">
      <selection activeCell="F23" sqref="F23"/>
    </sheetView>
  </sheetViews>
  <sheetFormatPr baseColWidth="10" defaultColWidth="10.6640625" defaultRowHeight="16"/>
  <cols>
    <col min="1" max="16384" width="10.6640625" style="109"/>
  </cols>
  <sheetData>
    <row r="2" spans="2:17" ht="18">
      <c r="B2" s="94" t="s">
        <v>233</v>
      </c>
    </row>
    <row r="4" spans="2:17" ht="17" thickBot="1"/>
    <row r="5" spans="2:17">
      <c r="B5" s="285" t="s">
        <v>177</v>
      </c>
      <c r="C5" s="286"/>
      <c r="D5" s="285" t="s">
        <v>178</v>
      </c>
      <c r="E5" s="286"/>
      <c r="F5" s="285" t="s">
        <v>179</v>
      </c>
      <c r="G5" s="286"/>
      <c r="H5" s="285" t="s">
        <v>180</v>
      </c>
      <c r="I5" s="286"/>
      <c r="J5" s="285" t="s">
        <v>181</v>
      </c>
      <c r="K5" s="286"/>
      <c r="L5" s="285" t="s">
        <v>182</v>
      </c>
      <c r="M5" s="286"/>
      <c r="N5" s="285" t="s">
        <v>183</v>
      </c>
      <c r="O5" s="286"/>
      <c r="P5" s="285" t="s">
        <v>184</v>
      </c>
      <c r="Q5" s="286"/>
    </row>
    <row r="6" spans="2:17">
      <c r="B6" s="99" t="s">
        <v>6</v>
      </c>
      <c r="C6" s="100" t="s">
        <v>7</v>
      </c>
      <c r="D6" s="99" t="s">
        <v>6</v>
      </c>
      <c r="E6" s="100" t="s">
        <v>7</v>
      </c>
      <c r="F6" s="99" t="s">
        <v>6</v>
      </c>
      <c r="G6" s="100" t="s">
        <v>7</v>
      </c>
      <c r="H6" s="99" t="s">
        <v>6</v>
      </c>
      <c r="I6" s="100" t="s">
        <v>7</v>
      </c>
      <c r="J6" s="99" t="s">
        <v>6</v>
      </c>
      <c r="K6" s="100" t="s">
        <v>7</v>
      </c>
      <c r="L6" s="99" t="s">
        <v>6</v>
      </c>
      <c r="M6" s="100" t="s">
        <v>7</v>
      </c>
      <c r="N6" s="99" t="s">
        <v>6</v>
      </c>
      <c r="O6" s="100" t="s">
        <v>7</v>
      </c>
      <c r="P6" s="99" t="s">
        <v>6</v>
      </c>
      <c r="Q6" s="100" t="s">
        <v>7</v>
      </c>
    </row>
    <row r="7" spans="2:17" s="95" customFormat="1">
      <c r="B7" s="118">
        <v>1.0164960000000001</v>
      </c>
      <c r="C7" s="119">
        <v>0.280553</v>
      </c>
      <c r="D7" s="118">
        <v>0.93501900000000004</v>
      </c>
      <c r="E7" s="119">
        <v>0.38892900000000002</v>
      </c>
      <c r="F7" s="118">
        <v>1.0774779999999999</v>
      </c>
      <c r="G7" s="119">
        <v>0.155496</v>
      </c>
      <c r="H7" s="118">
        <v>0.939527</v>
      </c>
      <c r="I7" s="119">
        <v>0.237487</v>
      </c>
      <c r="J7" s="118">
        <v>0.93440199999999995</v>
      </c>
      <c r="K7" s="119">
        <v>0.31500099999999998</v>
      </c>
      <c r="L7" s="118">
        <v>0.93642599999999998</v>
      </c>
      <c r="M7" s="119">
        <v>0.51427199999999995</v>
      </c>
      <c r="N7" s="118">
        <v>0.83423994129973322</v>
      </c>
      <c r="O7" s="119">
        <v>0.10669762263379441</v>
      </c>
      <c r="P7" s="118">
        <v>1.1292</v>
      </c>
      <c r="Q7" s="119">
        <v>0.72489999999999999</v>
      </c>
    </row>
    <row r="8" spans="2:17" s="95" customFormat="1">
      <c r="B8" s="118">
        <v>0.94465900000000003</v>
      </c>
      <c r="C8" s="119">
        <v>0.101646</v>
      </c>
      <c r="D8" s="118">
        <v>1.01945</v>
      </c>
      <c r="E8" s="119">
        <v>0.43228499999999997</v>
      </c>
      <c r="F8" s="118">
        <v>0.92531799999999997</v>
      </c>
      <c r="G8" s="119">
        <v>0.26490799999999998</v>
      </c>
      <c r="H8" s="118">
        <v>1.149275</v>
      </c>
      <c r="I8" s="119">
        <v>0.27392899999999998</v>
      </c>
      <c r="J8" s="118">
        <v>0.98454799999999998</v>
      </c>
      <c r="K8" s="119">
        <v>0.29683700000000002</v>
      </c>
      <c r="L8" s="118">
        <v>0.95426800000000001</v>
      </c>
      <c r="M8" s="119">
        <v>0.36751</v>
      </c>
      <c r="N8" s="118">
        <v>1.0063470600110358</v>
      </c>
      <c r="O8" s="119">
        <v>0.28350141706176596</v>
      </c>
      <c r="P8" s="118">
        <v>0.99619999999999997</v>
      </c>
      <c r="Q8" s="119">
        <v>0.70089999999999997</v>
      </c>
    </row>
    <row r="9" spans="2:17" s="95" customFormat="1" ht="17" thickBot="1">
      <c r="B9" s="120">
        <v>1.0414049999999999</v>
      </c>
      <c r="C9" s="121">
        <v>0.25993699999999997</v>
      </c>
      <c r="D9" s="120">
        <v>1.049091</v>
      </c>
      <c r="E9" s="121">
        <v>0.38278299999999998</v>
      </c>
      <c r="F9" s="120">
        <v>1.0029999999999999</v>
      </c>
      <c r="G9" s="121">
        <v>0.175288</v>
      </c>
      <c r="H9" s="120">
        <v>0.92611900000000003</v>
      </c>
      <c r="I9" s="121">
        <v>0.15607799999999999</v>
      </c>
      <c r="J9" s="120">
        <v>1.087</v>
      </c>
      <c r="K9" s="121">
        <v>0.40629199999999999</v>
      </c>
      <c r="L9" s="120">
        <v>1.119067</v>
      </c>
      <c r="M9" s="121">
        <v>0.55406900000000003</v>
      </c>
      <c r="N9" s="120">
        <v>1.1911356935653934</v>
      </c>
      <c r="O9" s="121">
        <v>0.17340022371524472</v>
      </c>
      <c r="P9" s="120">
        <v>0.88890000000000002</v>
      </c>
      <c r="Q9" s="121">
        <v>0.68369999999999997</v>
      </c>
    </row>
  </sheetData>
  <mergeCells count="8">
    <mergeCell ref="N5:O5"/>
    <mergeCell ref="P5:Q5"/>
    <mergeCell ref="B5:C5"/>
    <mergeCell ref="D5:E5"/>
    <mergeCell ref="F5:G5"/>
    <mergeCell ref="H5:I5"/>
    <mergeCell ref="J5:K5"/>
    <mergeCell ref="L5:M5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E71B-7BBE-D64D-AD1E-6A8333418410}">
  <dimension ref="B2:M8"/>
  <sheetViews>
    <sheetView workbookViewId="0">
      <selection activeCell="G16" sqref="G16"/>
    </sheetView>
  </sheetViews>
  <sheetFormatPr baseColWidth="10" defaultColWidth="10.6640625" defaultRowHeight="16"/>
  <cols>
    <col min="1" max="16384" width="10.6640625" style="109"/>
  </cols>
  <sheetData>
    <row r="2" spans="2:13" ht="18">
      <c r="B2" s="94" t="s">
        <v>234</v>
      </c>
    </row>
    <row r="3" spans="2:13" ht="17" thickBot="1"/>
    <row r="4" spans="2:13">
      <c r="B4" s="285" t="s">
        <v>185</v>
      </c>
      <c r="C4" s="286"/>
      <c r="D4" s="285" t="s">
        <v>186</v>
      </c>
      <c r="E4" s="286"/>
      <c r="F4" s="285" t="s">
        <v>187</v>
      </c>
      <c r="G4" s="286"/>
      <c r="H4" s="285" t="s">
        <v>188</v>
      </c>
      <c r="I4" s="286"/>
      <c r="J4" s="285" t="s">
        <v>235</v>
      </c>
      <c r="K4" s="286"/>
      <c r="L4" s="285" t="s">
        <v>189</v>
      </c>
      <c r="M4" s="286"/>
    </row>
    <row r="5" spans="2:13">
      <c r="B5" s="99" t="s">
        <v>6</v>
      </c>
      <c r="C5" s="100" t="s">
        <v>7</v>
      </c>
      <c r="D5" s="99" t="s">
        <v>6</v>
      </c>
      <c r="E5" s="100" t="s">
        <v>7</v>
      </c>
      <c r="F5" s="99" t="s">
        <v>6</v>
      </c>
      <c r="G5" s="100" t="s">
        <v>7</v>
      </c>
      <c r="H5" s="99" t="s">
        <v>6</v>
      </c>
      <c r="I5" s="100" t="s">
        <v>7</v>
      </c>
      <c r="J5" s="99" t="s">
        <v>6</v>
      </c>
      <c r="K5" s="100" t="s">
        <v>7</v>
      </c>
      <c r="L5" s="99" t="s">
        <v>6</v>
      </c>
      <c r="M5" s="100" t="s">
        <v>7</v>
      </c>
    </row>
    <row r="6" spans="2:13">
      <c r="B6" s="101">
        <v>0.96360000000000001</v>
      </c>
      <c r="C6" s="105">
        <v>1.2799</v>
      </c>
      <c r="D6" s="101">
        <v>1.0589999999999999</v>
      </c>
      <c r="E6" s="105">
        <v>5.4097</v>
      </c>
      <c r="F6" s="101">
        <v>1.202</v>
      </c>
      <c r="G6" s="105">
        <v>4.7538999999999998</v>
      </c>
      <c r="H6" s="101">
        <v>0.97560000000000002</v>
      </c>
      <c r="I6" s="105">
        <v>2.6613000000000002</v>
      </c>
      <c r="J6" s="101">
        <v>0.86419999999999997</v>
      </c>
      <c r="K6" s="105">
        <v>4.3682999999999996</v>
      </c>
      <c r="L6" s="101">
        <v>1.0065</v>
      </c>
      <c r="M6" s="105">
        <v>1.5769</v>
      </c>
    </row>
    <row r="7" spans="2:13">
      <c r="B7" s="101">
        <v>0.94599999999999995</v>
      </c>
      <c r="C7" s="105">
        <v>1.2986</v>
      </c>
      <c r="D7" s="101">
        <v>1.0477000000000001</v>
      </c>
      <c r="E7" s="105">
        <v>5.9907000000000004</v>
      </c>
      <c r="F7" s="101">
        <v>0.84030000000000005</v>
      </c>
      <c r="G7" s="105">
        <v>4.3593999999999999</v>
      </c>
      <c r="H7" s="101">
        <v>0.94740000000000002</v>
      </c>
      <c r="I7" s="105">
        <v>3.4034</v>
      </c>
      <c r="J7" s="101">
        <v>1.0832999999999999</v>
      </c>
      <c r="K7" s="105">
        <v>5.1822999999999997</v>
      </c>
      <c r="L7" s="101">
        <v>1.0459000000000001</v>
      </c>
      <c r="M7" s="105">
        <v>1.7881</v>
      </c>
    </row>
    <row r="8" spans="2:13" ht="17" thickBot="1">
      <c r="B8" s="102">
        <v>1.097</v>
      </c>
      <c r="C8" s="106">
        <v>1.3349</v>
      </c>
      <c r="D8" s="102">
        <v>0.9012</v>
      </c>
      <c r="E8" s="106">
        <v>5.6734999999999998</v>
      </c>
      <c r="F8" s="102">
        <v>0.99009999999999998</v>
      </c>
      <c r="G8" s="106">
        <v>4.4055999999999997</v>
      </c>
      <c r="H8" s="102">
        <v>1.0819000000000001</v>
      </c>
      <c r="I8" s="106">
        <v>2.7494000000000001</v>
      </c>
      <c r="J8" s="102">
        <v>1.0681</v>
      </c>
      <c r="K8" s="106">
        <v>4.3807</v>
      </c>
      <c r="L8" s="102">
        <v>0.94989999999999997</v>
      </c>
      <c r="M8" s="106">
        <v>1.3255999999999999</v>
      </c>
    </row>
  </sheetData>
  <mergeCells count="6">
    <mergeCell ref="L4:M4"/>
    <mergeCell ref="B4:C4"/>
    <mergeCell ref="D4:E4"/>
    <mergeCell ref="F4:G4"/>
    <mergeCell ref="H4:I4"/>
    <mergeCell ref="J4:K4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E7BC-4626-8E49-A37C-4B1B3D300CD2}">
  <dimension ref="B2:F10"/>
  <sheetViews>
    <sheetView workbookViewId="0">
      <selection activeCell="G35" sqref="G35"/>
    </sheetView>
  </sheetViews>
  <sheetFormatPr baseColWidth="10" defaultColWidth="10.6640625" defaultRowHeight="16"/>
  <cols>
    <col min="1" max="1" width="10.6640625" style="132"/>
    <col min="2" max="2" width="13.83203125" style="132" customWidth="1"/>
    <col min="3" max="3" width="16.1640625" style="132" customWidth="1"/>
    <col min="4" max="4" width="10.6640625" style="132"/>
    <col min="5" max="5" width="14" style="132" customWidth="1"/>
    <col min="6" max="6" width="20.83203125" style="132" customWidth="1"/>
    <col min="7" max="16384" width="10.6640625" style="132"/>
  </cols>
  <sheetData>
    <row r="2" spans="2:6" ht="18">
      <c r="B2" s="131" t="s">
        <v>272</v>
      </c>
    </row>
    <row r="4" spans="2:6" ht="17" thickBot="1"/>
    <row r="5" spans="2:6">
      <c r="B5" s="319" t="s">
        <v>21</v>
      </c>
      <c r="C5" s="320"/>
      <c r="D5" s="143"/>
      <c r="E5" s="319" t="s">
        <v>139</v>
      </c>
      <c r="F5" s="320"/>
    </row>
    <row r="6" spans="2:6">
      <c r="B6" s="144" t="s">
        <v>6</v>
      </c>
      <c r="C6" s="148" t="s">
        <v>191</v>
      </c>
      <c r="D6" s="143"/>
      <c r="E6" s="144" t="s">
        <v>6</v>
      </c>
      <c r="F6" s="148" t="s">
        <v>191</v>
      </c>
    </row>
    <row r="7" spans="2:6">
      <c r="B7" s="134">
        <v>813.31</v>
      </c>
      <c r="C7" s="135">
        <v>423.93099999999998</v>
      </c>
      <c r="D7" s="146"/>
      <c r="E7" s="134">
        <v>853.31</v>
      </c>
      <c r="F7" s="135">
        <v>524.70500000000004</v>
      </c>
    </row>
    <row r="8" spans="2:6">
      <c r="B8" s="134">
        <v>782.99599999999998</v>
      </c>
      <c r="C8" s="135">
        <v>428.99099999999999</v>
      </c>
      <c r="D8" s="146"/>
      <c r="E8" s="134">
        <v>762.99599999999998</v>
      </c>
      <c r="F8" s="135">
        <v>421.35199999999998</v>
      </c>
    </row>
    <row r="9" spans="2:6">
      <c r="B9" s="134">
        <v>848.25</v>
      </c>
      <c r="C9" s="135">
        <v>485.827</v>
      </c>
      <c r="D9" s="146"/>
      <c r="E9" s="134">
        <v>846.85400000000004</v>
      </c>
      <c r="F9" s="135">
        <v>403.68799999999999</v>
      </c>
    </row>
    <row r="10" spans="2:6" ht="17" thickBot="1">
      <c r="B10" s="139">
        <v>835.42899999999997</v>
      </c>
      <c r="C10" s="140">
        <v>521.25199999999995</v>
      </c>
      <c r="D10" s="146"/>
      <c r="E10" s="139">
        <v>805.42899999999997</v>
      </c>
      <c r="F10" s="140">
        <v>490.10899999999998</v>
      </c>
    </row>
  </sheetData>
  <mergeCells count="2">
    <mergeCell ref="B5:C5"/>
    <mergeCell ref="E5:F5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751A-35E8-4144-A140-CDDFBF361193}">
  <dimension ref="B2:J14"/>
  <sheetViews>
    <sheetView topLeftCell="A2" workbookViewId="0">
      <selection activeCell="E23" sqref="E23"/>
    </sheetView>
  </sheetViews>
  <sheetFormatPr baseColWidth="10" defaultColWidth="10.6640625" defaultRowHeight="16"/>
  <cols>
    <col min="1" max="1" width="10.6640625" style="132"/>
    <col min="2" max="2" width="15.33203125" style="132" customWidth="1"/>
    <col min="3" max="3" width="13.5" style="132" customWidth="1"/>
    <col min="4" max="4" width="19.5" style="132" customWidth="1"/>
    <col min="5" max="5" width="20.1640625" style="132" customWidth="1"/>
    <col min="6" max="6" width="10.6640625" style="132"/>
    <col min="7" max="7" width="18" style="132" customWidth="1"/>
    <col min="8" max="8" width="14.1640625" style="132" customWidth="1"/>
    <col min="9" max="9" width="16.83203125" style="132" customWidth="1"/>
    <col min="10" max="10" width="26.83203125" style="132" customWidth="1"/>
    <col min="11" max="16384" width="10.6640625" style="132"/>
  </cols>
  <sheetData>
    <row r="2" spans="2:10" ht="18">
      <c r="B2" s="131" t="s">
        <v>273</v>
      </c>
      <c r="C2" s="131"/>
      <c r="D2" s="131"/>
    </row>
    <row r="5" spans="2:10">
      <c r="B5" s="262" t="s">
        <v>190</v>
      </c>
      <c r="C5" s="262"/>
      <c r="D5" s="262"/>
      <c r="E5" s="262"/>
      <c r="F5" s="143"/>
      <c r="G5" s="262" t="s">
        <v>296</v>
      </c>
      <c r="H5" s="262"/>
      <c r="I5" s="262"/>
      <c r="J5" s="262"/>
    </row>
    <row r="6" spans="2:10">
      <c r="B6" s="252" t="s">
        <v>6</v>
      </c>
      <c r="C6" s="234" t="s">
        <v>270</v>
      </c>
      <c r="D6" s="253" t="s">
        <v>191</v>
      </c>
      <c r="E6" s="254" t="s">
        <v>270</v>
      </c>
      <c r="F6" s="143"/>
      <c r="G6" s="252" t="s">
        <v>6</v>
      </c>
      <c r="H6" s="234" t="s">
        <v>270</v>
      </c>
      <c r="I6" s="253" t="s">
        <v>191</v>
      </c>
      <c r="J6" s="254" t="s">
        <v>270</v>
      </c>
    </row>
    <row r="7" spans="2:10">
      <c r="B7" s="243">
        <v>31.382999999999999</v>
      </c>
      <c r="C7" s="243">
        <f>AVERAGE(B7:B8)</f>
        <v>28.6005</v>
      </c>
      <c r="D7" s="243">
        <v>29.856000000000002</v>
      </c>
      <c r="E7" s="243">
        <f>AVERAGE(D7:D8)</f>
        <v>30.509500000000003</v>
      </c>
      <c r="F7" s="146"/>
      <c r="G7" s="243">
        <v>0.82099999999999995</v>
      </c>
      <c r="H7" s="243">
        <f>AVERAGE(G7:G8)</f>
        <v>0.79049999999999998</v>
      </c>
      <c r="I7" s="243">
        <v>0.7</v>
      </c>
      <c r="J7" s="243">
        <f>AVERAGE(I7:I8)</f>
        <v>0.73099999999999998</v>
      </c>
    </row>
    <row r="8" spans="2:10">
      <c r="B8" s="243">
        <v>25.818000000000001</v>
      </c>
      <c r="C8" s="243"/>
      <c r="D8" s="243">
        <v>31.163</v>
      </c>
      <c r="E8" s="243"/>
      <c r="F8" s="146"/>
      <c r="G8" s="243">
        <v>0.76</v>
      </c>
      <c r="H8" s="243"/>
      <c r="I8" s="243">
        <v>0.76200000000000001</v>
      </c>
      <c r="J8" s="243"/>
    </row>
    <row r="9" spans="2:10">
      <c r="B9" s="243">
        <v>22.655000000000001</v>
      </c>
      <c r="C9" s="243">
        <f>AVERAGE(B9:B10)</f>
        <v>25.374500000000001</v>
      </c>
      <c r="D9" s="243">
        <v>28.812000000000001</v>
      </c>
      <c r="E9" s="243">
        <f>AVERAGE(D9:D10)</f>
        <v>26.509500000000003</v>
      </c>
      <c r="F9" s="146"/>
      <c r="G9" s="243">
        <v>0.747</v>
      </c>
      <c r="H9" s="243">
        <f>AVERAGE(G9:G10)</f>
        <v>0.72799999999999998</v>
      </c>
      <c r="I9" s="243">
        <v>0.70099999999999996</v>
      </c>
      <c r="J9" s="243">
        <f>AVERAGE(I9:I10)</f>
        <v>0.77649999999999997</v>
      </c>
    </row>
    <row r="10" spans="2:10">
      <c r="B10" s="243">
        <v>28.094000000000001</v>
      </c>
      <c r="C10" s="243"/>
      <c r="D10" s="243">
        <v>24.207000000000001</v>
      </c>
      <c r="E10" s="243"/>
      <c r="F10" s="146"/>
      <c r="G10" s="243">
        <v>0.70899999999999996</v>
      </c>
      <c r="H10" s="243"/>
      <c r="I10" s="243">
        <v>0.85199999999999998</v>
      </c>
      <c r="J10" s="243"/>
    </row>
    <row r="11" spans="2:10">
      <c r="B11" s="243">
        <v>21.645</v>
      </c>
      <c r="C11" s="243">
        <f>AVERAGE(B11:B12)</f>
        <v>22.284500000000001</v>
      </c>
      <c r="D11" s="243">
        <v>25.157</v>
      </c>
      <c r="E11" s="243">
        <f>AVERAGE(D11:D12)</f>
        <v>26.53</v>
      </c>
      <c r="F11" s="146"/>
      <c r="G11" s="243">
        <v>1.0189999999999999</v>
      </c>
      <c r="H11" s="243">
        <f>AVERAGE(G11:G12)</f>
        <v>1.0369999999999999</v>
      </c>
      <c r="I11" s="243">
        <v>0.85399999999999998</v>
      </c>
      <c r="J11" s="243">
        <f>AVERAGE(I11:I12)</f>
        <v>0.89100000000000001</v>
      </c>
    </row>
    <row r="12" spans="2:10">
      <c r="B12" s="243">
        <v>22.923999999999999</v>
      </c>
      <c r="C12" s="243"/>
      <c r="D12" s="243">
        <v>27.902999999999999</v>
      </c>
      <c r="E12" s="243"/>
      <c r="F12" s="146"/>
      <c r="G12" s="243">
        <v>1.0549999999999999</v>
      </c>
      <c r="H12" s="243"/>
      <c r="I12" s="243">
        <v>0.92800000000000005</v>
      </c>
      <c r="J12" s="243"/>
    </row>
    <row r="13" spans="2:10">
      <c r="B13" s="243">
        <v>23.521999999999998</v>
      </c>
      <c r="C13" s="243">
        <f>AVERAGE(B13:B14)</f>
        <v>26.045499999999997</v>
      </c>
      <c r="D13" s="243">
        <v>23.597999999999999</v>
      </c>
      <c r="E13" s="243">
        <f>AVERAGE(D13:D14)</f>
        <v>23.634</v>
      </c>
      <c r="F13" s="146"/>
      <c r="G13" s="243">
        <v>0.91300000000000003</v>
      </c>
      <c r="H13" s="243">
        <f>AVERAGE(G13:G14)</f>
        <v>0.87</v>
      </c>
      <c r="I13" s="243">
        <v>0.90400000000000003</v>
      </c>
      <c r="J13" s="243">
        <f>AVERAGE(I13:I14)</f>
        <v>0.88500000000000001</v>
      </c>
    </row>
    <row r="14" spans="2:10">
      <c r="B14" s="243">
        <v>28.568999999999999</v>
      </c>
      <c r="C14" s="243"/>
      <c r="D14" s="243">
        <v>23.67</v>
      </c>
      <c r="E14" s="243"/>
      <c r="F14" s="146"/>
      <c r="G14" s="243">
        <v>0.82699999999999996</v>
      </c>
      <c r="H14" s="243"/>
      <c r="I14" s="243">
        <v>0.86599999999999999</v>
      </c>
      <c r="J14" s="243"/>
    </row>
  </sheetData>
  <mergeCells count="2">
    <mergeCell ref="B5:E5"/>
    <mergeCell ref="G5:J5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1CFD-3A01-DC4B-875B-0FD5A05C33C5}">
  <dimension ref="B1:J8"/>
  <sheetViews>
    <sheetView workbookViewId="0">
      <selection activeCell="I31" sqref="I31"/>
    </sheetView>
  </sheetViews>
  <sheetFormatPr baseColWidth="10" defaultRowHeight="16"/>
  <cols>
    <col min="4" max="4" width="17.1640625" customWidth="1"/>
    <col min="7" max="7" width="16.5" customWidth="1"/>
    <col min="10" max="10" width="18.1640625" customWidth="1"/>
  </cols>
  <sheetData>
    <row r="1" spans="2:10">
      <c r="B1" t="s">
        <v>274</v>
      </c>
    </row>
    <row r="3" spans="2:10" ht="17" thickBot="1"/>
    <row r="4" spans="2:10">
      <c r="B4" s="321" t="s">
        <v>32</v>
      </c>
      <c r="C4" s="322"/>
      <c r="D4" s="323"/>
      <c r="E4" s="324" t="s">
        <v>236</v>
      </c>
      <c r="F4" s="324"/>
      <c r="G4" s="293"/>
      <c r="H4" s="292" t="s">
        <v>237</v>
      </c>
      <c r="I4" s="324"/>
      <c r="J4" s="293"/>
    </row>
    <row r="5" spans="2:10">
      <c r="B5" s="99" t="s">
        <v>6</v>
      </c>
      <c r="C5" s="149" t="s">
        <v>7</v>
      </c>
      <c r="D5" s="100" t="s">
        <v>238</v>
      </c>
      <c r="E5" s="99" t="s">
        <v>6</v>
      </c>
      <c r="F5" s="149" t="s">
        <v>7</v>
      </c>
      <c r="G5" s="100" t="s">
        <v>238</v>
      </c>
      <c r="H5" s="99" t="s">
        <v>6</v>
      </c>
      <c r="I5" s="149" t="s">
        <v>7</v>
      </c>
      <c r="J5" s="100" t="s">
        <v>238</v>
      </c>
    </row>
    <row r="6" spans="2:10">
      <c r="B6" s="101">
        <v>1.0146706800241339</v>
      </c>
      <c r="C6" s="150">
        <v>1.9671888535882046E-2</v>
      </c>
      <c r="D6" s="105">
        <v>0.10400364749949083</v>
      </c>
      <c r="E6" s="101">
        <v>0.85499097368269394</v>
      </c>
      <c r="F6" s="150">
        <v>1.6959516040662199</v>
      </c>
      <c r="G6" s="105">
        <v>0.56176675972291423</v>
      </c>
      <c r="H6" s="101">
        <v>0.93367975399582837</v>
      </c>
      <c r="I6" s="150">
        <v>1.2169376550339004</v>
      </c>
      <c r="J6" s="105">
        <v>0.72062715327295856</v>
      </c>
    </row>
    <row r="7" spans="2:10">
      <c r="B7" s="101">
        <v>1.034867226734191</v>
      </c>
      <c r="C7" s="150">
        <v>2.1374132101220033E-2</v>
      </c>
      <c r="D7" s="105">
        <v>7.5851062170262357E-2</v>
      </c>
      <c r="E7" s="101">
        <v>1.2073438386020443</v>
      </c>
      <c r="F7" s="150">
        <v>1.6986075686285593</v>
      </c>
      <c r="G7" s="105">
        <v>0.60032912730840171</v>
      </c>
      <c r="H7" s="101">
        <v>0.98930997405932009</v>
      </c>
      <c r="I7" s="150">
        <v>1.3707078271567648</v>
      </c>
      <c r="J7" s="105">
        <v>0.63873540589980837</v>
      </c>
    </row>
    <row r="8" spans="2:10" ht="17" thickBot="1">
      <c r="B8" s="102">
        <v>0.95233611758915937</v>
      </c>
      <c r="C8" s="151">
        <v>2.9673265138371107E-2</v>
      </c>
      <c r="D8" s="106">
        <v>0.10482555580144855</v>
      </c>
      <c r="E8" s="102">
        <v>0.96874059691270042</v>
      </c>
      <c r="F8" s="151">
        <v>1.4620503211475475</v>
      </c>
      <c r="G8" s="106">
        <v>0.55047152862224535</v>
      </c>
      <c r="H8" s="102">
        <v>1.0826041081966906</v>
      </c>
      <c r="I8" s="151">
        <v>1.4131918322339001</v>
      </c>
      <c r="J8" s="106">
        <v>0.55917648425267208</v>
      </c>
    </row>
  </sheetData>
  <mergeCells count="3">
    <mergeCell ref="B4:D4"/>
    <mergeCell ref="E4:G4"/>
    <mergeCell ref="H4:J4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B487-D593-2A4A-BCA8-4BB62C29C192}">
  <dimension ref="B1:S7"/>
  <sheetViews>
    <sheetView workbookViewId="0">
      <selection activeCell="H15" sqref="H15"/>
    </sheetView>
  </sheetViews>
  <sheetFormatPr baseColWidth="10" defaultRowHeight="16"/>
  <sheetData>
    <row r="1" spans="2:19">
      <c r="B1" t="s">
        <v>275</v>
      </c>
    </row>
    <row r="2" spans="2:19" ht="17" thickBot="1"/>
    <row r="3" spans="2:19">
      <c r="B3" s="325" t="s">
        <v>239</v>
      </c>
      <c r="C3" s="326"/>
      <c r="D3" s="327"/>
      <c r="E3" s="325" t="s">
        <v>240</v>
      </c>
      <c r="F3" s="326"/>
      <c r="G3" s="327"/>
      <c r="H3" s="325" t="s">
        <v>241</v>
      </c>
      <c r="I3" s="326"/>
      <c r="J3" s="327"/>
      <c r="K3" s="325" t="s">
        <v>242</v>
      </c>
      <c r="L3" s="326"/>
      <c r="M3" s="327"/>
      <c r="N3" s="325" t="s">
        <v>243</v>
      </c>
      <c r="O3" s="326"/>
      <c r="P3" s="327"/>
      <c r="Q3" s="325" t="s">
        <v>244</v>
      </c>
      <c r="R3" s="326"/>
      <c r="S3" s="327"/>
    </row>
    <row r="4" spans="2:19">
      <c r="B4" s="99" t="s">
        <v>6</v>
      </c>
      <c r="C4" s="149" t="s">
        <v>7</v>
      </c>
      <c r="D4" s="100" t="s">
        <v>238</v>
      </c>
      <c r="E4" s="99" t="s">
        <v>6</v>
      </c>
      <c r="F4" s="149" t="s">
        <v>7</v>
      </c>
      <c r="G4" s="100" t="s">
        <v>238</v>
      </c>
      <c r="H4" s="99" t="s">
        <v>6</v>
      </c>
      <c r="I4" s="149" t="s">
        <v>7</v>
      </c>
      <c r="J4" s="100" t="s">
        <v>238</v>
      </c>
      <c r="K4" s="99" t="s">
        <v>6</v>
      </c>
      <c r="L4" s="149" t="s">
        <v>7</v>
      </c>
      <c r="M4" s="100" t="s">
        <v>238</v>
      </c>
      <c r="N4" s="99" t="s">
        <v>6</v>
      </c>
      <c r="O4" s="149" t="s">
        <v>7</v>
      </c>
      <c r="P4" s="100" t="s">
        <v>238</v>
      </c>
      <c r="Q4" s="99" t="s">
        <v>6</v>
      </c>
      <c r="R4" s="149" t="s">
        <v>7</v>
      </c>
      <c r="S4" s="100" t="s">
        <v>238</v>
      </c>
    </row>
    <row r="5" spans="2:19">
      <c r="B5" s="101">
        <v>1.0661496688821432</v>
      </c>
      <c r="C5" s="150">
        <v>5.1976029156939747</v>
      </c>
      <c r="D5" s="105">
        <v>1.470581926684732</v>
      </c>
      <c r="E5" s="101">
        <v>1.061402017772666</v>
      </c>
      <c r="F5" s="150">
        <v>4.6050389977366608</v>
      </c>
      <c r="G5" s="105">
        <v>1.0899961352127634</v>
      </c>
      <c r="H5" s="101">
        <v>0.853012121592858</v>
      </c>
      <c r="I5" s="150">
        <v>1.9873657973834777</v>
      </c>
      <c r="J5" s="105">
        <v>1.0925794913065343</v>
      </c>
      <c r="K5" s="101">
        <v>0.98800275281123418</v>
      </c>
      <c r="L5" s="150">
        <v>2.8197335552891092</v>
      </c>
      <c r="M5" s="105">
        <v>1.6298063921915555</v>
      </c>
      <c r="N5" s="101">
        <v>0.99124514540460351</v>
      </c>
      <c r="O5" s="150">
        <v>1.6774323491240741</v>
      </c>
      <c r="P5" s="105">
        <v>1.1080810733775839</v>
      </c>
      <c r="Q5" s="101">
        <v>0.97602053735392758</v>
      </c>
      <c r="R5" s="150">
        <v>2.0131436356859571</v>
      </c>
      <c r="S5" s="105">
        <v>1.1943414726687169</v>
      </c>
    </row>
    <row r="6" spans="2:19">
      <c r="B6" s="101">
        <v>0.95072504801139479</v>
      </c>
      <c r="C6" s="150">
        <v>7.6278603251803547</v>
      </c>
      <c r="D6" s="105">
        <v>1.3913148237661019</v>
      </c>
      <c r="E6" s="101">
        <v>0.91078367227404</v>
      </c>
      <c r="F6" s="150">
        <v>4.7884592972980355</v>
      </c>
      <c r="G6" s="105">
        <v>1.2235903255327738</v>
      </c>
      <c r="H6" s="101">
        <v>0.9937485874168579</v>
      </c>
      <c r="I6" s="150">
        <v>2.0015450797518777</v>
      </c>
      <c r="J6" s="105">
        <v>1.066102417964446</v>
      </c>
      <c r="K6" s="101">
        <v>1.025535008161407</v>
      </c>
      <c r="L6" s="150">
        <v>3.3456601868592357</v>
      </c>
      <c r="M6" s="105">
        <v>1.9021334291006637</v>
      </c>
      <c r="N6" s="101">
        <v>0.9208336709330911</v>
      </c>
      <c r="O6" s="150">
        <v>2.0703168700658505</v>
      </c>
      <c r="P6" s="105">
        <v>1.0736603594920378</v>
      </c>
      <c r="Q6" s="101">
        <v>1.0534969954391702</v>
      </c>
      <c r="R6" s="150">
        <v>2.1758068008262375</v>
      </c>
      <c r="S6" s="105">
        <v>1.1597024845603583</v>
      </c>
    </row>
    <row r="7" spans="2:19" ht="17" thickBot="1">
      <c r="B7" s="102">
        <v>0.98656768840813325</v>
      </c>
      <c r="C7" s="151">
        <v>7.4709468074554115</v>
      </c>
      <c r="D7" s="106">
        <v>1.4393469199196092</v>
      </c>
      <c r="E7" s="102">
        <v>1.0344389260482252</v>
      </c>
      <c r="F7" s="151">
        <v>4.457081431582937</v>
      </c>
      <c r="G7" s="106">
        <v>1.46616009335873</v>
      </c>
      <c r="H7" s="102">
        <v>1.1796910185829621</v>
      </c>
      <c r="I7" s="151">
        <v>2.0641342746703715</v>
      </c>
      <c r="J7" s="106">
        <v>1.2054320488932335</v>
      </c>
      <c r="K7" s="102">
        <v>0.98694137289672779</v>
      </c>
      <c r="L7" s="151">
        <v>3.8304960164298416</v>
      </c>
      <c r="M7" s="106">
        <v>1.7091989122919549</v>
      </c>
      <c r="N7" s="102">
        <v>1.0955639556668026</v>
      </c>
      <c r="O7" s="151">
        <v>2.1370220191920208</v>
      </c>
      <c r="P7" s="106">
        <v>1.1853653271905604</v>
      </c>
      <c r="Q7" s="102">
        <v>0.97254060430879563</v>
      </c>
      <c r="R7" s="151">
        <v>2.2392877838490532</v>
      </c>
      <c r="S7" s="106">
        <v>1.0751015356388587</v>
      </c>
    </row>
  </sheetData>
  <mergeCells count="6">
    <mergeCell ref="Q3:S3"/>
    <mergeCell ref="B3:D3"/>
    <mergeCell ref="E3:G3"/>
    <mergeCell ref="H3:J3"/>
    <mergeCell ref="K3:M3"/>
    <mergeCell ref="N3:P3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1FB8-A523-2B48-AC30-519B6A2DBF67}">
  <dimension ref="B1:P7"/>
  <sheetViews>
    <sheetView workbookViewId="0">
      <selection activeCell="D13" sqref="D13"/>
    </sheetView>
  </sheetViews>
  <sheetFormatPr baseColWidth="10" defaultRowHeight="16"/>
  <sheetData>
    <row r="1" spans="2:16">
      <c r="B1" t="s">
        <v>276</v>
      </c>
    </row>
    <row r="2" spans="2:16" ht="17" thickBot="1"/>
    <row r="3" spans="2:16">
      <c r="B3" s="325" t="s">
        <v>245</v>
      </c>
      <c r="C3" s="326"/>
      <c r="D3" s="327"/>
      <c r="E3" s="325" t="s">
        <v>246</v>
      </c>
      <c r="F3" s="326"/>
      <c r="G3" s="327"/>
      <c r="H3" s="325" t="s">
        <v>247</v>
      </c>
      <c r="I3" s="326"/>
      <c r="J3" s="327"/>
      <c r="K3" s="325" t="s">
        <v>248</v>
      </c>
      <c r="L3" s="326"/>
      <c r="M3" s="327"/>
      <c r="N3" s="325" t="s">
        <v>249</v>
      </c>
      <c r="O3" s="326"/>
      <c r="P3" s="327"/>
    </row>
    <row r="4" spans="2:16">
      <c r="B4" s="99" t="s">
        <v>6</v>
      </c>
      <c r="C4" s="149" t="s">
        <v>7</v>
      </c>
      <c r="D4" s="100" t="s">
        <v>238</v>
      </c>
      <c r="E4" s="99" t="s">
        <v>6</v>
      </c>
      <c r="F4" s="149" t="s">
        <v>7</v>
      </c>
      <c r="G4" s="100" t="s">
        <v>238</v>
      </c>
      <c r="H4" s="99" t="s">
        <v>6</v>
      </c>
      <c r="I4" s="149" t="s">
        <v>7</v>
      </c>
      <c r="J4" s="100" t="s">
        <v>238</v>
      </c>
      <c r="K4" s="99" t="s">
        <v>6</v>
      </c>
      <c r="L4" s="149" t="s">
        <v>7</v>
      </c>
      <c r="M4" s="100" t="s">
        <v>238</v>
      </c>
      <c r="N4" s="99" t="s">
        <v>6</v>
      </c>
      <c r="O4" s="149" t="s">
        <v>7</v>
      </c>
      <c r="P4" s="100" t="s">
        <v>238</v>
      </c>
    </row>
    <row r="5" spans="2:16">
      <c r="B5" s="101">
        <v>1.1839852205317549</v>
      </c>
      <c r="C5" s="150">
        <v>2.1142048280666725</v>
      </c>
      <c r="D5" s="105">
        <v>1.0339529674092929</v>
      </c>
      <c r="E5" s="101">
        <v>0.92107995877915283</v>
      </c>
      <c r="F5" s="150">
        <v>1.5917724847983772</v>
      </c>
      <c r="G5" s="105">
        <v>1.0073000776090706</v>
      </c>
      <c r="H5" s="101">
        <v>1.032315699290691</v>
      </c>
      <c r="I5" s="150">
        <v>2.3180753850675191</v>
      </c>
      <c r="J5" s="105">
        <v>1.0460053611457101</v>
      </c>
      <c r="K5" s="101">
        <v>0.98315326234774048</v>
      </c>
      <c r="L5" s="150">
        <v>2.2854130105348389</v>
      </c>
      <c r="M5" s="105">
        <v>1.1680038354785522</v>
      </c>
      <c r="N5" s="101">
        <v>0.82596846408180691</v>
      </c>
      <c r="O5" s="150">
        <v>2.0231529590132533</v>
      </c>
      <c r="P5" s="105">
        <v>0.95630342544106739</v>
      </c>
    </row>
    <row r="6" spans="2:16">
      <c r="B6" s="101">
        <v>0.85561553761824549</v>
      </c>
      <c r="C6" s="150">
        <v>1.8253828546596622</v>
      </c>
      <c r="D6" s="105">
        <v>0.98291603914695147</v>
      </c>
      <c r="E6" s="101">
        <v>1.0865988529650574</v>
      </c>
      <c r="F6" s="150">
        <v>1.6205332330738076</v>
      </c>
      <c r="G6" s="105">
        <v>0.99200616292171784</v>
      </c>
      <c r="H6" s="101">
        <v>1.0076613817626496</v>
      </c>
      <c r="I6" s="150">
        <v>2.0373966144308611</v>
      </c>
      <c r="J6" s="105">
        <v>1.1335691354096316</v>
      </c>
      <c r="K6" s="101">
        <v>1.0638663328117199</v>
      </c>
      <c r="L6" s="150">
        <v>3.5026969418158256</v>
      </c>
      <c r="M6" s="105">
        <v>1.3710481558299343</v>
      </c>
      <c r="N6" s="101">
        <v>1.1186758972969639</v>
      </c>
      <c r="O6" s="150">
        <v>2.1581734001594031</v>
      </c>
      <c r="P6" s="105">
        <v>1.1876465594947947</v>
      </c>
    </row>
    <row r="7" spans="2:16" ht="17" thickBot="1">
      <c r="B7" s="102">
        <v>0.98713160336430084</v>
      </c>
      <c r="C7" s="151">
        <v>2.0246484388952446</v>
      </c>
      <c r="D7" s="106">
        <v>1.1346343551611426</v>
      </c>
      <c r="E7" s="102">
        <v>0.99915628575630278</v>
      </c>
      <c r="F7" s="151">
        <v>1.7607941472169086</v>
      </c>
      <c r="G7" s="106">
        <v>1.0949722188689768</v>
      </c>
      <c r="H7" s="102">
        <v>0.96133079193747817</v>
      </c>
      <c r="I7" s="151">
        <v>2.4920981821305492</v>
      </c>
      <c r="J7" s="106">
        <v>1.2558694745821923</v>
      </c>
      <c r="K7" s="102">
        <v>0.95607444478414527</v>
      </c>
      <c r="L7" s="151">
        <v>3.8580208219199554</v>
      </c>
      <c r="M7" s="106">
        <v>1.0307467695567651</v>
      </c>
      <c r="N7" s="102">
        <v>1.0822616088900445</v>
      </c>
      <c r="O7" s="151">
        <v>2.9868917343259151</v>
      </c>
      <c r="P7" s="106">
        <v>1.1202485551995873</v>
      </c>
    </row>
  </sheetData>
  <mergeCells count="5">
    <mergeCell ref="B3:D3"/>
    <mergeCell ref="E3:G3"/>
    <mergeCell ref="H3:J3"/>
    <mergeCell ref="K3:M3"/>
    <mergeCell ref="N3:P3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BEA7-3EC5-4148-B84F-F2F247CE2363}">
  <dimension ref="B1:S6"/>
  <sheetViews>
    <sheetView workbookViewId="0">
      <selection activeCell="P34" sqref="P34"/>
    </sheetView>
  </sheetViews>
  <sheetFormatPr baseColWidth="10" defaultRowHeight="16"/>
  <sheetData>
    <row r="1" spans="2:19" ht="17" thickBot="1">
      <c r="B1" t="s">
        <v>277</v>
      </c>
    </row>
    <row r="2" spans="2:19">
      <c r="B2" s="285" t="s">
        <v>171</v>
      </c>
      <c r="C2" s="328"/>
      <c r="D2" s="286"/>
      <c r="E2" s="285" t="s">
        <v>172</v>
      </c>
      <c r="F2" s="328"/>
      <c r="G2" s="286"/>
      <c r="H2" s="285" t="s">
        <v>173</v>
      </c>
      <c r="I2" s="328"/>
      <c r="J2" s="286"/>
      <c r="K2" s="285" t="s">
        <v>174</v>
      </c>
      <c r="L2" s="328"/>
      <c r="M2" s="286"/>
      <c r="N2" s="285" t="s">
        <v>175</v>
      </c>
      <c r="O2" s="328"/>
      <c r="P2" s="286"/>
      <c r="Q2" s="285" t="s">
        <v>176</v>
      </c>
      <c r="R2" s="328"/>
      <c r="S2" s="286"/>
    </row>
    <row r="3" spans="2:19">
      <c r="B3" s="99" t="s">
        <v>6</v>
      </c>
      <c r="C3" s="149" t="s">
        <v>7</v>
      </c>
      <c r="D3" s="100" t="s">
        <v>238</v>
      </c>
      <c r="E3" s="99" t="s">
        <v>6</v>
      </c>
      <c r="F3" s="149" t="s">
        <v>7</v>
      </c>
      <c r="G3" s="100" t="s">
        <v>238</v>
      </c>
      <c r="H3" s="99" t="s">
        <v>6</v>
      </c>
      <c r="I3" s="149" t="s">
        <v>7</v>
      </c>
      <c r="J3" s="100" t="s">
        <v>238</v>
      </c>
      <c r="K3" s="99" t="s">
        <v>6</v>
      </c>
      <c r="L3" s="149" t="s">
        <v>7</v>
      </c>
      <c r="M3" s="100" t="s">
        <v>238</v>
      </c>
      <c r="N3" s="99" t="s">
        <v>6</v>
      </c>
      <c r="O3" s="149" t="s">
        <v>7</v>
      </c>
      <c r="P3" s="100" t="s">
        <v>238</v>
      </c>
      <c r="Q3" s="99" t="s">
        <v>6</v>
      </c>
      <c r="R3" s="149" t="s">
        <v>7</v>
      </c>
      <c r="S3" s="100" t="s">
        <v>238</v>
      </c>
    </row>
    <row r="4" spans="2:19">
      <c r="B4" s="101">
        <v>1.1766909768811034</v>
      </c>
      <c r="C4" s="150">
        <v>0.49051663281617391</v>
      </c>
      <c r="D4" s="105">
        <v>1.1608447114566625</v>
      </c>
      <c r="E4" s="101">
        <v>0.97954472191715403</v>
      </c>
      <c r="F4" s="150">
        <v>0.13207766713441044</v>
      </c>
      <c r="G4" s="105">
        <v>0.81417509500851293</v>
      </c>
      <c r="H4" s="101">
        <v>0.9228512997630165</v>
      </c>
      <c r="I4" s="150">
        <v>0.36984672544372454</v>
      </c>
      <c r="J4" s="105">
        <v>0.88220636861990498</v>
      </c>
      <c r="K4" s="101">
        <v>1.1311532107133071</v>
      </c>
      <c r="L4" s="150">
        <v>0.35684499780578416</v>
      </c>
      <c r="M4" s="105">
        <v>0.66651766863529238</v>
      </c>
      <c r="N4" s="101">
        <v>0.97065084075487651</v>
      </c>
      <c r="O4" s="150">
        <v>0.24593011996327221</v>
      </c>
      <c r="P4" s="105">
        <v>1.0561910706529916</v>
      </c>
      <c r="Q4" s="101">
        <v>0.94064322481426221</v>
      </c>
      <c r="R4" s="150">
        <v>1.5349881677568824</v>
      </c>
      <c r="S4" s="105">
        <v>0.92307480427717814</v>
      </c>
    </row>
    <row r="5" spans="2:19">
      <c r="B5" s="101">
        <v>1.0626450902721283</v>
      </c>
      <c r="C5" s="150">
        <v>0.55255177905789099</v>
      </c>
      <c r="D5" s="105">
        <v>0.70417403249231347</v>
      </c>
      <c r="E5" s="101">
        <v>1.0759490686784832</v>
      </c>
      <c r="F5" s="150">
        <v>0.2848036450314344</v>
      </c>
      <c r="G5" s="105">
        <v>0.64732850170822998</v>
      </c>
      <c r="H5" s="101">
        <v>1.0094777723829143</v>
      </c>
      <c r="I5" s="150">
        <v>0.21012289928756051</v>
      </c>
      <c r="J5" s="105">
        <v>0.71632699436785086</v>
      </c>
      <c r="K5" s="101">
        <v>0.96217217564918023</v>
      </c>
      <c r="L5" s="150">
        <v>0.38346514808298821</v>
      </c>
      <c r="M5" s="105">
        <v>0.83686178712803283</v>
      </c>
      <c r="N5" s="101">
        <v>0.94074393135042267</v>
      </c>
      <c r="O5" s="150">
        <v>0.43312948157351699</v>
      </c>
      <c r="P5" s="105">
        <v>1.1738734662271773</v>
      </c>
      <c r="Q5" s="101">
        <v>1.0285954614386874</v>
      </c>
      <c r="R5" s="150">
        <v>2.5312248571699696</v>
      </c>
      <c r="S5" s="105">
        <v>1.3433532078003556</v>
      </c>
    </row>
    <row r="6" spans="2:19" ht="17" thickBot="1">
      <c r="B6" s="102">
        <v>0.79974095472359885</v>
      </c>
      <c r="C6" s="151">
        <v>0.52736057318588636</v>
      </c>
      <c r="D6" s="106">
        <v>0.76669024273042086</v>
      </c>
      <c r="E6" s="102">
        <v>0.94882040776601106</v>
      </c>
      <c r="F6" s="151">
        <v>0.43675012956734005</v>
      </c>
      <c r="G6" s="106">
        <v>0.65444579616452525</v>
      </c>
      <c r="H6" s="102">
        <v>1.0734245188398295</v>
      </c>
      <c r="I6" s="151">
        <v>0.17543031954378033</v>
      </c>
      <c r="J6" s="106">
        <v>0.93558716469250813</v>
      </c>
      <c r="K6" s="102">
        <v>0.91881012794286232</v>
      </c>
      <c r="L6" s="151">
        <v>0.42397118611133766</v>
      </c>
      <c r="M6" s="106">
        <v>0.71724499765320082</v>
      </c>
      <c r="N6" s="102">
        <v>1.0951296554105634</v>
      </c>
      <c r="O6" s="151">
        <v>0.46876622671246976</v>
      </c>
      <c r="P6" s="106">
        <v>0.82903521944004044</v>
      </c>
      <c r="Q6" s="102">
        <v>1.0335475564533045</v>
      </c>
      <c r="R6" s="151">
        <v>2.0927128519507718</v>
      </c>
      <c r="S6" s="106">
        <v>1.2290314860170302</v>
      </c>
    </row>
  </sheetData>
  <mergeCells count="6">
    <mergeCell ref="Q2:S2"/>
    <mergeCell ref="B2:D2"/>
    <mergeCell ref="E2:G2"/>
    <mergeCell ref="H2:J2"/>
    <mergeCell ref="K2:M2"/>
    <mergeCell ref="N2:P2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D3468-39FA-5846-9B86-B4665B10A60D}">
  <dimension ref="B1:Y7"/>
  <sheetViews>
    <sheetView workbookViewId="0">
      <selection activeCell="O34" sqref="O34"/>
    </sheetView>
  </sheetViews>
  <sheetFormatPr baseColWidth="10" defaultRowHeight="16"/>
  <sheetData>
    <row r="1" spans="2:25">
      <c r="B1" t="s">
        <v>278</v>
      </c>
    </row>
    <row r="2" spans="2:25" ht="17" thickBot="1"/>
    <row r="3" spans="2:25">
      <c r="B3" s="325" t="s">
        <v>177</v>
      </c>
      <c r="C3" s="326"/>
      <c r="D3" s="327"/>
      <c r="E3" s="325" t="s">
        <v>178</v>
      </c>
      <c r="F3" s="326"/>
      <c r="G3" s="327"/>
      <c r="H3" s="325" t="s">
        <v>179</v>
      </c>
      <c r="I3" s="326"/>
      <c r="J3" s="327"/>
      <c r="K3" s="325" t="s">
        <v>180</v>
      </c>
      <c r="L3" s="326"/>
      <c r="M3" s="327"/>
      <c r="N3" s="325" t="s">
        <v>181</v>
      </c>
      <c r="O3" s="326"/>
      <c r="P3" s="327"/>
      <c r="Q3" s="325" t="s">
        <v>182</v>
      </c>
      <c r="R3" s="326"/>
      <c r="S3" s="327"/>
      <c r="T3" s="325" t="s">
        <v>183</v>
      </c>
      <c r="U3" s="326"/>
      <c r="V3" s="327"/>
      <c r="W3" s="325" t="s">
        <v>184</v>
      </c>
      <c r="X3" s="326"/>
      <c r="Y3" s="327"/>
    </row>
    <row r="4" spans="2:25">
      <c r="B4" s="99" t="s">
        <v>6</v>
      </c>
      <c r="C4" s="149" t="s">
        <v>7</v>
      </c>
      <c r="D4" s="100" t="s">
        <v>238</v>
      </c>
      <c r="E4" s="99" t="s">
        <v>6</v>
      </c>
      <c r="F4" s="149" t="s">
        <v>7</v>
      </c>
      <c r="G4" s="100" t="s">
        <v>238</v>
      </c>
      <c r="H4" s="99" t="s">
        <v>6</v>
      </c>
      <c r="I4" s="149" t="s">
        <v>7</v>
      </c>
      <c r="J4" s="100" t="s">
        <v>238</v>
      </c>
      <c r="K4" s="99" t="s">
        <v>6</v>
      </c>
      <c r="L4" s="149" t="s">
        <v>7</v>
      </c>
      <c r="M4" s="100" t="s">
        <v>238</v>
      </c>
      <c r="N4" s="99" t="s">
        <v>6</v>
      </c>
      <c r="O4" s="149" t="s">
        <v>7</v>
      </c>
      <c r="P4" s="100" t="s">
        <v>238</v>
      </c>
      <c r="Q4" s="99" t="s">
        <v>6</v>
      </c>
      <c r="R4" s="149" t="s">
        <v>7</v>
      </c>
      <c r="S4" s="100" t="s">
        <v>238</v>
      </c>
      <c r="T4" s="99" t="s">
        <v>6</v>
      </c>
      <c r="U4" s="149" t="s">
        <v>7</v>
      </c>
      <c r="V4" s="100" t="s">
        <v>238</v>
      </c>
      <c r="W4" s="99" t="s">
        <v>6</v>
      </c>
      <c r="X4" s="149" t="s">
        <v>7</v>
      </c>
      <c r="Y4" s="100" t="s">
        <v>238</v>
      </c>
    </row>
    <row r="5" spans="2:25">
      <c r="B5" s="101">
        <v>1.1274241915979228</v>
      </c>
      <c r="C5" s="150">
        <v>0.15116445780464202</v>
      </c>
      <c r="D5" s="105">
        <v>1.4407798988537368</v>
      </c>
      <c r="E5" s="101">
        <v>0.89955015547264783</v>
      </c>
      <c r="F5" s="150">
        <v>0.29268337485950563</v>
      </c>
      <c r="G5" s="105">
        <v>1.5113709855949844</v>
      </c>
      <c r="H5" s="101">
        <v>0.877482119792521</v>
      </c>
      <c r="I5" s="150">
        <v>0.16159804519110743</v>
      </c>
      <c r="J5" s="105">
        <v>1.0678409938563</v>
      </c>
      <c r="K5" s="101">
        <v>1.0360040401510797</v>
      </c>
      <c r="L5" s="150">
        <v>0.20188867616635894</v>
      </c>
      <c r="M5" s="105">
        <v>0.91710170965813032</v>
      </c>
      <c r="N5" s="101">
        <v>0.83648717268974782</v>
      </c>
      <c r="O5" s="150">
        <v>0.2766526869974994</v>
      </c>
      <c r="P5" s="105">
        <v>1.1586884829168105</v>
      </c>
      <c r="Q5" s="101">
        <v>0.93717701401291931</v>
      </c>
      <c r="R5" s="150">
        <v>0.42975887021080333</v>
      </c>
      <c r="S5" s="105">
        <v>1.3383638135678582</v>
      </c>
      <c r="T5" s="101">
        <v>1.1101650759479669</v>
      </c>
      <c r="U5" s="150">
        <v>0.19277796255889629</v>
      </c>
      <c r="V5" s="105">
        <v>1.3153786703010151</v>
      </c>
      <c r="W5" s="101">
        <v>0.9846403469220627</v>
      </c>
      <c r="X5" s="150">
        <v>0.68917401716824744</v>
      </c>
      <c r="Y5" s="105">
        <v>1.1516309436184866</v>
      </c>
    </row>
    <row r="6" spans="2:25">
      <c r="B6" s="101">
        <v>0.96538035284586066</v>
      </c>
      <c r="C6" s="150">
        <v>0.1659452251252018</v>
      </c>
      <c r="D6" s="105">
        <v>1.1736718396199679</v>
      </c>
      <c r="E6" s="101">
        <v>0.97016383877600676</v>
      </c>
      <c r="F6" s="150">
        <v>0.31838218724677725</v>
      </c>
      <c r="G6" s="105">
        <v>1.3448192165927444</v>
      </c>
      <c r="H6" s="101">
        <v>1.0328802730199429</v>
      </c>
      <c r="I6" s="150">
        <v>0.14993145654836668</v>
      </c>
      <c r="J6" s="105">
        <v>1.1751437558866273</v>
      </c>
      <c r="K6" s="101">
        <v>0.90542177137854774</v>
      </c>
      <c r="L6" s="150">
        <v>0.12614655451282755</v>
      </c>
      <c r="M6" s="105">
        <v>0.83460183133001031</v>
      </c>
      <c r="N6" s="101">
        <v>1.1399034633104737</v>
      </c>
      <c r="O6" s="150">
        <v>0.23481528352564821</v>
      </c>
      <c r="P6" s="105">
        <v>0.96515951614537343</v>
      </c>
      <c r="Q6" s="101">
        <v>0.99531134931740128</v>
      </c>
      <c r="R6" s="150">
        <v>0.37923089145064898</v>
      </c>
      <c r="S6" s="105">
        <v>1.3248101825141578</v>
      </c>
      <c r="T6" s="101">
        <v>0.93369388104594442</v>
      </c>
      <c r="U6" s="150">
        <v>0.15369951015107453</v>
      </c>
      <c r="V6" s="105">
        <v>1.1797220843488578</v>
      </c>
      <c r="W6" s="101">
        <v>0.98141768464524837</v>
      </c>
      <c r="X6" s="150">
        <v>0.59632658081709589</v>
      </c>
      <c r="Y6" s="105">
        <v>1.2398275487354116</v>
      </c>
    </row>
    <row r="7" spans="2:25" ht="17" thickBot="1">
      <c r="B7" s="102">
        <v>0.91878563112644418</v>
      </c>
      <c r="C7" s="151">
        <v>0.18012910707633559</v>
      </c>
      <c r="D7" s="106">
        <v>1.4847923819272235</v>
      </c>
      <c r="E7" s="102">
        <v>1.1458546567271854</v>
      </c>
      <c r="F7" s="151">
        <v>0.40251295381377022</v>
      </c>
      <c r="G7" s="106">
        <v>1.4791561970521308</v>
      </c>
      <c r="H7" s="102">
        <v>1.1033460418432206</v>
      </c>
      <c r="I7" s="151">
        <v>0.12508210520556742</v>
      </c>
      <c r="J7" s="106">
        <v>0.95983717527469614</v>
      </c>
      <c r="K7" s="102">
        <v>1.066074653306788</v>
      </c>
      <c r="L7" s="151">
        <v>0.11756364987708881</v>
      </c>
      <c r="M7" s="106">
        <v>0.88300027853175034</v>
      </c>
      <c r="N7" s="102">
        <v>1.0487516117838074</v>
      </c>
      <c r="O7" s="151">
        <v>0.34319067449024426</v>
      </c>
      <c r="P7" s="106">
        <v>0.95725146461830624</v>
      </c>
      <c r="Q7" s="102">
        <v>1.0720607981879244</v>
      </c>
      <c r="R7" s="151">
        <v>0.59277314144844873</v>
      </c>
      <c r="S7" s="106">
        <v>1.4041189291741865</v>
      </c>
      <c r="T7" s="102">
        <v>0.96473475918181628</v>
      </c>
      <c r="U7" s="151">
        <v>0.24555377786590774</v>
      </c>
      <c r="V7" s="106">
        <v>1.1344726297007912</v>
      </c>
      <c r="W7" s="102">
        <v>1.0348287666599372</v>
      </c>
      <c r="X7" s="151">
        <v>0.71330754081268422</v>
      </c>
      <c r="Y7" s="106">
        <v>0.94390426206210665</v>
      </c>
    </row>
  </sheetData>
  <mergeCells count="8">
    <mergeCell ref="T3:V3"/>
    <mergeCell ref="W3:Y3"/>
    <mergeCell ref="B3:D3"/>
    <mergeCell ref="E3:G3"/>
    <mergeCell ref="H3:J3"/>
    <mergeCell ref="K3:M3"/>
    <mergeCell ref="N3:P3"/>
    <mergeCell ref="Q3:S3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188C-7729-544F-BA3C-9EB57CD486D2}">
  <dimension ref="B1:AE8"/>
  <sheetViews>
    <sheetView workbookViewId="0">
      <selection activeCell="O31" sqref="O31"/>
    </sheetView>
  </sheetViews>
  <sheetFormatPr baseColWidth="10" defaultRowHeight="16"/>
  <sheetData>
    <row r="1" spans="2:31">
      <c r="B1" t="s">
        <v>279</v>
      </c>
    </row>
    <row r="3" spans="2:31" ht="17" thickBot="1"/>
    <row r="4" spans="2:31">
      <c r="B4" s="325" t="s">
        <v>250</v>
      </c>
      <c r="C4" s="326"/>
      <c r="D4" s="327"/>
      <c r="E4" s="325" t="s">
        <v>251</v>
      </c>
      <c r="F4" s="326"/>
      <c r="G4" s="327"/>
      <c r="H4" s="325" t="s">
        <v>252</v>
      </c>
      <c r="I4" s="326"/>
      <c r="J4" s="327"/>
      <c r="K4" s="325" t="s">
        <v>253</v>
      </c>
      <c r="L4" s="326"/>
      <c r="M4" s="327"/>
      <c r="N4" s="325" t="s">
        <v>254</v>
      </c>
      <c r="O4" s="326"/>
      <c r="P4" s="327"/>
      <c r="Q4" s="325" t="s">
        <v>255</v>
      </c>
      <c r="R4" s="326"/>
      <c r="S4" s="327"/>
      <c r="T4" s="325" t="s">
        <v>256</v>
      </c>
      <c r="U4" s="326"/>
      <c r="V4" s="327"/>
      <c r="W4" s="325" t="s">
        <v>257</v>
      </c>
      <c r="X4" s="326"/>
      <c r="Y4" s="327"/>
      <c r="Z4" s="325" t="s">
        <v>259</v>
      </c>
      <c r="AA4" s="326"/>
      <c r="AB4" s="327"/>
      <c r="AC4" s="325" t="s">
        <v>258</v>
      </c>
      <c r="AD4" s="326"/>
      <c r="AE4" s="327"/>
    </row>
    <row r="5" spans="2:31">
      <c r="B5" s="99" t="s">
        <v>6</v>
      </c>
      <c r="C5" s="149" t="s">
        <v>7</v>
      </c>
      <c r="D5" s="100" t="s">
        <v>238</v>
      </c>
      <c r="E5" s="99" t="s">
        <v>6</v>
      </c>
      <c r="F5" s="149" t="s">
        <v>7</v>
      </c>
      <c r="G5" s="100" t="s">
        <v>238</v>
      </c>
      <c r="H5" s="99" t="s">
        <v>6</v>
      </c>
      <c r="I5" s="149" t="s">
        <v>7</v>
      </c>
      <c r="J5" s="100" t="s">
        <v>238</v>
      </c>
      <c r="K5" s="99" t="s">
        <v>6</v>
      </c>
      <c r="L5" s="149" t="s">
        <v>7</v>
      </c>
      <c r="M5" s="100" t="s">
        <v>238</v>
      </c>
      <c r="N5" s="99" t="s">
        <v>6</v>
      </c>
      <c r="O5" s="149" t="s">
        <v>7</v>
      </c>
      <c r="P5" s="100" t="s">
        <v>238</v>
      </c>
      <c r="Q5" s="99" t="s">
        <v>6</v>
      </c>
      <c r="R5" s="149" t="s">
        <v>7</v>
      </c>
      <c r="S5" s="100" t="s">
        <v>238</v>
      </c>
      <c r="T5" s="99" t="s">
        <v>6</v>
      </c>
      <c r="U5" s="149" t="s">
        <v>7</v>
      </c>
      <c r="V5" s="100" t="s">
        <v>238</v>
      </c>
      <c r="W5" s="99" t="s">
        <v>6</v>
      </c>
      <c r="X5" s="149" t="s">
        <v>7</v>
      </c>
      <c r="Y5" s="100" t="s">
        <v>238</v>
      </c>
      <c r="Z5" s="99" t="s">
        <v>6</v>
      </c>
      <c r="AA5" s="149" t="s">
        <v>7</v>
      </c>
      <c r="AB5" s="100" t="s">
        <v>238</v>
      </c>
      <c r="AC5" s="99" t="s">
        <v>6</v>
      </c>
      <c r="AD5" s="149" t="s">
        <v>7</v>
      </c>
      <c r="AE5" s="100" t="s">
        <v>238</v>
      </c>
    </row>
    <row r="6" spans="2:31">
      <c r="B6" s="101">
        <v>1.0112666864453206</v>
      </c>
      <c r="C6" s="150">
        <v>0.47465909534038608</v>
      </c>
      <c r="D6" s="105">
        <v>1.2605402901659992</v>
      </c>
      <c r="E6" s="101">
        <v>0.92139278583478534</v>
      </c>
      <c r="F6" s="150">
        <v>0.28546364062291602</v>
      </c>
      <c r="G6" s="105">
        <v>0.99148303544194305</v>
      </c>
      <c r="H6" s="101">
        <v>0.904610678860574</v>
      </c>
      <c r="I6" s="150">
        <v>0.48587151990519728</v>
      </c>
      <c r="J6" s="105">
        <v>1.2874609334497766</v>
      </c>
      <c r="K6" s="101">
        <v>1.017953037467523</v>
      </c>
      <c r="L6" s="150">
        <v>0.32297707868780934</v>
      </c>
      <c r="M6" s="105">
        <v>1.0104771219401614</v>
      </c>
      <c r="N6" s="101">
        <v>0.96434724192058352</v>
      </c>
      <c r="O6" s="150">
        <v>0.54219368117121181</v>
      </c>
      <c r="P6" s="105">
        <v>1.4816877600628271</v>
      </c>
      <c r="Q6" s="101">
        <v>1.0164063842554492</v>
      </c>
      <c r="R6" s="150">
        <v>0.63080648904690595</v>
      </c>
      <c r="S6" s="105">
        <v>1.6638853017603932</v>
      </c>
      <c r="T6" s="101">
        <v>0.98089103850531034</v>
      </c>
      <c r="U6" s="150">
        <v>0.32335884149862132</v>
      </c>
      <c r="V6" s="105">
        <v>0.85639914728786393</v>
      </c>
      <c r="W6" s="101">
        <v>0.89871032760199487</v>
      </c>
      <c r="X6" s="150">
        <v>0.33173494139358395</v>
      </c>
      <c r="Y6" s="105">
        <v>0.88905470245490603</v>
      </c>
      <c r="Z6" s="101">
        <v>0.92493265469299879</v>
      </c>
      <c r="AA6" s="150">
        <v>0.73129257441844253</v>
      </c>
      <c r="AB6" s="105">
        <v>1.1460753489754802</v>
      </c>
      <c r="AC6" s="101">
        <v>0.97071153284315037</v>
      </c>
      <c r="AD6" s="150">
        <v>0.43120149967442184</v>
      </c>
      <c r="AE6" s="105">
        <v>0.868383298931101</v>
      </c>
    </row>
    <row r="7" spans="2:31">
      <c r="B7" s="101">
        <v>0.95675584332371955</v>
      </c>
      <c r="C7" s="150">
        <v>0.39380426435716215</v>
      </c>
      <c r="D7" s="105">
        <v>1.1812771961094701</v>
      </c>
      <c r="E7" s="101">
        <v>1.2339264141874047</v>
      </c>
      <c r="F7" s="150">
        <v>0.26871821869480894</v>
      </c>
      <c r="G7" s="105">
        <v>0.83809373924213615</v>
      </c>
      <c r="H7" s="101">
        <v>1.0053253387220085</v>
      </c>
      <c r="I7" s="150">
        <v>0.49598891963106906</v>
      </c>
      <c r="J7" s="105">
        <v>1.159290057056217</v>
      </c>
      <c r="K7" s="101">
        <v>0.981835137879703</v>
      </c>
      <c r="L7" s="150">
        <v>0.24433343482921652</v>
      </c>
      <c r="M7" s="105">
        <v>1.0053344052366664</v>
      </c>
      <c r="N7" s="101">
        <v>0.96788486746833413</v>
      </c>
      <c r="O7" s="150">
        <v>0.59450993049701462</v>
      </c>
      <c r="P7" s="105">
        <v>1.4243778396061382</v>
      </c>
      <c r="Q7" s="101">
        <v>0.99390392091633739</v>
      </c>
      <c r="R7" s="150">
        <v>0.58371382642214953</v>
      </c>
      <c r="S7" s="105">
        <v>1.6386925275893967</v>
      </c>
      <c r="T7" s="101">
        <v>1.022973354406167</v>
      </c>
      <c r="U7" s="150">
        <v>0.30988699076013893</v>
      </c>
      <c r="V7" s="105">
        <v>0.83935185864454542</v>
      </c>
      <c r="W7" s="101">
        <v>1.014676045914491</v>
      </c>
      <c r="X7" s="150">
        <v>0.50522291194300839</v>
      </c>
      <c r="Y7" s="105">
        <v>0.82297153901747477</v>
      </c>
      <c r="Z7" s="101">
        <v>1.0173347515112738</v>
      </c>
      <c r="AA7" s="150">
        <v>0.63866776708982065</v>
      </c>
      <c r="AB7" s="105">
        <v>1.109160631907087</v>
      </c>
      <c r="AC7" s="101">
        <v>1.0305663002917747</v>
      </c>
      <c r="AD7" s="150">
        <v>0.55210630105544622</v>
      </c>
      <c r="AE7" s="105">
        <v>0.83594128333974482</v>
      </c>
    </row>
    <row r="8" spans="2:31" ht="17" thickBot="1">
      <c r="B8" s="102">
        <v>1.0335540090390476</v>
      </c>
      <c r="C8" s="151">
        <v>0.45525217931116302</v>
      </c>
      <c r="D8" s="106">
        <v>1.3021677591877157</v>
      </c>
      <c r="E8" s="102">
        <v>0.87956093309549477</v>
      </c>
      <c r="F8" s="151">
        <v>0.31245710536096238</v>
      </c>
      <c r="G8" s="106">
        <v>0.72357196834154003</v>
      </c>
      <c r="H8" s="102">
        <v>1.0995922262833184</v>
      </c>
      <c r="I8" s="151">
        <v>0.60269689906639934</v>
      </c>
      <c r="J8" s="106">
        <v>1.2269693906979038</v>
      </c>
      <c r="K8" s="102">
        <v>1.0005382286372426</v>
      </c>
      <c r="L8" s="151">
        <v>0.29520921800216321</v>
      </c>
      <c r="M8" s="106">
        <v>1.3490090477473868</v>
      </c>
      <c r="N8" s="102">
        <v>1.0713783286370493</v>
      </c>
      <c r="O8" s="151">
        <v>0.5588867157693963</v>
      </c>
      <c r="P8" s="106">
        <v>1.2932917467547431</v>
      </c>
      <c r="Q8" s="102">
        <v>0.9898929058124426</v>
      </c>
      <c r="R8" s="151">
        <v>0.6225201388685071</v>
      </c>
      <c r="S8" s="106">
        <v>1.6406955706290667</v>
      </c>
      <c r="T8" s="102">
        <v>0.99658629731667636</v>
      </c>
      <c r="U8" s="151">
        <v>0.25915231565484798</v>
      </c>
      <c r="V8" s="106">
        <v>0.90254661484764909</v>
      </c>
      <c r="W8" s="102">
        <v>1.0966116610004635</v>
      </c>
      <c r="X8" s="151">
        <v>0.35414725697116539</v>
      </c>
      <c r="Y8" s="106">
        <v>0.92208770445970722</v>
      </c>
      <c r="Z8" s="102">
        <v>1.0627375051437677</v>
      </c>
      <c r="AA8" s="151">
        <v>0.56300974529675996</v>
      </c>
      <c r="AB8" s="106">
        <v>0.94839379518192113</v>
      </c>
      <c r="AC8" s="102">
        <v>0.99961755326873869</v>
      </c>
      <c r="AD8" s="151">
        <v>0.40441031276631451</v>
      </c>
      <c r="AE8" s="106">
        <v>0.85898668709298387</v>
      </c>
    </row>
  </sheetData>
  <mergeCells count="10"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Q4:S4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4AE5-ED2E-ED41-B385-A5C53790BD5A}">
  <dimension ref="B1:C7"/>
  <sheetViews>
    <sheetView workbookViewId="0">
      <selection activeCell="H27" sqref="H27"/>
    </sheetView>
  </sheetViews>
  <sheetFormatPr baseColWidth="10" defaultRowHeight="16"/>
  <cols>
    <col min="2" max="3" width="14.6640625" customWidth="1"/>
  </cols>
  <sheetData>
    <row r="1" spans="2:3">
      <c r="B1" t="s">
        <v>280</v>
      </c>
    </row>
    <row r="2" spans="2:3" ht="17" thickBot="1"/>
    <row r="3" spans="2:3">
      <c r="B3" s="329" t="s">
        <v>32</v>
      </c>
      <c r="C3" s="330"/>
    </row>
    <row r="4" spans="2:3">
      <c r="B4" s="99" t="s">
        <v>260</v>
      </c>
      <c r="C4" s="100" t="s">
        <v>261</v>
      </c>
    </row>
    <row r="5" spans="2:3">
      <c r="B5" s="101">
        <v>0.89559819225221327</v>
      </c>
      <c r="C5" s="105">
        <v>7.065839168340371E-2</v>
      </c>
    </row>
    <row r="6" spans="2:3">
      <c r="B6" s="101">
        <v>0.98537973862381967</v>
      </c>
      <c r="C6" s="105">
        <v>6.0592051310050167E-2</v>
      </c>
    </row>
    <row r="7" spans="2:3" ht="17" thickBot="1">
      <c r="B7" s="102">
        <v>1.133138938507007</v>
      </c>
      <c r="C7" s="106">
        <v>6.7896985127914145E-2</v>
      </c>
    </row>
  </sheetData>
  <mergeCells count="1">
    <mergeCell ref="B3:C3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42E2-267A-9F40-B418-4C14E03F8B91}">
  <dimension ref="B1:K7"/>
  <sheetViews>
    <sheetView workbookViewId="0">
      <selection activeCell="I28" sqref="I28"/>
    </sheetView>
  </sheetViews>
  <sheetFormatPr baseColWidth="10" defaultRowHeight="16"/>
  <sheetData>
    <row r="1" spans="2:11">
      <c r="B1" t="s">
        <v>281</v>
      </c>
    </row>
    <row r="2" spans="2:11" ht="17" thickBot="1"/>
    <row r="3" spans="2:11">
      <c r="B3" s="283" t="s">
        <v>48</v>
      </c>
      <c r="C3" s="284"/>
      <c r="D3" s="283" t="s">
        <v>49</v>
      </c>
      <c r="E3" s="284"/>
      <c r="F3" s="283" t="s">
        <v>50</v>
      </c>
      <c r="G3" s="284"/>
      <c r="H3" s="283" t="s">
        <v>51</v>
      </c>
      <c r="I3" s="284"/>
      <c r="J3" s="283" t="s">
        <v>47</v>
      </c>
      <c r="K3" s="284"/>
    </row>
    <row r="4" spans="2:11">
      <c r="B4" s="99" t="s">
        <v>6</v>
      </c>
      <c r="C4" s="100" t="s">
        <v>7</v>
      </c>
      <c r="D4" s="99" t="s">
        <v>6</v>
      </c>
      <c r="E4" s="100" t="s">
        <v>7</v>
      </c>
      <c r="F4" s="99" t="s">
        <v>6</v>
      </c>
      <c r="G4" s="100" t="s">
        <v>7</v>
      </c>
      <c r="H4" s="99" t="s">
        <v>6</v>
      </c>
      <c r="I4" s="100" t="s">
        <v>7</v>
      </c>
      <c r="J4" s="99" t="s">
        <v>6</v>
      </c>
      <c r="K4" s="100" t="s">
        <v>7</v>
      </c>
    </row>
    <row r="5" spans="2:11">
      <c r="B5" s="101">
        <v>1.023246209158023</v>
      </c>
      <c r="C5" s="105">
        <v>0.96496293416796297</v>
      </c>
      <c r="D5" s="101">
        <v>0.99460030010626521</v>
      </c>
      <c r="E5" s="105">
        <v>0.95087818325073747</v>
      </c>
      <c r="F5" s="101">
        <v>0.92359923881564643</v>
      </c>
      <c r="G5" s="105">
        <v>0.98816702325845218</v>
      </c>
      <c r="H5" s="101">
        <v>1.0181664452580019</v>
      </c>
      <c r="I5" s="105">
        <v>0.75878656282223955</v>
      </c>
      <c r="J5" s="101">
        <v>0.95919092060376043</v>
      </c>
      <c r="K5" s="105">
        <v>1.1043576855910275</v>
      </c>
    </row>
    <row r="6" spans="2:11">
      <c r="B6" s="101">
        <v>0.95956156525472402</v>
      </c>
      <c r="C6" s="105">
        <v>1.007149232414589</v>
      </c>
      <c r="D6" s="101">
        <v>1.012449703873419</v>
      </c>
      <c r="E6" s="105">
        <v>0.98242989651623258</v>
      </c>
      <c r="F6" s="101">
        <v>1.0098507888553663</v>
      </c>
      <c r="G6" s="105">
        <v>1.0596349503664479</v>
      </c>
      <c r="H6" s="101">
        <v>1.0017368011855505</v>
      </c>
      <c r="I6" s="105">
        <v>0.80719834554917347</v>
      </c>
      <c r="J6" s="101">
        <v>1.1893402369957349</v>
      </c>
      <c r="K6" s="105">
        <v>1.0632650002604966</v>
      </c>
    </row>
    <row r="7" spans="2:11" ht="17" thickBot="1">
      <c r="B7" s="102">
        <v>1.018467116567358</v>
      </c>
      <c r="C7" s="106">
        <v>0.90799580961435356</v>
      </c>
      <c r="D7" s="102">
        <v>0.99306564177815182</v>
      </c>
      <c r="E7" s="106">
        <v>0.90347819239494853</v>
      </c>
      <c r="F7" s="102">
        <v>1.0721590718056417</v>
      </c>
      <c r="G7" s="106">
        <v>0.9446544531235741</v>
      </c>
      <c r="H7" s="102">
        <v>0.98045483104671394</v>
      </c>
      <c r="I7" s="106">
        <v>0.74101693639559341</v>
      </c>
      <c r="J7" s="102">
        <v>0.87657449238213703</v>
      </c>
      <c r="K7" s="106">
        <v>0.90011975823305457</v>
      </c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DDC5-2915-4949-A445-45B5A0EBB755}">
  <dimension ref="B1:M7"/>
  <sheetViews>
    <sheetView workbookViewId="0">
      <selection activeCell="H21" sqref="H21"/>
    </sheetView>
  </sheetViews>
  <sheetFormatPr baseColWidth="10" defaultRowHeight="16"/>
  <sheetData>
    <row r="1" spans="2:13">
      <c r="B1" t="s">
        <v>282</v>
      </c>
    </row>
    <row r="2" spans="2:13" ht="17" thickBot="1"/>
    <row r="3" spans="2:13">
      <c r="B3" s="283" t="s">
        <v>42</v>
      </c>
      <c r="C3" s="284"/>
      <c r="D3" s="283" t="s">
        <v>43</v>
      </c>
      <c r="E3" s="284"/>
      <c r="F3" s="283" t="s">
        <v>44</v>
      </c>
      <c r="G3" s="284"/>
      <c r="H3" s="283" t="s">
        <v>45</v>
      </c>
      <c r="I3" s="284"/>
      <c r="J3" s="283" t="s">
        <v>46</v>
      </c>
      <c r="K3" s="284"/>
      <c r="L3" s="283" t="s">
        <v>262</v>
      </c>
      <c r="M3" s="284"/>
    </row>
    <row r="4" spans="2:13">
      <c r="B4" s="99" t="s">
        <v>6</v>
      </c>
      <c r="C4" s="100" t="s">
        <v>7</v>
      </c>
      <c r="D4" s="99" t="s">
        <v>6</v>
      </c>
      <c r="E4" s="100" t="s">
        <v>7</v>
      </c>
      <c r="F4" s="99" t="s">
        <v>6</v>
      </c>
      <c r="G4" s="100" t="s">
        <v>7</v>
      </c>
      <c r="H4" s="99" t="s">
        <v>6</v>
      </c>
      <c r="I4" s="100" t="s">
        <v>7</v>
      </c>
      <c r="J4" s="99" t="s">
        <v>6</v>
      </c>
      <c r="K4" s="100" t="s">
        <v>7</v>
      </c>
      <c r="L4" s="99" t="s">
        <v>6</v>
      </c>
      <c r="M4" s="100" t="s">
        <v>7</v>
      </c>
    </row>
    <row r="5" spans="2:13">
      <c r="B5" s="101">
        <v>0.94012007756955152</v>
      </c>
      <c r="C5" s="105">
        <v>0.71392476675574257</v>
      </c>
      <c r="D5" s="101">
        <v>1.0261520975243754</v>
      </c>
      <c r="E5" s="105">
        <v>0.77204426850851515</v>
      </c>
      <c r="F5" s="101">
        <v>0.98713290842552737</v>
      </c>
      <c r="G5" s="105">
        <v>0.95736661556012947</v>
      </c>
      <c r="H5" s="101">
        <v>0.97774944309418699</v>
      </c>
      <c r="I5" s="105">
        <v>1.0100214552485713</v>
      </c>
      <c r="J5" s="101">
        <v>1.0863051952550802</v>
      </c>
      <c r="K5" s="105">
        <v>1.0090957221428012</v>
      </c>
      <c r="L5" s="101">
        <v>0.94226094797482174</v>
      </c>
      <c r="M5" s="105">
        <v>1.1080079701151317</v>
      </c>
    </row>
    <row r="6" spans="2:13">
      <c r="B6" s="101">
        <v>1.0603605993328689</v>
      </c>
      <c r="C6" s="105">
        <v>0.67740029638145305</v>
      </c>
      <c r="D6" s="101">
        <v>0.94610592164091978</v>
      </c>
      <c r="E6" s="105">
        <v>0.81283646304762813</v>
      </c>
      <c r="F6" s="101">
        <v>0.96923978955091949</v>
      </c>
      <c r="G6" s="105">
        <v>0.99024705511588296</v>
      </c>
      <c r="H6" s="101">
        <v>0.92199858894349662</v>
      </c>
      <c r="I6" s="105">
        <v>1.0096617650370163</v>
      </c>
      <c r="J6" s="101">
        <v>0.88448908389037895</v>
      </c>
      <c r="K6" s="105">
        <v>1.0901080051956773</v>
      </c>
      <c r="L6" s="101">
        <v>0.97300159063920111</v>
      </c>
      <c r="M6" s="105">
        <v>1.0339268355155655</v>
      </c>
    </row>
    <row r="7" spans="2:13" ht="17" thickBot="1">
      <c r="B7" s="102">
        <v>1.0031435621190028</v>
      </c>
      <c r="C7" s="106">
        <v>0.75557656481418667</v>
      </c>
      <c r="D7" s="102">
        <v>1.0300267464457582</v>
      </c>
      <c r="E7" s="106">
        <v>0.76759190410448674</v>
      </c>
      <c r="F7" s="102">
        <v>1.0451849197808094</v>
      </c>
      <c r="G7" s="106">
        <v>0.92948401732691444</v>
      </c>
      <c r="H7" s="102">
        <v>1.1092825120454279</v>
      </c>
      <c r="I7" s="106">
        <v>0.8992058612746916</v>
      </c>
      <c r="J7" s="102">
        <v>1.0407721587981713</v>
      </c>
      <c r="K7" s="106">
        <v>0.9579114145396459</v>
      </c>
      <c r="L7" s="102">
        <v>1.0907249751331523</v>
      </c>
      <c r="M7" s="106">
        <v>0.93026092423796458</v>
      </c>
    </row>
  </sheetData>
  <mergeCells count="6">
    <mergeCell ref="L3:M3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FDF9-3013-0642-8472-25EF3F71296D}">
  <dimension ref="B1:O7"/>
  <sheetViews>
    <sheetView workbookViewId="0">
      <selection activeCell="H18" sqref="H18"/>
    </sheetView>
  </sheetViews>
  <sheetFormatPr baseColWidth="10" defaultRowHeight="16"/>
  <sheetData>
    <row r="1" spans="2:15">
      <c r="B1" t="s">
        <v>283</v>
      </c>
    </row>
    <row r="2" spans="2:15" ht="17" thickBot="1"/>
    <row r="3" spans="2:15">
      <c r="B3" s="285" t="s">
        <v>97</v>
      </c>
      <c r="C3" s="286"/>
      <c r="D3" s="285" t="s">
        <v>98</v>
      </c>
      <c r="E3" s="286"/>
      <c r="F3" s="285" t="s">
        <v>99</v>
      </c>
      <c r="G3" s="286"/>
      <c r="H3" s="285" t="s">
        <v>100</v>
      </c>
      <c r="I3" s="286"/>
      <c r="J3" s="285" t="s">
        <v>101</v>
      </c>
      <c r="K3" s="286"/>
      <c r="L3" s="285" t="s">
        <v>102</v>
      </c>
      <c r="M3" s="286"/>
      <c r="N3" s="285" t="s">
        <v>103</v>
      </c>
      <c r="O3" s="286"/>
    </row>
    <row r="4" spans="2:15">
      <c r="B4" s="99" t="s">
        <v>6</v>
      </c>
      <c r="C4" s="100" t="s">
        <v>7</v>
      </c>
      <c r="D4" s="99" t="s">
        <v>6</v>
      </c>
      <c r="E4" s="100" t="s">
        <v>7</v>
      </c>
      <c r="F4" s="99" t="s">
        <v>6</v>
      </c>
      <c r="G4" s="100" t="s">
        <v>7</v>
      </c>
      <c r="H4" s="99" t="s">
        <v>6</v>
      </c>
      <c r="I4" s="100" t="s">
        <v>7</v>
      </c>
      <c r="J4" s="99" t="s">
        <v>6</v>
      </c>
      <c r="K4" s="100" t="s">
        <v>7</v>
      </c>
      <c r="L4" s="99" t="s">
        <v>6</v>
      </c>
      <c r="M4" s="100" t="s">
        <v>7</v>
      </c>
      <c r="N4" s="99" t="s">
        <v>6</v>
      </c>
      <c r="O4" s="100" t="s">
        <v>7</v>
      </c>
    </row>
    <row r="5" spans="2:15">
      <c r="B5" s="101">
        <v>0.92956433179394693</v>
      </c>
      <c r="C5" s="105">
        <v>2.0509388250527083</v>
      </c>
      <c r="D5" s="101">
        <v>1.0211842074556852</v>
      </c>
      <c r="E5" s="105">
        <v>1.3563477868554592</v>
      </c>
      <c r="F5" s="101">
        <v>1.0489401963456944</v>
      </c>
      <c r="G5" s="105">
        <v>1.318006272181268</v>
      </c>
      <c r="H5" s="101">
        <v>1.0363667626887725</v>
      </c>
      <c r="I5" s="105">
        <v>1.7361753813765002</v>
      </c>
      <c r="J5" s="101">
        <v>1.1588276246319786</v>
      </c>
      <c r="K5" s="105">
        <v>1.3754669427991566</v>
      </c>
      <c r="L5" s="101">
        <v>0.90087905524876466</v>
      </c>
      <c r="M5" s="105">
        <v>1.0450792466290222</v>
      </c>
      <c r="N5" s="101">
        <v>0.92365284787873436</v>
      </c>
      <c r="O5" s="105">
        <v>1.0261644271554387</v>
      </c>
    </row>
    <row r="6" spans="2:15">
      <c r="B6" s="101">
        <v>1.00815012242553</v>
      </c>
      <c r="C6" s="105">
        <v>2.2639141089472226</v>
      </c>
      <c r="D6" s="101">
        <v>1.0414511955904249</v>
      </c>
      <c r="E6" s="105">
        <v>1.1339365869756033</v>
      </c>
      <c r="F6" s="101">
        <v>0.92549002488258991</v>
      </c>
      <c r="G6" s="105">
        <v>1.1209082255007843</v>
      </c>
      <c r="H6" s="101">
        <v>0.97014189183857646</v>
      </c>
      <c r="I6" s="105">
        <v>1.8284422534122184</v>
      </c>
      <c r="J6" s="101">
        <v>1.0579377549068258</v>
      </c>
      <c r="K6" s="105">
        <v>0.99428681141063813</v>
      </c>
      <c r="L6" s="101">
        <v>1.2750215415608375</v>
      </c>
      <c r="M6" s="105">
        <v>1.1034069806784117</v>
      </c>
      <c r="N6" s="101">
        <v>1.1487476889950428</v>
      </c>
      <c r="O6" s="105">
        <v>1.1155192907563787</v>
      </c>
    </row>
    <row r="7" spans="2:15" ht="17" thickBot="1">
      <c r="B7" s="102">
        <v>1.0670759743594258</v>
      </c>
      <c r="C7" s="106">
        <v>1.9818785801454197</v>
      </c>
      <c r="D7" s="102">
        <v>0.94027954233748157</v>
      </c>
      <c r="E7" s="106">
        <v>1.2706338403399657</v>
      </c>
      <c r="F7" s="102">
        <v>1.0300955938303171</v>
      </c>
      <c r="G7" s="106">
        <v>0.96484834065480485</v>
      </c>
      <c r="H7" s="102">
        <v>0.99460643648632541</v>
      </c>
      <c r="I7" s="106">
        <v>1.9410729854214523</v>
      </c>
      <c r="J7" s="102">
        <v>0.81568231103060496</v>
      </c>
      <c r="K7" s="106">
        <v>1.3571067592389536</v>
      </c>
      <c r="L7" s="102">
        <v>0.87059463742223164</v>
      </c>
      <c r="M7" s="106">
        <v>1.1352232076792566</v>
      </c>
      <c r="N7" s="102">
        <v>0.94246791824653653</v>
      </c>
      <c r="O7" s="106">
        <v>1.1381036053730007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B881-1966-2444-A318-CAF42FC52A9A}">
  <dimension ref="B1:M7"/>
  <sheetViews>
    <sheetView workbookViewId="0">
      <selection activeCell="G16" sqref="G16"/>
    </sheetView>
  </sheetViews>
  <sheetFormatPr baseColWidth="10" defaultRowHeight="16"/>
  <sheetData>
    <row r="1" spans="2:13">
      <c r="B1" t="s">
        <v>284</v>
      </c>
    </row>
    <row r="2" spans="2:13" ht="17" thickBot="1"/>
    <row r="3" spans="2:13">
      <c r="B3" s="285" t="s">
        <v>171</v>
      </c>
      <c r="C3" s="286"/>
      <c r="D3" s="285" t="s">
        <v>172</v>
      </c>
      <c r="E3" s="286"/>
      <c r="F3" s="285" t="s">
        <v>173</v>
      </c>
      <c r="G3" s="286"/>
      <c r="H3" s="285" t="s">
        <v>174</v>
      </c>
      <c r="I3" s="286"/>
      <c r="J3" s="285" t="s">
        <v>175</v>
      </c>
      <c r="K3" s="286"/>
      <c r="L3" s="285" t="s">
        <v>176</v>
      </c>
      <c r="M3" s="286"/>
    </row>
    <row r="4" spans="2:13">
      <c r="B4" s="99" t="s">
        <v>6</v>
      </c>
      <c r="C4" s="100" t="s">
        <v>7</v>
      </c>
      <c r="D4" s="99" t="s">
        <v>6</v>
      </c>
      <c r="E4" s="100" t="s">
        <v>7</v>
      </c>
      <c r="F4" s="99" t="s">
        <v>6</v>
      </c>
      <c r="G4" s="100" t="s">
        <v>7</v>
      </c>
      <c r="H4" s="99" t="s">
        <v>6</v>
      </c>
      <c r="I4" s="100" t="s">
        <v>7</v>
      </c>
      <c r="J4" s="99" t="s">
        <v>6</v>
      </c>
      <c r="K4" s="100" t="s">
        <v>7</v>
      </c>
      <c r="L4" s="99" t="s">
        <v>6</v>
      </c>
      <c r="M4" s="100" t="s">
        <v>7</v>
      </c>
    </row>
    <row r="5" spans="2:13">
      <c r="B5" s="101">
        <v>1.1271029437461746</v>
      </c>
      <c r="C5" s="105">
        <v>0.92865432876809828</v>
      </c>
      <c r="D5" s="101">
        <v>1.0044729998906921</v>
      </c>
      <c r="E5" s="105">
        <v>0.97389257168894672</v>
      </c>
      <c r="F5" s="101">
        <v>0.96957913679521157</v>
      </c>
      <c r="G5" s="105">
        <v>0.88496606988752113</v>
      </c>
      <c r="H5" s="101">
        <v>0.9457087997231961</v>
      </c>
      <c r="I5" s="105">
        <v>1.1171261713200202</v>
      </c>
      <c r="J5" s="101">
        <v>1.0264432152448959</v>
      </c>
      <c r="K5" s="105">
        <v>1.0158267901584488</v>
      </c>
      <c r="L5" s="101">
        <v>1.1673317929408835</v>
      </c>
      <c r="M5" s="105">
        <v>0.94395695745972275</v>
      </c>
    </row>
    <row r="6" spans="2:13">
      <c r="B6" s="101">
        <v>1.1998298976930881</v>
      </c>
      <c r="C6" s="105">
        <v>1.1713610373330949</v>
      </c>
      <c r="D6" s="101">
        <v>1.0356204504700961</v>
      </c>
      <c r="E6" s="105">
        <v>0.99141373357463758</v>
      </c>
      <c r="F6" s="101">
        <v>1.0540099803073135</v>
      </c>
      <c r="G6" s="105">
        <v>0.95204214168601542</v>
      </c>
      <c r="H6" s="101">
        <v>0.9042208793697003</v>
      </c>
      <c r="I6" s="105">
        <v>0.94841350777877709</v>
      </c>
      <c r="J6" s="101">
        <v>0.9221699350213759</v>
      </c>
      <c r="K6" s="105">
        <v>0.91197719792529275</v>
      </c>
      <c r="L6" s="101">
        <v>0.83279207646680509</v>
      </c>
      <c r="M6" s="105">
        <v>0.81739035237273694</v>
      </c>
    </row>
    <row r="7" spans="2:13" ht="17" thickBot="1">
      <c r="B7" s="102">
        <v>0.73946349027555902</v>
      </c>
      <c r="C7" s="106">
        <v>0.91296648168252015</v>
      </c>
      <c r="D7" s="102">
        <v>0.96130480842608379</v>
      </c>
      <c r="E7" s="106">
        <v>0.99355493447812726</v>
      </c>
      <c r="F7" s="102">
        <v>0.97852520092629813</v>
      </c>
      <c r="G7" s="106">
        <v>1.006250262250618</v>
      </c>
      <c r="H7" s="102">
        <v>1.1694133266867353</v>
      </c>
      <c r="I7" s="106">
        <v>0.99033258537117463</v>
      </c>
      <c r="J7" s="102">
        <v>1.0564625645279551</v>
      </c>
      <c r="K7" s="106">
        <v>1.0520528700122915</v>
      </c>
      <c r="L7" s="102">
        <v>1.0286534845631259</v>
      </c>
      <c r="M7" s="106">
        <v>1.2704237490723491</v>
      </c>
    </row>
  </sheetData>
  <mergeCells count="6">
    <mergeCell ref="L3:M3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EC37-8D13-9441-A600-4E578EE178B5}">
  <dimension ref="B1:Q7"/>
  <sheetViews>
    <sheetView workbookViewId="0">
      <selection activeCell="F14" sqref="F14"/>
    </sheetView>
  </sheetViews>
  <sheetFormatPr baseColWidth="10" defaultRowHeight="16"/>
  <sheetData>
    <row r="1" spans="2:17">
      <c r="B1" t="s">
        <v>285</v>
      </c>
    </row>
    <row r="2" spans="2:17" ht="17" thickBot="1"/>
    <row r="3" spans="2:17">
      <c r="B3" s="325" t="s">
        <v>177</v>
      </c>
      <c r="C3" s="327"/>
      <c r="D3" s="325" t="s">
        <v>178</v>
      </c>
      <c r="E3" s="327"/>
      <c r="F3" s="325" t="s">
        <v>179</v>
      </c>
      <c r="G3" s="327"/>
      <c r="H3" s="325" t="s">
        <v>180</v>
      </c>
      <c r="I3" s="327"/>
      <c r="J3" s="325" t="s">
        <v>181</v>
      </c>
      <c r="K3" s="327"/>
      <c r="L3" s="325" t="s">
        <v>182</v>
      </c>
      <c r="M3" s="327"/>
      <c r="N3" s="325" t="s">
        <v>183</v>
      </c>
      <c r="O3" s="327"/>
      <c r="P3" s="325" t="s">
        <v>184</v>
      </c>
      <c r="Q3" s="327"/>
    </row>
    <row r="4" spans="2:17">
      <c r="B4" s="152" t="s">
        <v>6</v>
      </c>
      <c r="C4" s="153" t="s">
        <v>7</v>
      </c>
      <c r="D4" s="152" t="s">
        <v>6</v>
      </c>
      <c r="E4" s="153" t="s">
        <v>7</v>
      </c>
      <c r="F4" s="152" t="s">
        <v>6</v>
      </c>
      <c r="G4" s="153" t="s">
        <v>7</v>
      </c>
      <c r="H4" s="152" t="s">
        <v>6</v>
      </c>
      <c r="I4" s="153" t="s">
        <v>7</v>
      </c>
      <c r="J4" s="152" t="s">
        <v>6</v>
      </c>
      <c r="K4" s="153" t="s">
        <v>7</v>
      </c>
      <c r="L4" s="152" t="s">
        <v>6</v>
      </c>
      <c r="M4" s="153" t="s">
        <v>7</v>
      </c>
      <c r="N4" s="152" t="s">
        <v>6</v>
      </c>
      <c r="O4" s="153" t="s">
        <v>7</v>
      </c>
      <c r="P4" s="152" t="s">
        <v>6</v>
      </c>
      <c r="Q4" s="153" t="s">
        <v>7</v>
      </c>
    </row>
    <row r="5" spans="2:17">
      <c r="B5" s="154">
        <v>1.1150351836156136</v>
      </c>
      <c r="C5" s="155">
        <v>1.0124804226023703</v>
      </c>
      <c r="D5" s="154">
        <v>0.99284145198766338</v>
      </c>
      <c r="E5" s="155">
        <v>0.87260071190841093</v>
      </c>
      <c r="F5" s="154">
        <v>0.83989052915829521</v>
      </c>
      <c r="G5" s="155">
        <v>0.53879617138165858</v>
      </c>
      <c r="H5" s="154">
        <v>1.1105245623694633</v>
      </c>
      <c r="I5" s="155">
        <v>0.48140785043174489</v>
      </c>
      <c r="J5" s="154">
        <v>0.94311327965732461</v>
      </c>
      <c r="K5" s="155">
        <v>0.87429122743950882</v>
      </c>
      <c r="L5" s="154">
        <v>1.0136775849268955</v>
      </c>
      <c r="M5" s="155">
        <v>0.91542877271382173</v>
      </c>
      <c r="N5" s="154">
        <v>0.90298646009805428</v>
      </c>
      <c r="O5" s="155">
        <v>0.77139056021293595</v>
      </c>
      <c r="P5" s="154">
        <v>1.0738113846429795</v>
      </c>
      <c r="Q5" s="155">
        <v>1.1667200040838743</v>
      </c>
    </row>
    <row r="6" spans="2:17">
      <c r="B6" s="154">
        <v>0.81389856719086584</v>
      </c>
      <c r="C6" s="155">
        <v>0.97893605966566211</v>
      </c>
      <c r="D6" s="154">
        <v>0.98976640516530301</v>
      </c>
      <c r="E6" s="155">
        <v>0.79234564443050959</v>
      </c>
      <c r="F6" s="154">
        <v>0.96976914906884071</v>
      </c>
      <c r="G6" s="155">
        <v>0.63881460601412743</v>
      </c>
      <c r="H6" s="154">
        <v>0.8828681497481361</v>
      </c>
      <c r="I6" s="155">
        <v>0.52113691028216469</v>
      </c>
      <c r="J6" s="154">
        <v>1.0164292284962571</v>
      </c>
      <c r="K6" s="155">
        <v>0.85764762223547952</v>
      </c>
      <c r="L6" s="154">
        <v>0.88139803393870453</v>
      </c>
      <c r="M6" s="155">
        <v>0.92806438723984075</v>
      </c>
      <c r="N6" s="154">
        <v>0.94904795438529177</v>
      </c>
      <c r="O6" s="155">
        <v>0.69598479123797907</v>
      </c>
      <c r="P6" s="154">
        <v>0.99355460063108991</v>
      </c>
      <c r="Q6" s="155">
        <v>1.0667355111550396</v>
      </c>
    </row>
    <row r="7" spans="2:17" ht="17" thickBot="1">
      <c r="B7" s="156">
        <v>1.1018973657312545</v>
      </c>
      <c r="C7" s="157">
        <v>1.0908994435431361</v>
      </c>
      <c r="D7" s="156">
        <v>1.0176241151942915</v>
      </c>
      <c r="E7" s="157">
        <v>0.78836698358985335</v>
      </c>
      <c r="F7" s="156">
        <v>1.2277471990027118</v>
      </c>
      <c r="G7" s="157">
        <v>0.65113337346185374</v>
      </c>
      <c r="H7" s="156">
        <v>1.0199431882040728</v>
      </c>
      <c r="I7" s="157">
        <v>0.60325837993317533</v>
      </c>
      <c r="J7" s="156">
        <v>1.0431793819287374</v>
      </c>
      <c r="K7" s="157">
        <v>0.85069275324311855</v>
      </c>
      <c r="L7" s="156">
        <v>1.1192525161045326</v>
      </c>
      <c r="M7" s="157">
        <v>0.85406060078196311</v>
      </c>
      <c r="N7" s="156">
        <v>1.1668918438169915</v>
      </c>
      <c r="O7" s="157">
        <v>0.67335899971770286</v>
      </c>
      <c r="P7" s="156">
        <v>0.93730353992842397</v>
      </c>
      <c r="Q7" s="157">
        <v>1.1910981625650348</v>
      </c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751D-277B-2E41-94FF-178466C9684C}">
  <dimension ref="B2:Q9"/>
  <sheetViews>
    <sheetView topLeftCell="C1" workbookViewId="0">
      <selection activeCell="L34" sqref="L34"/>
    </sheetView>
  </sheetViews>
  <sheetFormatPr baseColWidth="10" defaultRowHeight="16"/>
  <sheetData>
    <row r="2" spans="2:17" ht="18">
      <c r="B2" s="14" t="s">
        <v>286</v>
      </c>
    </row>
    <row r="4" spans="2:17" ht="17" thickBot="1"/>
    <row r="5" spans="2:17">
      <c r="B5" s="331" t="s">
        <v>32</v>
      </c>
      <c r="C5" s="332"/>
      <c r="D5" s="331" t="s">
        <v>33</v>
      </c>
      <c r="E5" s="332"/>
      <c r="F5" s="331" t="s">
        <v>34</v>
      </c>
      <c r="G5" s="332"/>
      <c r="H5" s="331" t="s">
        <v>35</v>
      </c>
      <c r="I5" s="332"/>
      <c r="J5" s="331" t="s">
        <v>36</v>
      </c>
      <c r="K5" s="332"/>
      <c r="L5" s="331" t="s">
        <v>37</v>
      </c>
      <c r="M5" s="332"/>
      <c r="N5" s="331" t="s">
        <v>38</v>
      </c>
      <c r="O5" s="332"/>
      <c r="P5" s="331" t="s">
        <v>39</v>
      </c>
      <c r="Q5" s="332"/>
    </row>
    <row r="6" spans="2:17">
      <c r="B6" s="17" t="s">
        <v>6</v>
      </c>
      <c r="C6" s="27" t="s">
        <v>7</v>
      </c>
      <c r="D6" s="17" t="s">
        <v>6</v>
      </c>
      <c r="E6" s="27" t="s">
        <v>7</v>
      </c>
      <c r="F6" s="17" t="s">
        <v>6</v>
      </c>
      <c r="G6" s="27" t="s">
        <v>7</v>
      </c>
      <c r="H6" s="17" t="s">
        <v>6</v>
      </c>
      <c r="I6" s="27" t="s">
        <v>7</v>
      </c>
      <c r="J6" s="17" t="s">
        <v>6</v>
      </c>
      <c r="K6" s="27" t="s">
        <v>7</v>
      </c>
      <c r="L6" s="17" t="s">
        <v>6</v>
      </c>
      <c r="M6" s="27" t="s">
        <v>7</v>
      </c>
      <c r="N6" s="17" t="s">
        <v>6</v>
      </c>
      <c r="O6" s="27" t="s">
        <v>7</v>
      </c>
      <c r="P6" s="17" t="s">
        <v>6</v>
      </c>
      <c r="Q6" s="27" t="s">
        <v>7</v>
      </c>
    </row>
    <row r="7" spans="2:17">
      <c r="B7" s="34">
        <v>0.91679999999999995</v>
      </c>
      <c r="C7" s="35">
        <v>0.06</v>
      </c>
      <c r="D7" s="34">
        <v>1.0760000000000001</v>
      </c>
      <c r="E7" s="35">
        <v>0.63629999999999998</v>
      </c>
      <c r="F7" s="34">
        <v>0.98517999999999994</v>
      </c>
      <c r="G7" s="35">
        <v>0.25001000000000001</v>
      </c>
      <c r="H7" s="34">
        <v>1.25552</v>
      </c>
      <c r="I7" s="35">
        <v>0.38019999999999998</v>
      </c>
      <c r="J7" s="34">
        <v>1.101</v>
      </c>
      <c r="K7" s="35">
        <v>0.24909999999999999</v>
      </c>
      <c r="L7" s="34">
        <v>1.08989</v>
      </c>
      <c r="M7" s="35">
        <v>0.45787</v>
      </c>
      <c r="N7" s="34">
        <v>1.1661999999999999</v>
      </c>
      <c r="O7" s="35">
        <v>0.32328000000000001</v>
      </c>
      <c r="P7" s="34">
        <v>1.11785</v>
      </c>
      <c r="Q7" s="35">
        <v>0.42698999999999998</v>
      </c>
    </row>
    <row r="8" spans="2:17">
      <c r="B8" s="34">
        <v>0.95630000000000004</v>
      </c>
      <c r="C8" s="35">
        <v>3.8800000000000001E-2</v>
      </c>
      <c r="D8" s="34">
        <v>0.95350000000000001</v>
      </c>
      <c r="E8" s="35">
        <v>0.7248</v>
      </c>
      <c r="F8" s="34">
        <v>0.99604999999999999</v>
      </c>
      <c r="G8" s="35">
        <v>0.17004</v>
      </c>
      <c r="H8" s="34">
        <v>1.0446</v>
      </c>
      <c r="I8" s="35">
        <v>0.40549000000000002</v>
      </c>
      <c r="J8" s="34">
        <v>0.84719999999999995</v>
      </c>
      <c r="K8" s="35">
        <v>0.25929999999999997</v>
      </c>
      <c r="L8" s="34">
        <v>0.97970999999999997</v>
      </c>
      <c r="M8" s="35">
        <v>0.59818000000000005</v>
      </c>
      <c r="N8" s="34">
        <v>0.92662</v>
      </c>
      <c r="O8" s="35">
        <v>0.31326999999999999</v>
      </c>
      <c r="P8" s="34">
        <v>1.0225299999999999</v>
      </c>
      <c r="Q8" s="35">
        <v>0.44569999999999999</v>
      </c>
    </row>
    <row r="9" spans="2:17" ht="17" thickBot="1">
      <c r="B9" s="36">
        <v>1.1104000000000001</v>
      </c>
      <c r="C9" s="37">
        <v>2.5499999999999998E-2</v>
      </c>
      <c r="D9" s="36">
        <v>0.97470000000000001</v>
      </c>
      <c r="E9" s="37">
        <v>0.77439999999999998</v>
      </c>
      <c r="F9" s="36">
        <v>1.01908</v>
      </c>
      <c r="G9" s="37">
        <v>0.20427999999999999</v>
      </c>
      <c r="H9" s="36">
        <v>0.76246999999999998</v>
      </c>
      <c r="I9" s="37">
        <v>0.44988</v>
      </c>
      <c r="J9" s="36">
        <v>1.0721000000000001</v>
      </c>
      <c r="K9" s="37">
        <v>0.1638</v>
      </c>
      <c r="L9" s="36">
        <v>0.93652000000000002</v>
      </c>
      <c r="M9" s="37">
        <v>0.64212000000000002</v>
      </c>
      <c r="N9" s="36">
        <v>0.86585000000000001</v>
      </c>
      <c r="O9" s="37">
        <v>0.32835999999999999</v>
      </c>
      <c r="P9" s="36">
        <v>0.87485999999999997</v>
      </c>
      <c r="Q9" s="37">
        <v>0.51888999999999996</v>
      </c>
    </row>
  </sheetData>
  <mergeCells count="8">
    <mergeCell ref="N5:O5"/>
    <mergeCell ref="P5:Q5"/>
    <mergeCell ref="B5:C5"/>
    <mergeCell ref="D5:E5"/>
    <mergeCell ref="F5:G5"/>
    <mergeCell ref="H5:I5"/>
    <mergeCell ref="J5:K5"/>
    <mergeCell ref="L5:M5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30D1-8B02-5C40-8BA9-964545B8A49F}">
  <dimension ref="B2:J13"/>
  <sheetViews>
    <sheetView topLeftCell="C3" zoomScale="150" workbookViewId="0">
      <selection activeCell="J8" sqref="J8:J12"/>
    </sheetView>
  </sheetViews>
  <sheetFormatPr baseColWidth="10" defaultColWidth="10.6640625" defaultRowHeight="16"/>
  <cols>
    <col min="2" max="2" width="12.5" customWidth="1"/>
    <col min="3" max="3" width="17" customWidth="1"/>
    <col min="4" max="4" width="15.6640625" customWidth="1"/>
    <col min="5" max="5" width="14.33203125" customWidth="1"/>
    <col min="7" max="7" width="12.6640625" customWidth="1"/>
    <col min="8" max="8" width="15.5" customWidth="1"/>
    <col min="9" max="9" width="18.6640625" customWidth="1"/>
    <col min="10" max="10" width="14.33203125" customWidth="1"/>
  </cols>
  <sheetData>
    <row r="2" spans="2:10" ht="18">
      <c r="B2" s="14" t="s">
        <v>287</v>
      </c>
      <c r="C2" s="14"/>
      <c r="D2" s="14"/>
    </row>
    <row r="6" spans="2:10">
      <c r="B6" s="263" t="s">
        <v>0</v>
      </c>
      <c r="C6" s="263"/>
      <c r="D6" s="263"/>
      <c r="E6" s="263"/>
      <c r="F6" s="4"/>
      <c r="G6" s="263" t="s">
        <v>1</v>
      </c>
      <c r="H6" s="263"/>
      <c r="I6" s="263"/>
      <c r="J6" s="263"/>
    </row>
    <row r="7" spans="2:10">
      <c r="B7" s="5" t="s">
        <v>3</v>
      </c>
      <c r="C7" s="255" t="s">
        <v>270</v>
      </c>
      <c r="D7" s="6" t="s">
        <v>4</v>
      </c>
      <c r="E7" s="177" t="s">
        <v>270</v>
      </c>
      <c r="F7" s="4"/>
      <c r="G7" s="5" t="s">
        <v>3</v>
      </c>
      <c r="H7" s="255" t="s">
        <v>270</v>
      </c>
      <c r="I7" s="6" t="s">
        <v>4</v>
      </c>
      <c r="J7" s="177" t="s">
        <v>270</v>
      </c>
    </row>
    <row r="8" spans="2:10">
      <c r="B8" s="5">
        <v>0</v>
      </c>
      <c r="C8" s="5">
        <v>0</v>
      </c>
      <c r="D8" s="5">
        <v>63.57</v>
      </c>
      <c r="E8" s="5">
        <f>AVERAGE(D8:D9)</f>
        <v>55.480000000000004</v>
      </c>
      <c r="F8" s="61"/>
      <c r="G8" s="5">
        <v>1.63</v>
      </c>
      <c r="H8" s="5">
        <f>AVERAGE(G8:G9)</f>
        <v>2.02</v>
      </c>
      <c r="I8" s="5">
        <v>47.66</v>
      </c>
      <c r="J8" s="5">
        <f>AVERAGE(I8:I9)</f>
        <v>51.655000000000001</v>
      </c>
    </row>
    <row r="9" spans="2:10">
      <c r="B9" s="5">
        <v>0</v>
      </c>
      <c r="C9" s="5"/>
      <c r="D9" s="5">
        <v>47.39</v>
      </c>
      <c r="E9" s="5"/>
      <c r="F9" s="12"/>
      <c r="G9" s="5">
        <v>2.41</v>
      </c>
      <c r="H9" s="5"/>
      <c r="I9" s="5">
        <v>55.65</v>
      </c>
      <c r="J9" s="5"/>
    </row>
    <row r="10" spans="2:10">
      <c r="B10" s="5">
        <v>0</v>
      </c>
      <c r="C10" s="5">
        <v>0</v>
      </c>
      <c r="D10" s="5">
        <v>61.35</v>
      </c>
      <c r="E10" s="5">
        <f>AVERAGE(D10:D11)</f>
        <v>55.935000000000002</v>
      </c>
      <c r="F10" s="12"/>
      <c r="G10" s="5">
        <v>1.45</v>
      </c>
      <c r="H10" s="5">
        <f>AVERAGE(G10:G11)</f>
        <v>1.0699999999999998</v>
      </c>
      <c r="I10" s="5">
        <v>36.36</v>
      </c>
      <c r="J10" s="5">
        <f>AVERAGE(I9:I11)</f>
        <v>49.839999999999996</v>
      </c>
    </row>
    <row r="11" spans="2:10">
      <c r="B11" s="5">
        <v>0</v>
      </c>
      <c r="C11" s="5"/>
      <c r="D11" s="5">
        <v>50.52</v>
      </c>
      <c r="E11" s="5"/>
      <c r="F11" s="12"/>
      <c r="G11" s="5">
        <v>0.69</v>
      </c>
      <c r="H11" s="5"/>
      <c r="I11" s="5">
        <v>57.51</v>
      </c>
      <c r="J11" s="5"/>
    </row>
    <row r="12" spans="2:10">
      <c r="B12" s="5">
        <v>0</v>
      </c>
      <c r="C12" s="5">
        <v>0</v>
      </c>
      <c r="D12" s="5">
        <v>50.13</v>
      </c>
      <c r="E12" s="5">
        <f>AVERAGE(D12:D13)</f>
        <v>53.055</v>
      </c>
      <c r="F12" s="12"/>
      <c r="G12" s="5">
        <v>0.98</v>
      </c>
      <c r="H12" s="5">
        <f>AVERAGE(G12:G13)</f>
        <v>1</v>
      </c>
      <c r="I12" s="5">
        <v>39.58</v>
      </c>
      <c r="J12" s="5">
        <f>AVERAGE(I12:I13)</f>
        <v>41.45</v>
      </c>
    </row>
    <row r="13" spans="2:10">
      <c r="B13" s="5">
        <v>0</v>
      </c>
      <c r="C13" s="5"/>
      <c r="D13" s="5">
        <v>55.98</v>
      </c>
      <c r="E13" s="5"/>
      <c r="F13" s="12"/>
      <c r="G13" s="5">
        <v>1.02</v>
      </c>
      <c r="H13" s="5"/>
      <c r="I13" s="5">
        <v>43.32</v>
      </c>
      <c r="J13" s="5"/>
    </row>
  </sheetData>
  <mergeCells count="2">
    <mergeCell ref="B6:E6"/>
    <mergeCell ref="G6:J6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F995-5C06-E946-98FD-F2E4A78440EE}">
  <dimension ref="B2:J15"/>
  <sheetViews>
    <sheetView topLeftCell="A2" zoomScale="117" workbookViewId="0">
      <selection activeCell="C6" sqref="C6:E14"/>
    </sheetView>
  </sheetViews>
  <sheetFormatPr baseColWidth="10" defaultColWidth="10.6640625" defaultRowHeight="16"/>
  <cols>
    <col min="1" max="1" width="10.6640625" style="132"/>
    <col min="2" max="4" width="21.6640625" style="132" customWidth="1"/>
    <col min="5" max="5" width="18.33203125" style="132" customWidth="1"/>
    <col min="6" max="6" width="10.6640625" style="132"/>
    <col min="7" max="9" width="17.5" style="132" customWidth="1"/>
    <col min="10" max="10" width="22.6640625" style="132" customWidth="1"/>
    <col min="11" max="16384" width="10.6640625" style="132"/>
  </cols>
  <sheetData>
    <row r="2" spans="2:10" ht="18">
      <c r="B2" s="131" t="s">
        <v>288</v>
      </c>
      <c r="C2" s="131"/>
      <c r="D2" s="131"/>
    </row>
    <row r="4" spans="2:10">
      <c r="B4" s="262" t="s">
        <v>190</v>
      </c>
      <c r="C4" s="262"/>
      <c r="D4" s="262"/>
      <c r="E4" s="262"/>
      <c r="F4" s="143"/>
      <c r="G4" s="262" t="s">
        <v>296</v>
      </c>
      <c r="H4" s="262"/>
      <c r="I4" s="262"/>
      <c r="J4" s="262"/>
    </row>
    <row r="5" spans="2:10">
      <c r="B5" s="252" t="s">
        <v>6</v>
      </c>
      <c r="C5" s="256" t="s">
        <v>270</v>
      </c>
      <c r="D5" s="198" t="s">
        <v>167</v>
      </c>
      <c r="E5" s="257" t="s">
        <v>270</v>
      </c>
      <c r="F5" s="143"/>
      <c r="G5" s="252" t="s">
        <v>6</v>
      </c>
      <c r="H5" s="256" t="s">
        <v>270</v>
      </c>
      <c r="I5" s="198" t="s">
        <v>167</v>
      </c>
      <c r="J5" s="257" t="s">
        <v>270</v>
      </c>
    </row>
    <row r="6" spans="2:10">
      <c r="B6" s="243">
        <v>22.46</v>
      </c>
      <c r="C6" s="243">
        <f>AVERAGE(B6:B7)</f>
        <v>25.803000000000001</v>
      </c>
      <c r="D6" s="243">
        <v>17.632999999999999</v>
      </c>
      <c r="E6" s="243">
        <f>AVERAGE(D6:D7)</f>
        <v>17.388500000000001</v>
      </c>
      <c r="F6" s="146"/>
      <c r="G6" s="243">
        <v>0.748</v>
      </c>
      <c r="H6" s="243">
        <f>AVERAGE(G6:G7)</f>
        <v>0.76800000000000002</v>
      </c>
      <c r="I6" s="243">
        <v>0.625</v>
      </c>
      <c r="J6" s="243">
        <f>AVERAGE(I6:I7)</f>
        <v>0.52900000000000003</v>
      </c>
    </row>
    <row r="7" spans="2:10">
      <c r="B7" s="243">
        <v>29.146000000000001</v>
      </c>
      <c r="C7" s="243"/>
      <c r="D7" s="243">
        <v>17.143999999999998</v>
      </c>
      <c r="E7" s="243"/>
      <c r="F7" s="146"/>
      <c r="G7" s="243">
        <v>0.78800000000000003</v>
      </c>
      <c r="H7" s="243"/>
      <c r="I7" s="243">
        <v>0.433</v>
      </c>
      <c r="J7" s="243"/>
    </row>
    <row r="8" spans="2:10">
      <c r="B8" s="243">
        <v>24.347999999999999</v>
      </c>
      <c r="C8" s="243">
        <f>AVERAGE(B8:B9)</f>
        <v>28.715499999999999</v>
      </c>
      <c r="D8" s="243">
        <v>10.949</v>
      </c>
      <c r="E8" s="243">
        <f>AVERAGE(D8:D9)</f>
        <v>13.379</v>
      </c>
      <c r="F8" s="146"/>
      <c r="G8" s="243">
        <v>0.83499999999999996</v>
      </c>
      <c r="H8" s="243">
        <f>AVERAGE(G8:G9)</f>
        <v>0.78</v>
      </c>
      <c r="I8" s="243">
        <v>0.57199999999999995</v>
      </c>
      <c r="J8" s="243">
        <f>AVERAGE(I8:I9)</f>
        <v>0.55149999999999999</v>
      </c>
    </row>
    <row r="9" spans="2:10">
      <c r="B9" s="243">
        <v>33.082999999999998</v>
      </c>
      <c r="C9" s="243"/>
      <c r="D9" s="243">
        <v>15.808999999999999</v>
      </c>
      <c r="E9" s="243"/>
      <c r="F9" s="146"/>
      <c r="G9" s="243">
        <v>0.72499999999999998</v>
      </c>
      <c r="H9" s="243"/>
      <c r="I9" s="243">
        <v>0.53100000000000003</v>
      </c>
      <c r="J9" s="243"/>
    </row>
    <row r="10" spans="2:10">
      <c r="B10" s="243">
        <v>24.768999999999998</v>
      </c>
      <c r="C10" s="243">
        <f>AVERAGE(B10:B11)</f>
        <v>23.027000000000001</v>
      </c>
      <c r="D10" s="243">
        <v>12.78</v>
      </c>
      <c r="E10" s="243">
        <f>AVERAGE(D10:D11)</f>
        <v>12.495999999999999</v>
      </c>
      <c r="F10" s="146"/>
      <c r="G10" s="243">
        <v>0.83299999999999996</v>
      </c>
      <c r="H10" s="243">
        <f>AVERAGE(G10:G11)</f>
        <v>0.82499999999999996</v>
      </c>
      <c r="I10" s="243">
        <v>0.629</v>
      </c>
      <c r="J10" s="243">
        <f>AVERAGE(I10:I11)</f>
        <v>0.60699999999999998</v>
      </c>
    </row>
    <row r="11" spans="2:10">
      <c r="B11" s="243">
        <v>21.285</v>
      </c>
      <c r="C11" s="243"/>
      <c r="D11" s="243">
        <v>12.212</v>
      </c>
      <c r="E11" s="243"/>
      <c r="F11" s="146"/>
      <c r="G11" s="243">
        <v>0.81699999999999995</v>
      </c>
      <c r="H11" s="243"/>
      <c r="I11" s="243">
        <v>0.58499999999999996</v>
      </c>
      <c r="J11" s="243"/>
    </row>
    <row r="12" spans="2:10">
      <c r="B12" s="243">
        <v>32.000999999999998</v>
      </c>
      <c r="C12" s="243">
        <f>AVERAGE(B12:B13)</f>
        <v>27.966999999999999</v>
      </c>
      <c r="D12" s="243">
        <v>13.513</v>
      </c>
      <c r="E12" s="243">
        <f>AVERAGE(D12:D13)</f>
        <v>15.939499999999999</v>
      </c>
      <c r="F12" s="146"/>
      <c r="G12" s="243">
        <v>0.63400000000000001</v>
      </c>
      <c r="H12" s="243">
        <f>AVERAGE(G12:G13)</f>
        <v>0.86299999999999999</v>
      </c>
      <c r="I12" s="243">
        <v>0.51900000000000002</v>
      </c>
      <c r="J12" s="243">
        <f>AVERAGE(I12:I13)</f>
        <v>0.46250000000000002</v>
      </c>
    </row>
    <row r="13" spans="2:10">
      <c r="B13" s="243">
        <v>23.933</v>
      </c>
      <c r="C13" s="243"/>
      <c r="D13" s="243">
        <v>18.366</v>
      </c>
      <c r="E13" s="243"/>
      <c r="F13" s="146"/>
      <c r="G13" s="243">
        <v>1.0920000000000001</v>
      </c>
      <c r="H13" s="243"/>
      <c r="I13" s="243">
        <v>0.40600000000000003</v>
      </c>
      <c r="J13" s="243"/>
    </row>
    <row r="14" spans="2:10">
      <c r="B14" s="243">
        <v>23.829000000000001</v>
      </c>
      <c r="C14" s="243">
        <f>AVERAGE(B14:B15)</f>
        <v>22.393000000000001</v>
      </c>
      <c r="D14" s="243">
        <v>16.135999999999999</v>
      </c>
      <c r="E14" s="243">
        <f>AVERAGE(D14:D15)</f>
        <v>17.509</v>
      </c>
      <c r="F14" s="146"/>
      <c r="G14" s="243">
        <v>0.73399999999999999</v>
      </c>
      <c r="H14" s="243">
        <f>AVERAGE(G14:G15)</f>
        <v>0.74150000000000005</v>
      </c>
      <c r="I14" s="243">
        <v>0.60899999999999999</v>
      </c>
      <c r="J14" s="243">
        <f>AVERAGE(I14:I15)</f>
        <v>0.57650000000000001</v>
      </c>
    </row>
    <row r="15" spans="2:10">
      <c r="B15" s="243">
        <v>20.957000000000001</v>
      </c>
      <c r="C15" s="243"/>
      <c r="D15" s="243">
        <v>18.882000000000001</v>
      </c>
      <c r="E15" s="243"/>
      <c r="F15" s="146"/>
      <c r="G15" s="243">
        <v>0.749</v>
      </c>
      <c r="H15" s="243"/>
      <c r="I15" s="243">
        <v>0.54400000000000004</v>
      </c>
      <c r="J15" s="243"/>
    </row>
  </sheetData>
  <mergeCells count="2">
    <mergeCell ref="B4:E4"/>
    <mergeCell ref="G4:J4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6350A-5E83-7A42-9026-A299EE5C6920}">
  <dimension ref="B2:I22"/>
  <sheetViews>
    <sheetView topLeftCell="A2" zoomScale="125" workbookViewId="0">
      <selection activeCell="F27" sqref="F27"/>
    </sheetView>
  </sheetViews>
  <sheetFormatPr baseColWidth="10" defaultColWidth="10.6640625" defaultRowHeight="16"/>
  <cols>
    <col min="1" max="2" width="10.6640625" style="132"/>
    <col min="3" max="3" width="19.6640625" style="132" customWidth="1"/>
    <col min="4" max="4" width="19.83203125" style="132" customWidth="1"/>
    <col min="5" max="5" width="10.6640625" style="132"/>
    <col min="6" max="8" width="17.83203125" style="132" customWidth="1"/>
    <col min="9" max="9" width="26.5" style="132" customWidth="1"/>
    <col min="10" max="16384" width="10.6640625" style="132"/>
  </cols>
  <sheetData>
    <row r="2" spans="2:9" ht="18">
      <c r="B2" s="131" t="s">
        <v>289</v>
      </c>
    </row>
    <row r="4" spans="2:9" ht="17" thickBot="1"/>
    <row r="5" spans="2:9">
      <c r="C5" s="319" t="s">
        <v>168</v>
      </c>
      <c r="D5" s="320"/>
      <c r="E5" s="143"/>
      <c r="F5" s="262" t="s">
        <v>169</v>
      </c>
      <c r="G5" s="262"/>
      <c r="H5" s="262"/>
      <c r="I5" s="262"/>
    </row>
    <row r="6" spans="2:9">
      <c r="C6" s="144" t="s">
        <v>6</v>
      </c>
      <c r="D6" s="133" t="s">
        <v>167</v>
      </c>
      <c r="E6" s="143"/>
      <c r="F6" s="252" t="s">
        <v>6</v>
      </c>
      <c r="G6" s="256" t="s">
        <v>270</v>
      </c>
      <c r="H6" s="198" t="s">
        <v>167</v>
      </c>
      <c r="I6" s="257" t="s">
        <v>270</v>
      </c>
    </row>
    <row r="7" spans="2:9">
      <c r="C7" s="134">
        <v>924.93799999999999</v>
      </c>
      <c r="D7" s="135">
        <v>230.845</v>
      </c>
      <c r="E7" s="146"/>
      <c r="F7" s="243">
        <v>26.471</v>
      </c>
      <c r="G7" s="243">
        <f>AVERAGE(F7:F8)</f>
        <v>26.307000000000002</v>
      </c>
      <c r="H7" s="243">
        <v>15.182</v>
      </c>
      <c r="I7" s="243">
        <f>AVERAGE(H7:H8)</f>
        <v>13.625</v>
      </c>
    </row>
    <row r="8" spans="2:9">
      <c r="C8" s="134">
        <v>820.221</v>
      </c>
      <c r="D8" s="135">
        <v>337.50900000000001</v>
      </c>
      <c r="E8" s="146"/>
      <c r="F8" s="243">
        <v>26.143000000000001</v>
      </c>
      <c r="G8" s="243"/>
      <c r="H8" s="243">
        <v>12.068</v>
      </c>
      <c r="I8" s="243"/>
    </row>
    <row r="9" spans="2:9">
      <c r="C9" s="134">
        <v>974.37699999999995</v>
      </c>
      <c r="D9" s="135">
        <v>323.495</v>
      </c>
      <c r="E9" s="146"/>
      <c r="F9" s="243">
        <v>24.135999999999999</v>
      </c>
      <c r="G9" s="243">
        <f>AVERAGE(F9:F10)</f>
        <v>25.773499999999999</v>
      </c>
      <c r="H9" s="243">
        <v>6.907</v>
      </c>
      <c r="I9" s="243">
        <f>AVERAGE(H9:H10)</f>
        <v>8.5139999999999993</v>
      </c>
    </row>
    <row r="10" spans="2:9">
      <c r="C10" s="134">
        <v>732.63199999999995</v>
      </c>
      <c r="D10" s="135">
        <v>146.76</v>
      </c>
      <c r="E10" s="146"/>
      <c r="F10" s="243">
        <v>27.411000000000001</v>
      </c>
      <c r="G10" s="243"/>
      <c r="H10" s="243">
        <v>10.121</v>
      </c>
      <c r="I10" s="243"/>
    </row>
    <row r="11" spans="2:9">
      <c r="C11" s="134">
        <v>998.51300000000003</v>
      </c>
      <c r="D11" s="135">
        <v>225.006</v>
      </c>
      <c r="E11" s="146"/>
      <c r="F11" s="243">
        <v>25.088999999999999</v>
      </c>
      <c r="G11" s="243">
        <f>AVERAGE(F11:F12)</f>
        <v>27.7835</v>
      </c>
      <c r="H11" s="243">
        <v>13.625</v>
      </c>
      <c r="I11" s="243">
        <f>AVERAGE(H11:H12)</f>
        <v>13.597999999999999</v>
      </c>
    </row>
    <row r="12" spans="2:9">
      <c r="C12" s="134">
        <v>900.024</v>
      </c>
      <c r="D12" s="135">
        <v>264.32400000000001</v>
      </c>
      <c r="E12" s="146"/>
      <c r="F12" s="243">
        <v>30.478000000000002</v>
      </c>
      <c r="G12" s="243"/>
      <c r="H12" s="243">
        <v>13.571</v>
      </c>
      <c r="I12" s="243"/>
    </row>
    <row r="13" spans="2:9">
      <c r="C13" s="134">
        <v>852.53099999999995</v>
      </c>
      <c r="D13" s="135">
        <v>255.37</v>
      </c>
      <c r="E13" s="146"/>
      <c r="F13" s="243">
        <v>27.638999999999999</v>
      </c>
      <c r="G13" s="243">
        <f>AVERAGE(F13:F14)</f>
        <v>28.0855</v>
      </c>
      <c r="H13" s="243">
        <v>11.679</v>
      </c>
      <c r="I13" s="243">
        <f>AVERAGE(H13:H14)</f>
        <v>13.041499999999999</v>
      </c>
    </row>
    <row r="14" spans="2:9" ht="17" thickBot="1">
      <c r="C14" s="139">
        <v>883.67499999999995</v>
      </c>
      <c r="D14" s="140">
        <v>212.74799999999999</v>
      </c>
      <c r="E14" s="146"/>
      <c r="F14" s="243">
        <v>28.532</v>
      </c>
      <c r="G14" s="243"/>
      <c r="H14" s="243">
        <v>14.404</v>
      </c>
      <c r="I14" s="243"/>
    </row>
    <row r="15" spans="2:9">
      <c r="C15" s="146"/>
      <c r="D15" s="146"/>
      <c r="E15" s="146"/>
      <c r="F15" s="243">
        <v>25.036000000000001</v>
      </c>
      <c r="G15" s="243">
        <f>AVERAGE(F15:F16)</f>
        <v>28.4785</v>
      </c>
      <c r="H15" s="243">
        <v>10.510999999999999</v>
      </c>
      <c r="I15" s="243">
        <f>AVERAGE(H15:H16)</f>
        <v>12.262499999999999</v>
      </c>
    </row>
    <row r="16" spans="2:9">
      <c r="C16" s="146"/>
      <c r="D16" s="146"/>
      <c r="E16" s="146"/>
      <c r="F16" s="243">
        <v>31.920999999999999</v>
      </c>
      <c r="G16" s="243"/>
      <c r="H16" s="243">
        <v>14.013999999999999</v>
      </c>
      <c r="I16" s="243"/>
    </row>
    <row r="17" spans="3:9">
      <c r="C17" s="146"/>
      <c r="D17" s="146"/>
      <c r="E17" s="146"/>
      <c r="F17" s="243">
        <v>22.7</v>
      </c>
      <c r="G17" s="243">
        <f>AVERAGE(F17:F18)</f>
        <v>26.143000000000001</v>
      </c>
      <c r="H17" s="243">
        <v>12.457000000000001</v>
      </c>
      <c r="I17" s="243">
        <f>AVERAGE(H17:H18)</f>
        <v>11.0945</v>
      </c>
    </row>
    <row r="18" spans="3:9">
      <c r="C18" s="146"/>
      <c r="D18" s="146"/>
      <c r="E18" s="146"/>
      <c r="F18" s="243">
        <v>29.585999999999999</v>
      </c>
      <c r="G18" s="243"/>
      <c r="H18" s="243">
        <v>9.7319999999999993</v>
      </c>
      <c r="I18" s="243"/>
    </row>
    <row r="19" spans="3:9">
      <c r="C19" s="146"/>
      <c r="D19" s="146"/>
      <c r="E19" s="146"/>
      <c r="F19" s="243">
        <v>28.027999999999999</v>
      </c>
      <c r="G19" s="243">
        <f>AVERAGE(F19:F20)</f>
        <v>29.0015</v>
      </c>
      <c r="H19" s="243">
        <v>12.122999999999999</v>
      </c>
      <c r="I19" s="243">
        <f>AVERAGE(H19:H20)</f>
        <v>11.706</v>
      </c>
    </row>
    <row r="20" spans="3:9">
      <c r="C20" s="146"/>
      <c r="D20" s="146"/>
      <c r="E20" s="146"/>
      <c r="F20" s="243">
        <v>29.975000000000001</v>
      </c>
      <c r="G20" s="243"/>
      <c r="H20" s="243">
        <v>11.289</v>
      </c>
      <c r="I20" s="243"/>
    </row>
    <row r="21" spans="3:9">
      <c r="C21" s="146"/>
      <c r="D21" s="146"/>
      <c r="E21" s="146"/>
      <c r="F21" s="243">
        <v>23.745999999999999</v>
      </c>
      <c r="G21" s="243">
        <f>AVERAGE(F21:F22)</f>
        <v>23.773</v>
      </c>
      <c r="H21" s="243">
        <v>10.9</v>
      </c>
      <c r="I21" s="243">
        <f>AVERAGE(H21:H22)</f>
        <v>10.121500000000001</v>
      </c>
    </row>
    <row r="22" spans="3:9">
      <c r="C22" s="146"/>
      <c r="D22" s="146"/>
      <c r="E22" s="146"/>
      <c r="F22" s="243">
        <v>23.8</v>
      </c>
      <c r="G22" s="243"/>
      <c r="H22" s="243">
        <v>9.343</v>
      </c>
      <c r="I22" s="243"/>
    </row>
  </sheetData>
  <mergeCells count="2">
    <mergeCell ref="C5:D5"/>
    <mergeCell ref="F5:I5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5021-C4D4-0549-A163-4057A80B3953}">
  <dimension ref="B2:L16"/>
  <sheetViews>
    <sheetView workbookViewId="0">
      <selection activeCell="G6" sqref="G6:I14"/>
    </sheetView>
  </sheetViews>
  <sheetFormatPr baseColWidth="10" defaultColWidth="10.6640625" defaultRowHeight="16"/>
  <cols>
    <col min="1" max="2" width="10.6640625" style="132"/>
    <col min="3" max="3" width="21.1640625" style="132" customWidth="1"/>
    <col min="4" max="4" width="28.1640625" style="132" customWidth="1"/>
    <col min="5" max="5" width="10.6640625" style="132"/>
    <col min="6" max="8" width="21" style="132" customWidth="1"/>
    <col min="9" max="9" width="24" style="132" customWidth="1"/>
    <col min="10" max="16384" width="10.6640625" style="132"/>
  </cols>
  <sheetData>
    <row r="2" spans="2:12" ht="18">
      <c r="B2" s="131" t="s">
        <v>290</v>
      </c>
    </row>
    <row r="3" spans="2:12" ht="17" thickBot="1"/>
    <row r="4" spans="2:12">
      <c r="C4" s="319" t="s">
        <v>168</v>
      </c>
      <c r="D4" s="320"/>
      <c r="E4" s="143"/>
      <c r="F4" s="262" t="s">
        <v>110</v>
      </c>
      <c r="G4" s="262"/>
      <c r="H4" s="262"/>
      <c r="I4" s="262"/>
    </row>
    <row r="5" spans="2:12">
      <c r="C5" s="144" t="s">
        <v>6</v>
      </c>
      <c r="D5" s="158" t="s">
        <v>170</v>
      </c>
      <c r="E5" s="143"/>
      <c r="F5" s="252" t="s">
        <v>6</v>
      </c>
      <c r="G5" s="256" t="s">
        <v>270</v>
      </c>
      <c r="H5" s="258" t="s">
        <v>170</v>
      </c>
      <c r="I5" s="259" t="s">
        <v>270</v>
      </c>
    </row>
    <row r="6" spans="2:12">
      <c r="C6" s="134">
        <v>801.92499999999995</v>
      </c>
      <c r="D6" s="135">
        <v>111.526</v>
      </c>
      <c r="E6" s="146"/>
      <c r="F6" s="243">
        <v>81.75</v>
      </c>
      <c r="G6" s="243">
        <f>AVERAGE(F6:F7)</f>
        <v>87.004999999999995</v>
      </c>
      <c r="H6" s="243">
        <v>26.471</v>
      </c>
      <c r="I6" s="260">
        <f>AVERAGE(H6:H7)</f>
        <v>26.666</v>
      </c>
    </row>
    <row r="7" spans="2:12">
      <c r="C7" s="134">
        <v>791.072</v>
      </c>
      <c r="D7" s="135">
        <v>120.845</v>
      </c>
      <c r="E7" s="146"/>
      <c r="F7" s="243">
        <v>92.26</v>
      </c>
      <c r="G7" s="243"/>
      <c r="H7" s="243">
        <v>26.861000000000001</v>
      </c>
      <c r="I7" s="260"/>
    </row>
    <row r="8" spans="2:12">
      <c r="C8" s="134">
        <v>839.00300000000004</v>
      </c>
      <c r="D8" s="135">
        <v>170.422</v>
      </c>
      <c r="E8" s="146"/>
      <c r="F8" s="243">
        <v>71.697999999999993</v>
      </c>
      <c r="G8" s="243">
        <f>AVERAGE(F8:F9)</f>
        <v>73.414999999999992</v>
      </c>
      <c r="H8" s="243">
        <v>18.686</v>
      </c>
      <c r="I8" s="260">
        <f>AVERAGE(H8:H9)</f>
        <v>20.631999999999998</v>
      </c>
    </row>
    <row r="9" spans="2:12">
      <c r="C9" s="134">
        <v>920.48599999999999</v>
      </c>
      <c r="D9" s="135">
        <v>101.027</v>
      </c>
      <c r="E9" s="146"/>
      <c r="F9" s="243">
        <v>75.132000000000005</v>
      </c>
      <c r="G9" s="243"/>
      <c r="H9" s="243">
        <v>22.577999999999999</v>
      </c>
      <c r="I9" s="260"/>
    </row>
    <row r="10" spans="2:12">
      <c r="C10" s="134">
        <v>886.05600000000004</v>
      </c>
      <c r="D10" s="135">
        <v>145.244</v>
      </c>
      <c r="E10" s="146"/>
      <c r="F10" s="243">
        <v>62.284999999999997</v>
      </c>
      <c r="G10" s="243">
        <f>AVERAGE(F10:F11)</f>
        <v>61.701499999999996</v>
      </c>
      <c r="H10" s="243">
        <v>19.074999999999999</v>
      </c>
      <c r="I10" s="260">
        <f>AVERAGE(H10:H11)</f>
        <v>22.189</v>
      </c>
    </row>
    <row r="11" spans="2:12" ht="17" thickBot="1">
      <c r="C11" s="139">
        <v>849.85199999999998</v>
      </c>
      <c r="D11" s="140">
        <v>125.821</v>
      </c>
      <c r="E11" s="146"/>
      <c r="F11" s="243">
        <v>61.118000000000002</v>
      </c>
      <c r="G11" s="243"/>
      <c r="H11" s="243">
        <v>25.303000000000001</v>
      </c>
      <c r="I11" s="260"/>
    </row>
    <row r="12" spans="2:12">
      <c r="C12" s="146"/>
      <c r="D12" s="146"/>
      <c r="E12" s="146"/>
      <c r="F12" s="243">
        <v>70.070999999999998</v>
      </c>
      <c r="G12" s="243">
        <f>AVERAGE(F12:F13)</f>
        <v>74.158500000000004</v>
      </c>
      <c r="H12" s="243">
        <v>23.356999999999999</v>
      </c>
      <c r="I12" s="260">
        <f>AVERAGE(H12:H13)</f>
        <v>29.0015</v>
      </c>
    </row>
    <row r="13" spans="2:12">
      <c r="C13" s="146"/>
      <c r="D13" s="146"/>
      <c r="E13" s="146"/>
      <c r="F13" s="243">
        <v>78.245999999999995</v>
      </c>
      <c r="G13" s="243"/>
      <c r="H13" s="243">
        <v>34.646000000000001</v>
      </c>
      <c r="I13" s="260"/>
    </row>
    <row r="14" spans="2:12">
      <c r="C14" s="146"/>
      <c r="D14" s="146"/>
      <c r="E14" s="146"/>
      <c r="F14" s="243">
        <v>78.635000000000005</v>
      </c>
      <c r="G14" s="243">
        <f>AVERAGE(F14:F15)</f>
        <v>73.38</v>
      </c>
      <c r="H14" s="243">
        <v>17.907</v>
      </c>
      <c r="I14" s="260">
        <f>AVERAGE(H14:H15)</f>
        <v>19.074999999999999</v>
      </c>
      <c r="L14" s="132" t="s">
        <v>166</v>
      </c>
    </row>
    <row r="15" spans="2:12">
      <c r="C15" s="146"/>
      <c r="D15" s="146"/>
      <c r="E15" s="146"/>
      <c r="F15" s="243">
        <v>68.125</v>
      </c>
      <c r="G15" s="243"/>
      <c r="H15" s="243">
        <v>20.242999999999999</v>
      </c>
      <c r="I15" s="260"/>
    </row>
    <row r="16" spans="2:12">
      <c r="C16" s="146"/>
      <c r="D16" s="146"/>
      <c r="E16" s="146"/>
      <c r="F16" s="146"/>
      <c r="G16" s="146"/>
      <c r="H16" s="146"/>
      <c r="I16" s="146"/>
    </row>
  </sheetData>
  <mergeCells count="2">
    <mergeCell ref="C4:D4"/>
    <mergeCell ref="F4:I4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38A9-72D7-9045-95CE-AFF0A0F903C1}">
  <dimension ref="B2:K14"/>
  <sheetViews>
    <sheetView workbookViewId="0">
      <selection activeCell="I7" sqref="I7:K13"/>
    </sheetView>
  </sheetViews>
  <sheetFormatPr baseColWidth="10" defaultColWidth="10.6640625" defaultRowHeight="16"/>
  <cols>
    <col min="4" max="4" width="20.1640625" customWidth="1"/>
    <col min="5" max="5" width="22.33203125" customWidth="1"/>
    <col min="6" max="6" width="23.6640625" customWidth="1"/>
    <col min="8" max="10" width="21.6640625" customWidth="1"/>
    <col min="11" max="11" width="28.6640625" customWidth="1"/>
  </cols>
  <sheetData>
    <row r="2" spans="2:11" ht="18">
      <c r="B2" s="39" t="s">
        <v>291</v>
      </c>
    </row>
    <row r="5" spans="2:11">
      <c r="C5" s="274" t="s">
        <v>190</v>
      </c>
      <c r="D5" s="274"/>
      <c r="E5" s="274"/>
      <c r="F5" s="274"/>
      <c r="G5" s="11"/>
      <c r="H5" s="274" t="s">
        <v>296</v>
      </c>
      <c r="I5" s="274"/>
      <c r="J5" s="274"/>
      <c r="K5" s="274"/>
    </row>
    <row r="6" spans="2:11">
      <c r="C6" s="200" t="s">
        <v>6</v>
      </c>
      <c r="D6" s="256" t="s">
        <v>270</v>
      </c>
      <c r="E6" s="261" t="s">
        <v>170</v>
      </c>
      <c r="F6" s="259" t="s">
        <v>270</v>
      </c>
      <c r="G6" s="11"/>
      <c r="H6" s="200" t="s">
        <v>6</v>
      </c>
      <c r="I6" s="256" t="s">
        <v>270</v>
      </c>
      <c r="J6" s="261" t="s">
        <v>170</v>
      </c>
      <c r="K6" s="259" t="s">
        <v>270</v>
      </c>
    </row>
    <row r="7" spans="2:11">
      <c r="C7" s="54">
        <v>25.777999999999999</v>
      </c>
      <c r="D7" s="54">
        <f>AVERAGE(C7:C8)</f>
        <v>26.296500000000002</v>
      </c>
      <c r="E7" s="54">
        <v>27.109000000000002</v>
      </c>
      <c r="F7" s="54">
        <f>AVERAGE(E7:E8)</f>
        <v>27.238</v>
      </c>
      <c r="G7" s="40"/>
      <c r="H7" s="54">
        <v>0.72799999999999998</v>
      </c>
      <c r="I7" s="54">
        <f>AVERAGE(H7:H8)</f>
        <v>0.81950000000000001</v>
      </c>
      <c r="J7" s="54">
        <v>0.95299999999999996</v>
      </c>
      <c r="K7" s="54">
        <f>AVERAGE(J7:J8)</f>
        <v>0.87949999999999995</v>
      </c>
    </row>
    <row r="8" spans="2:11">
      <c r="C8" s="54">
        <v>26.815000000000001</v>
      </c>
      <c r="D8" s="54"/>
      <c r="E8" s="54">
        <v>27.367000000000001</v>
      </c>
      <c r="F8" s="54"/>
      <c r="G8" s="40"/>
      <c r="H8" s="54">
        <v>0.91100000000000003</v>
      </c>
      <c r="I8" s="54"/>
      <c r="J8" s="54">
        <v>0.80600000000000005</v>
      </c>
      <c r="K8" s="54"/>
    </row>
    <row r="9" spans="2:11">
      <c r="C9" s="54">
        <v>28.015999999999998</v>
      </c>
      <c r="D9" s="54">
        <f>AVERAGE(C9:C10)</f>
        <v>26.955500000000001</v>
      </c>
      <c r="E9" s="54">
        <v>27.23</v>
      </c>
      <c r="F9" s="54">
        <f>AVERAGE(E9:E10)</f>
        <v>28.762500000000003</v>
      </c>
      <c r="G9" s="40"/>
      <c r="H9" s="54">
        <v>0.79600000000000004</v>
      </c>
      <c r="I9" s="54">
        <f>AVERAGE(H9:H10)</f>
        <v>0.79200000000000004</v>
      </c>
      <c r="J9" s="54">
        <v>0.68899999999999995</v>
      </c>
      <c r="K9" s="54">
        <f>AVERAGE(J9:J10)</f>
        <v>0.72049999999999992</v>
      </c>
    </row>
    <row r="10" spans="2:11">
      <c r="C10" s="54">
        <v>25.895</v>
      </c>
      <c r="D10" s="54"/>
      <c r="E10" s="54">
        <v>30.295000000000002</v>
      </c>
      <c r="F10" s="54"/>
      <c r="G10" s="40"/>
      <c r="H10" s="54">
        <v>0.78800000000000003</v>
      </c>
      <c r="I10" s="54"/>
      <c r="J10" s="54">
        <v>0.752</v>
      </c>
      <c r="K10" s="54"/>
    </row>
    <row r="11" spans="2:11">
      <c r="C11" s="54">
        <v>30.196999999999999</v>
      </c>
      <c r="D11" s="54">
        <f>AVERAGE(C11:C12)</f>
        <v>29.677500000000002</v>
      </c>
      <c r="E11" s="54">
        <v>28.024999999999999</v>
      </c>
      <c r="F11" s="54">
        <f>AVERAGE(E11:E12)</f>
        <v>28.853999999999999</v>
      </c>
      <c r="G11" s="40"/>
      <c r="H11" s="54">
        <v>0.88700000000000001</v>
      </c>
      <c r="I11" s="54">
        <f>AVERAGE(H11:H12)</f>
        <v>0.85599999999999998</v>
      </c>
      <c r="J11" s="54">
        <v>0.72</v>
      </c>
      <c r="K11" s="54">
        <f>AVERAGE(J11:J12)</f>
        <v>0.84099999999999997</v>
      </c>
    </row>
    <row r="12" spans="2:11">
      <c r="C12" s="54">
        <v>29.158000000000001</v>
      </c>
      <c r="D12" s="54"/>
      <c r="E12" s="54">
        <v>29.683</v>
      </c>
      <c r="F12" s="54"/>
      <c r="G12" s="40"/>
      <c r="H12" s="54">
        <v>0.82499999999999996</v>
      </c>
      <c r="I12" s="54"/>
      <c r="J12" s="54">
        <v>0.96199999999999997</v>
      </c>
      <c r="K12" s="54"/>
    </row>
    <row r="13" spans="2:11">
      <c r="C13" s="54">
        <v>29.861999999999998</v>
      </c>
      <c r="D13" s="54">
        <f>AVERAGE(C13:C14)</f>
        <v>27.918999999999997</v>
      </c>
      <c r="E13" s="54">
        <v>27.106000000000002</v>
      </c>
      <c r="F13" s="54">
        <f>AVERAGE(E13:E14)</f>
        <v>26.521000000000001</v>
      </c>
      <c r="G13" s="40"/>
      <c r="H13" s="54">
        <v>0.98</v>
      </c>
      <c r="I13" s="54">
        <f>AVERAGE(H13:H14)</f>
        <v>1.028</v>
      </c>
      <c r="J13" s="54">
        <v>0.83599999999999997</v>
      </c>
      <c r="K13" s="54">
        <f>AVERAGE(J13:J14)</f>
        <v>0.91399999999999992</v>
      </c>
    </row>
    <row r="14" spans="2:11">
      <c r="C14" s="54">
        <v>25.975999999999999</v>
      </c>
      <c r="D14" s="54"/>
      <c r="E14" s="54">
        <v>25.936</v>
      </c>
      <c r="F14" s="54"/>
      <c r="G14" s="40"/>
      <c r="H14" s="54">
        <v>1.0760000000000001</v>
      </c>
      <c r="I14" s="54"/>
      <c r="J14" s="54">
        <v>0.99199999999999999</v>
      </c>
      <c r="K14" s="54"/>
    </row>
  </sheetData>
  <mergeCells count="2">
    <mergeCell ref="C5:F5"/>
    <mergeCell ref="H5:K5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CF5A-7515-B04E-A48A-BFF298D2EB40}">
  <dimension ref="B2:E9"/>
  <sheetViews>
    <sheetView workbookViewId="0">
      <selection activeCell="R32" sqref="R32"/>
    </sheetView>
  </sheetViews>
  <sheetFormatPr baseColWidth="10" defaultColWidth="10.6640625" defaultRowHeight="16"/>
  <cols>
    <col min="3" max="3" width="14" customWidth="1"/>
    <col min="4" max="4" width="13" customWidth="1"/>
  </cols>
  <sheetData>
    <row r="2" spans="2:5" ht="18">
      <c r="B2" s="39" t="s">
        <v>292</v>
      </c>
    </row>
    <row r="3" spans="2:5" ht="19" thickBot="1">
      <c r="B3" s="39"/>
    </row>
    <row r="4" spans="2:5">
      <c r="B4" s="336" t="s">
        <v>211</v>
      </c>
      <c r="C4" s="333" t="s">
        <v>203</v>
      </c>
      <c r="D4" s="334"/>
      <c r="E4" s="335"/>
    </row>
    <row r="5" spans="2:5">
      <c r="B5" s="337"/>
      <c r="C5" s="74" t="s">
        <v>208</v>
      </c>
      <c r="D5" s="71" t="s">
        <v>209</v>
      </c>
      <c r="E5" s="75" t="s">
        <v>210</v>
      </c>
    </row>
    <row r="6" spans="2:5">
      <c r="B6" s="72">
        <v>0.99617203300000001</v>
      </c>
      <c r="C6" s="76">
        <v>1.0317159920000001</v>
      </c>
      <c r="D6" s="77">
        <v>32.904318429999996</v>
      </c>
      <c r="E6" s="78">
        <v>135.0222263</v>
      </c>
    </row>
    <row r="7" spans="2:5">
      <c r="B7" s="72">
        <v>0.97304663599999996</v>
      </c>
      <c r="C7" s="76">
        <v>1.4146698719999999</v>
      </c>
      <c r="D7" s="77">
        <v>26.703385600000001</v>
      </c>
      <c r="E7" s="78">
        <v>192.84693949999999</v>
      </c>
    </row>
    <row r="8" spans="2:5">
      <c r="B8" s="72">
        <v>0.99958762000000001</v>
      </c>
      <c r="C8" s="76">
        <v>0.97397846399999999</v>
      </c>
      <c r="D8" s="77">
        <v>32.793445239999997</v>
      </c>
      <c r="E8" s="78">
        <v>152.635458</v>
      </c>
    </row>
    <row r="9" spans="2:5" ht="17" thickBot="1">
      <c r="B9" s="73">
        <v>1.031193711</v>
      </c>
      <c r="C9" s="79">
        <v>1.466545266</v>
      </c>
      <c r="D9" s="80">
        <v>43.031194259999999</v>
      </c>
      <c r="E9" s="81">
        <v>209.58248069999999</v>
      </c>
    </row>
  </sheetData>
  <mergeCells count="2">
    <mergeCell ref="C4:E4"/>
    <mergeCell ref="B4:B5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49F0-E3E8-9D4C-9FF5-C53ACB902964}">
  <dimension ref="B2:I9"/>
  <sheetViews>
    <sheetView tabSelected="1" workbookViewId="0">
      <selection activeCell="J27" sqref="J27"/>
    </sheetView>
  </sheetViews>
  <sheetFormatPr baseColWidth="10" defaultColWidth="10.6640625" defaultRowHeight="16"/>
  <sheetData>
    <row r="2" spans="2:9" ht="18">
      <c r="B2" s="39" t="s">
        <v>293</v>
      </c>
    </row>
    <row r="4" spans="2:9" ht="17" thickBot="1"/>
    <row r="5" spans="2:9" s="82" customFormat="1">
      <c r="B5" s="287" t="s">
        <v>158</v>
      </c>
      <c r="C5" s="288"/>
      <c r="E5" s="287" t="s">
        <v>212</v>
      </c>
      <c r="F5" s="288"/>
      <c r="H5" s="287" t="s">
        <v>213</v>
      </c>
      <c r="I5" s="288"/>
    </row>
    <row r="6" spans="2:9" s="82" customFormat="1" ht="14">
      <c r="B6" s="17" t="s">
        <v>6</v>
      </c>
      <c r="C6" s="83" t="s">
        <v>203</v>
      </c>
      <c r="E6" s="17" t="s">
        <v>6</v>
      </c>
      <c r="F6" s="83" t="s">
        <v>203</v>
      </c>
      <c r="H6" s="17" t="s">
        <v>6</v>
      </c>
      <c r="I6" s="83" t="s">
        <v>203</v>
      </c>
    </row>
    <row r="7" spans="2:9" s="82" customFormat="1" ht="14">
      <c r="B7" s="34">
        <v>29790</v>
      </c>
      <c r="C7" s="35">
        <v>44166</v>
      </c>
      <c r="E7" s="34">
        <v>197</v>
      </c>
      <c r="F7" s="35">
        <v>341</v>
      </c>
      <c r="H7" s="34">
        <v>28891</v>
      </c>
      <c r="I7" s="35">
        <v>42599</v>
      </c>
    </row>
    <row r="8" spans="2:9" s="82" customFormat="1" ht="14">
      <c r="B8" s="34">
        <v>28446</v>
      </c>
      <c r="C8" s="35">
        <v>41490</v>
      </c>
      <c r="E8" s="34">
        <v>181</v>
      </c>
      <c r="F8" s="35">
        <v>339</v>
      </c>
      <c r="H8" s="34">
        <v>26744</v>
      </c>
      <c r="I8" s="35">
        <v>39897</v>
      </c>
    </row>
    <row r="9" spans="2:9" s="82" customFormat="1" ht="15" thickBot="1">
      <c r="B9" s="36">
        <v>32615</v>
      </c>
      <c r="C9" s="37">
        <v>40729</v>
      </c>
      <c r="E9" s="36">
        <v>240</v>
      </c>
      <c r="F9" s="37">
        <v>352</v>
      </c>
      <c r="H9" s="36">
        <v>30276</v>
      </c>
      <c r="I9" s="37">
        <v>39225</v>
      </c>
    </row>
  </sheetData>
  <mergeCells count="3">
    <mergeCell ref="B5:C5"/>
    <mergeCell ref="E5:F5"/>
    <mergeCell ref="H5:I5"/>
  </mergeCells>
  <phoneticPr fontId="1" type="noConversion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2D6C-DCF8-9B45-B151-3F37D0A73CD2}">
  <dimension ref="B2:I8"/>
  <sheetViews>
    <sheetView topLeftCell="C1" workbookViewId="0">
      <selection activeCell="U29" sqref="U29"/>
    </sheetView>
  </sheetViews>
  <sheetFormatPr baseColWidth="10" defaultColWidth="10.6640625" defaultRowHeight="16"/>
  <sheetData>
    <row r="2" spans="2:9" ht="18">
      <c r="B2" s="39" t="s">
        <v>294</v>
      </c>
    </row>
    <row r="4" spans="2:9" ht="17" thickBot="1"/>
    <row r="5" spans="2:9">
      <c r="C5" s="86"/>
      <c r="D5" s="338" t="s">
        <v>6</v>
      </c>
      <c r="E5" s="339"/>
      <c r="F5" s="340"/>
      <c r="G5" s="341" t="s">
        <v>203</v>
      </c>
      <c r="H5" s="342"/>
      <c r="I5" s="343"/>
    </row>
    <row r="6" spans="2:9">
      <c r="C6" s="52" t="s">
        <v>192</v>
      </c>
      <c r="D6" s="41">
        <v>0</v>
      </c>
      <c r="E6" s="54">
        <v>0</v>
      </c>
      <c r="F6" s="42">
        <v>0</v>
      </c>
      <c r="G6" s="84">
        <v>0</v>
      </c>
      <c r="H6" s="54">
        <v>0</v>
      </c>
      <c r="I6" s="42">
        <v>0</v>
      </c>
    </row>
    <row r="7" spans="2:9">
      <c r="C7" s="52" t="s">
        <v>193</v>
      </c>
      <c r="D7" s="41">
        <v>16.595690000000001</v>
      </c>
      <c r="E7" s="54">
        <v>12.65127</v>
      </c>
      <c r="F7" s="42">
        <v>10.018879999999999</v>
      </c>
      <c r="G7" s="84">
        <v>46.78828</v>
      </c>
      <c r="H7" s="54">
        <v>48.530360000000002</v>
      </c>
      <c r="I7" s="42">
        <v>40.907800000000002</v>
      </c>
    </row>
    <row r="8" spans="2:9" ht="17" thickBot="1">
      <c r="C8" s="53" t="s">
        <v>194</v>
      </c>
      <c r="D8" s="43">
        <v>31.882719999999999</v>
      </c>
      <c r="E8" s="55">
        <v>37.23959</v>
      </c>
      <c r="F8" s="44">
        <v>28.244230000000002</v>
      </c>
      <c r="G8" s="85">
        <v>70.745500000000007</v>
      </c>
      <c r="H8" s="55">
        <v>74.891409999999993</v>
      </c>
      <c r="I8" s="44">
        <v>66.78295</v>
      </c>
    </row>
  </sheetData>
  <mergeCells count="2">
    <mergeCell ref="D5:F5"/>
    <mergeCell ref="G5:I5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1D1E6-13C3-6B41-8767-51414CCE8B3B}">
  <dimension ref="B2:I22"/>
  <sheetViews>
    <sheetView workbookViewId="0">
      <selection activeCell="C36" sqref="C36"/>
    </sheetView>
  </sheetViews>
  <sheetFormatPr baseColWidth="10" defaultColWidth="10.6640625" defaultRowHeight="16"/>
  <cols>
    <col min="1" max="16384" width="10.6640625" style="126"/>
  </cols>
  <sheetData>
    <row r="2" spans="2:9" ht="18">
      <c r="B2" s="125" t="s">
        <v>295</v>
      </c>
    </row>
    <row r="4" spans="2:9" ht="17" thickBot="1"/>
    <row r="5" spans="2:9">
      <c r="C5" s="168" t="s">
        <v>263</v>
      </c>
      <c r="D5" s="344" t="s">
        <v>6</v>
      </c>
      <c r="E5" s="345"/>
      <c r="F5" s="346"/>
      <c r="G5" s="347" t="s">
        <v>203</v>
      </c>
      <c r="H5" s="348"/>
      <c r="I5" s="349"/>
    </row>
    <row r="6" spans="2:9" s="159" customFormat="1" ht="14">
      <c r="C6" s="160" t="s">
        <v>195</v>
      </c>
      <c r="D6" s="161">
        <v>0.94876305599999999</v>
      </c>
      <c r="E6" s="162">
        <v>0.999917889</v>
      </c>
      <c r="F6" s="163">
        <v>1.0513190539999999</v>
      </c>
      <c r="G6" s="162">
        <v>2.7992687279999999</v>
      </c>
      <c r="H6" s="162">
        <v>2.8266585360000001</v>
      </c>
      <c r="I6" s="163">
        <v>2.558849404</v>
      </c>
    </row>
    <row r="7" spans="2:9" s="159" customFormat="1" ht="14">
      <c r="C7" s="160" t="s">
        <v>196</v>
      </c>
      <c r="D7" s="161">
        <v>1.0611693499999999</v>
      </c>
      <c r="E7" s="162">
        <v>1.0089690579999999</v>
      </c>
      <c r="F7" s="163">
        <v>0.92986159199999996</v>
      </c>
      <c r="G7" s="162">
        <v>3.4105128850000002</v>
      </c>
      <c r="H7" s="162">
        <v>3.463860875</v>
      </c>
      <c r="I7" s="163">
        <v>3.3607357009999999</v>
      </c>
    </row>
    <row r="8" spans="2:9" s="159" customFormat="1" ht="14">
      <c r="C8" s="160" t="s">
        <v>197</v>
      </c>
      <c r="D8" s="161">
        <v>1.042585656</v>
      </c>
      <c r="E8" s="162">
        <v>0.92913094200000002</v>
      </c>
      <c r="F8" s="163">
        <v>1.0282834030000001</v>
      </c>
      <c r="G8" s="162">
        <v>3.6725835849999999</v>
      </c>
      <c r="H8" s="162">
        <v>3.7681914760000002</v>
      </c>
      <c r="I8" s="163">
        <v>3.1613277210000001</v>
      </c>
    </row>
    <row r="9" spans="2:9" s="159" customFormat="1" ht="14">
      <c r="C9" s="160" t="s">
        <v>198</v>
      </c>
      <c r="D9" s="161">
        <v>0.99419193699999997</v>
      </c>
      <c r="E9" s="162">
        <v>1.044121989</v>
      </c>
      <c r="F9" s="163">
        <v>0.96168607500000003</v>
      </c>
      <c r="G9" s="162">
        <v>3.4927545050000002</v>
      </c>
      <c r="H9" s="162">
        <v>3.116142172</v>
      </c>
      <c r="I9" s="163">
        <v>3.1062703969999998</v>
      </c>
    </row>
    <row r="10" spans="2:9" s="159" customFormat="1" ht="14">
      <c r="C10" s="160" t="s">
        <v>199</v>
      </c>
      <c r="D10" s="161">
        <v>0.91973970500000002</v>
      </c>
      <c r="E10" s="162">
        <v>1.050969204</v>
      </c>
      <c r="F10" s="163">
        <v>1.0292910909999999</v>
      </c>
      <c r="G10" s="162">
        <v>2.9508582310000002</v>
      </c>
      <c r="H10" s="162">
        <v>2.6668287130000001</v>
      </c>
      <c r="I10" s="163">
        <v>2.9129650059999999</v>
      </c>
    </row>
    <row r="11" spans="2:9" s="159" customFormat="1" ht="14">
      <c r="C11" s="160" t="s">
        <v>200</v>
      </c>
      <c r="D11" s="161">
        <v>0.97042803700000002</v>
      </c>
      <c r="E11" s="162">
        <v>1.0548119359999999</v>
      </c>
      <c r="F11" s="163">
        <v>0.97476002699999997</v>
      </c>
      <c r="G11" s="162">
        <v>2.7302575330000001</v>
      </c>
      <c r="H11" s="162">
        <v>2.8632921659999999</v>
      </c>
      <c r="I11" s="163">
        <v>2.9793003009999999</v>
      </c>
    </row>
    <row r="12" spans="2:9" s="159" customFormat="1" ht="14">
      <c r="C12" s="160" t="s">
        <v>201</v>
      </c>
      <c r="D12" s="161">
        <v>0.97116721800000005</v>
      </c>
      <c r="E12" s="162">
        <v>0.98024585900000005</v>
      </c>
      <c r="F12" s="163">
        <v>1.048586923</v>
      </c>
      <c r="G12" s="162">
        <v>2.1351857839999999</v>
      </c>
      <c r="H12" s="162">
        <v>2.189314413</v>
      </c>
      <c r="I12" s="163">
        <v>2.3334196469999999</v>
      </c>
    </row>
    <row r="13" spans="2:9" s="159" customFormat="1" ht="15" thickBot="1">
      <c r="C13" s="164" t="s">
        <v>202</v>
      </c>
      <c r="D13" s="165">
        <v>1.021651182</v>
      </c>
      <c r="E13" s="166">
        <v>1.013963714</v>
      </c>
      <c r="F13" s="167">
        <v>0.96438510399999999</v>
      </c>
      <c r="G13" s="166">
        <v>3.105847716</v>
      </c>
      <c r="H13" s="166">
        <v>3.8888900120000001</v>
      </c>
      <c r="I13" s="167">
        <v>5.1280695200000004</v>
      </c>
    </row>
    <row r="15" spans="2:9" ht="17" thickBot="1"/>
    <row r="16" spans="2:9">
      <c r="C16" s="168" t="s">
        <v>263</v>
      </c>
      <c r="D16" s="344" t="s">
        <v>6</v>
      </c>
      <c r="E16" s="345"/>
      <c r="F16" s="346"/>
      <c r="G16" s="347" t="s">
        <v>203</v>
      </c>
      <c r="H16" s="348"/>
      <c r="I16" s="349"/>
    </row>
    <row r="17" spans="3:9">
      <c r="C17" s="160" t="s">
        <v>264</v>
      </c>
      <c r="D17" s="169">
        <v>1.0011611650000001</v>
      </c>
      <c r="E17" s="169">
        <v>0.94316884000000001</v>
      </c>
      <c r="F17" s="169">
        <v>1.0556699949999999</v>
      </c>
      <c r="G17" s="169">
        <v>2.0408128240000001</v>
      </c>
      <c r="H17" s="169">
        <v>2.2853827450000002</v>
      </c>
      <c r="I17" s="170">
        <v>2.5704348499999998</v>
      </c>
    </row>
    <row r="18" spans="3:9">
      <c r="C18" s="160" t="s">
        <v>265</v>
      </c>
      <c r="D18" s="169">
        <v>0.97173367300000002</v>
      </c>
      <c r="E18" s="169">
        <v>0.99209724600000004</v>
      </c>
      <c r="F18" s="169">
        <v>1.0361690809999999</v>
      </c>
      <c r="G18" s="169">
        <v>2.009615234</v>
      </c>
      <c r="H18" s="169">
        <v>1.9134063889999999</v>
      </c>
      <c r="I18" s="170">
        <v>1.8570227180000001</v>
      </c>
    </row>
    <row r="19" spans="3:9">
      <c r="C19" s="160" t="s">
        <v>266</v>
      </c>
      <c r="D19" s="169">
        <v>0.98842933899999996</v>
      </c>
      <c r="E19" s="169">
        <v>0.91125268000000004</v>
      </c>
      <c r="F19" s="169">
        <v>1.1003179809999999</v>
      </c>
      <c r="G19" s="169">
        <v>2.16134168</v>
      </c>
      <c r="H19" s="169">
        <v>2.32135304</v>
      </c>
      <c r="I19" s="170">
        <v>2.400096096</v>
      </c>
    </row>
    <row r="20" spans="3:9">
      <c r="C20" s="160" t="s">
        <v>267</v>
      </c>
      <c r="D20" s="169">
        <v>1.0428806690000001</v>
      </c>
      <c r="E20" s="169">
        <v>0.91594417699999997</v>
      </c>
      <c r="F20" s="169">
        <v>1.041175154</v>
      </c>
      <c r="G20" s="169">
        <v>0.71832538400000001</v>
      </c>
      <c r="H20" s="169">
        <v>0.73683157499999996</v>
      </c>
      <c r="I20" s="170">
        <v>0.71863504600000006</v>
      </c>
    </row>
    <row r="21" spans="3:9">
      <c r="C21" s="160" t="s">
        <v>268</v>
      </c>
      <c r="D21" s="169">
        <v>0.96237166500000004</v>
      </c>
      <c r="E21" s="169">
        <v>1.0404442330000001</v>
      </c>
      <c r="F21" s="169">
        <v>0.99718410199999996</v>
      </c>
      <c r="G21" s="169">
        <v>7.1946188940000004</v>
      </c>
      <c r="H21" s="169">
        <v>8.77852195</v>
      </c>
      <c r="I21" s="170">
        <v>7.3864843020000004</v>
      </c>
    </row>
    <row r="22" spans="3:9" ht="17" thickBot="1">
      <c r="C22" s="164" t="s">
        <v>269</v>
      </c>
      <c r="D22" s="171">
        <v>1.031250775</v>
      </c>
      <c r="E22" s="171">
        <v>0.89862232200000003</v>
      </c>
      <c r="F22" s="171">
        <v>1.070126903</v>
      </c>
      <c r="G22" s="171">
        <v>1.481499685</v>
      </c>
      <c r="H22" s="171">
        <v>1.857720504</v>
      </c>
      <c r="I22" s="172">
        <v>1.631280474</v>
      </c>
    </row>
  </sheetData>
  <mergeCells count="4">
    <mergeCell ref="D5:F5"/>
    <mergeCell ref="G5:I5"/>
    <mergeCell ref="D16:F16"/>
    <mergeCell ref="G16:I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62</vt:i4>
      </vt:variant>
    </vt:vector>
  </HeadingPairs>
  <TitlesOfParts>
    <vt:vector size="62" baseType="lpstr">
      <vt:lpstr>Fig.1E</vt:lpstr>
      <vt:lpstr>Fig.2C</vt:lpstr>
      <vt:lpstr>Fig.2G</vt:lpstr>
      <vt:lpstr>Fig.2I</vt:lpstr>
      <vt:lpstr>Fig.2K</vt:lpstr>
      <vt:lpstr>Fig.3C</vt:lpstr>
      <vt:lpstr>Fig.3D</vt:lpstr>
      <vt:lpstr>Fig.3H</vt:lpstr>
      <vt:lpstr>Fig.3J</vt:lpstr>
      <vt:lpstr>Fig.3L</vt:lpstr>
      <vt:lpstr>Fig.4B</vt:lpstr>
      <vt:lpstr>Fig.4C</vt:lpstr>
      <vt:lpstr>Fig.4L</vt:lpstr>
      <vt:lpstr>Fig.4M</vt:lpstr>
      <vt:lpstr>Fig.4P</vt:lpstr>
      <vt:lpstr>Fig.5A</vt:lpstr>
      <vt:lpstr>Fig.5B</vt:lpstr>
      <vt:lpstr>Fig.5D</vt:lpstr>
      <vt:lpstr>Fig.5F</vt:lpstr>
      <vt:lpstr>Fig.5H</vt:lpstr>
      <vt:lpstr>Fig.6F</vt:lpstr>
      <vt:lpstr>Fig.6I</vt:lpstr>
      <vt:lpstr>Supplemental Fig.1E</vt:lpstr>
      <vt:lpstr>Supplemental Fig.1H</vt:lpstr>
      <vt:lpstr>Supplemental Fig.1J</vt:lpstr>
      <vt:lpstr>Supplemental Fig.1M</vt:lpstr>
      <vt:lpstr>Supplemental Fig.2C</vt:lpstr>
      <vt:lpstr>Supplemental Fig.2E</vt:lpstr>
      <vt:lpstr>Supplemental Fig.2G</vt:lpstr>
      <vt:lpstr>Supplemental Fig.2I</vt:lpstr>
      <vt:lpstr>Supplemental Fig.2J</vt:lpstr>
      <vt:lpstr>Supplemental Fig.3C</vt:lpstr>
      <vt:lpstr>Supplemental Fig.3D</vt:lpstr>
      <vt:lpstr>Supplemental Fig.3E</vt:lpstr>
      <vt:lpstr>Supplemental Fig.3F</vt:lpstr>
      <vt:lpstr>Supplemental Fig.4D</vt:lpstr>
      <vt:lpstr>Supplemental Fig.4E</vt:lpstr>
      <vt:lpstr>Supplemental Fig.4F</vt:lpstr>
      <vt:lpstr>Supplemental Fig.6D</vt:lpstr>
      <vt:lpstr>Supplemental Fig. 6E</vt:lpstr>
      <vt:lpstr>Supplemental Fig.7A</vt:lpstr>
      <vt:lpstr>Supplemental Fig. 7B</vt:lpstr>
      <vt:lpstr>Supplemental Fig. 7C</vt:lpstr>
      <vt:lpstr>Supplemental Fig.7E</vt:lpstr>
      <vt:lpstr>Supplemental Fig.7F</vt:lpstr>
      <vt:lpstr>Supplemental Fig.7H</vt:lpstr>
      <vt:lpstr>Supplemental Fig.7J</vt:lpstr>
      <vt:lpstr>Supplemental Fig.7K</vt:lpstr>
      <vt:lpstr>Supplemental Fig.7L</vt:lpstr>
      <vt:lpstr>Supplemental Fig.7M</vt:lpstr>
      <vt:lpstr>Supplemental Fig.7N</vt:lpstr>
      <vt:lpstr>Supplemental Fig.7O</vt:lpstr>
      <vt:lpstr>Supplemental Fig.8B</vt:lpstr>
      <vt:lpstr>Supplemental Fig.9A</vt:lpstr>
      <vt:lpstr>Supplemental Fig. 9D</vt:lpstr>
      <vt:lpstr>Supplemental Fig. 9F</vt:lpstr>
      <vt:lpstr>Supplemental Fig.9K</vt:lpstr>
      <vt:lpstr>Supplemental Fig.9L</vt:lpstr>
      <vt:lpstr>Supplemental Fig.10B</vt:lpstr>
      <vt:lpstr>Supplemental Fig.10D</vt:lpstr>
      <vt:lpstr>Supplemental Fig.10E</vt:lpstr>
      <vt:lpstr>Supplemental Fig.10F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慧娟 王</dc:creator>
  <cp:lastModifiedBy>慧娟 王</cp:lastModifiedBy>
  <dcterms:created xsi:type="dcterms:W3CDTF">2025-12-08T04:32:56Z</dcterms:created>
  <dcterms:modified xsi:type="dcterms:W3CDTF">2026-07-22T05:48:14Z</dcterms:modified>
</cp:coreProperties>
</file>