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rahkat/Desktop/SMA Projekt/"/>
    </mc:Choice>
  </mc:AlternateContent>
  <xr:revisionPtr revIDLastSave="0" documentId="13_ncr:1_{806129E6-16E2-F14A-8C5C-CD1DCCA20871}" xr6:coauthVersionLast="47" xr6:coauthVersionMax="47" xr10:uidLastSave="{00000000-0000-0000-0000-000000000000}"/>
  <bookViews>
    <workbookView xWindow="380" yWindow="860" windowWidth="19020" windowHeight="16920" firstSheet="20" activeTab="25" xr2:uid="{00000000-000D-0000-FFFF-FFFF00000000}"/>
  </bookViews>
  <sheets>
    <sheet name="Fig1F" sheetId="1" r:id="rId1"/>
    <sheet name="Fig1G" sheetId="2" r:id="rId2"/>
    <sheet name="Fig2E" sheetId="3" r:id="rId3"/>
    <sheet name="Fig3D" sheetId="4" r:id="rId4"/>
    <sheet name="Fig3E" sheetId="5" r:id="rId5"/>
    <sheet name="Fig3F" sheetId="6" r:id="rId6"/>
    <sheet name="Fig3G" sheetId="7" r:id="rId7"/>
    <sheet name="Fig3H" sheetId="8" r:id="rId8"/>
    <sheet name="Fig4A" sheetId="9" r:id="rId9"/>
    <sheet name="Fig5E" sheetId="10" r:id="rId10"/>
    <sheet name="Fig5F" sheetId="11" r:id="rId11"/>
    <sheet name="Fig5G" sheetId="12" r:id="rId12"/>
    <sheet name="Fig5H" sheetId="13" r:id="rId13"/>
    <sheet name="Fig5I" sheetId="27" r:id="rId14"/>
    <sheet name="Fig6B" sheetId="14" r:id="rId15"/>
    <sheet name="Fig6C" sheetId="15" r:id="rId16"/>
    <sheet name="Fig6E" sheetId="28" r:id="rId17"/>
    <sheet name="Fig7D" sheetId="16" r:id="rId18"/>
    <sheet name="Fig7E" sheetId="17" r:id="rId19"/>
    <sheet name="Suppl Fig1B" sheetId="18" r:id="rId20"/>
    <sheet name="Suppl Fig2B" sheetId="19" r:id="rId21"/>
    <sheet name="Suppl Fig3B" sheetId="20" r:id="rId22"/>
    <sheet name="Suppl Fig3C" sheetId="21" r:id="rId23"/>
    <sheet name="Suppl Fig3D" sheetId="24" r:id="rId24"/>
    <sheet name="Suppl Fig3E" sheetId="22" r:id="rId25"/>
    <sheet name="Suppl Fig3F" sheetId="23" r:id="rId26"/>
    <sheet name="Suppl Fig6A" sheetId="25" r:id="rId27"/>
    <sheet name="Suppl Fig6B" sheetId="26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8" l="1"/>
  <c r="J28" i="28"/>
  <c r="I28" i="28"/>
  <c r="H28" i="28"/>
  <c r="G28" i="28"/>
  <c r="F28" i="28"/>
  <c r="E28" i="28"/>
  <c r="D28" i="28"/>
  <c r="C28" i="28"/>
  <c r="B28" i="28"/>
  <c r="J27" i="28"/>
  <c r="I27" i="28"/>
  <c r="H27" i="28"/>
  <c r="G27" i="28"/>
  <c r="F27" i="28"/>
  <c r="E27" i="28"/>
  <c r="D27" i="28"/>
  <c r="C27" i="28"/>
  <c r="B27" i="28"/>
  <c r="J18" i="28"/>
  <c r="I18" i="28"/>
  <c r="H18" i="28"/>
  <c r="G18" i="28"/>
  <c r="F18" i="28"/>
  <c r="E18" i="28"/>
  <c r="D18" i="28"/>
  <c r="C18" i="28"/>
  <c r="B18" i="28"/>
  <c r="J17" i="28"/>
  <c r="I17" i="28"/>
  <c r="H17" i="28"/>
  <c r="G17" i="28"/>
  <c r="F17" i="28"/>
  <c r="E17" i="28"/>
  <c r="D17" i="28"/>
  <c r="C17" i="28"/>
  <c r="B17" i="28"/>
  <c r="J9" i="28"/>
  <c r="I9" i="28"/>
  <c r="H9" i="28"/>
  <c r="G9" i="28"/>
  <c r="F9" i="28"/>
  <c r="E9" i="28"/>
  <c r="D9" i="28"/>
  <c r="C9" i="28"/>
  <c r="B9" i="28"/>
  <c r="J8" i="28"/>
  <c r="I8" i="28"/>
  <c r="H8" i="28"/>
  <c r="G8" i="28"/>
  <c r="F8" i="28"/>
  <c r="E8" i="28"/>
  <c r="D8" i="28"/>
  <c r="C8" i="28"/>
  <c r="B27" i="15"/>
  <c r="B28" i="15"/>
  <c r="C18" i="15"/>
  <c r="D18" i="15"/>
  <c r="E18" i="15"/>
  <c r="F18" i="15"/>
  <c r="G18" i="15"/>
  <c r="H18" i="15"/>
  <c r="I18" i="15"/>
  <c r="J18" i="15"/>
  <c r="C17" i="15"/>
  <c r="D17" i="15"/>
  <c r="E17" i="15"/>
  <c r="F17" i="15"/>
  <c r="G17" i="15"/>
  <c r="H17" i="15"/>
  <c r="I17" i="15"/>
  <c r="J17" i="15"/>
  <c r="B18" i="15"/>
  <c r="B17" i="15"/>
  <c r="B9" i="15"/>
  <c r="C9" i="15"/>
  <c r="D9" i="15"/>
  <c r="E9" i="15"/>
  <c r="F9" i="15"/>
  <c r="G9" i="15"/>
  <c r="H9" i="15"/>
  <c r="I9" i="15"/>
  <c r="J9" i="15"/>
  <c r="B8" i="15"/>
  <c r="C8" i="15"/>
  <c r="D8" i="15"/>
  <c r="E8" i="15"/>
  <c r="F8" i="15"/>
  <c r="G8" i="15"/>
  <c r="H8" i="15"/>
  <c r="I8" i="15"/>
  <c r="J8" i="15"/>
  <c r="H9" i="14"/>
  <c r="H8" i="14"/>
  <c r="E8" i="14"/>
  <c r="E7" i="14"/>
  <c r="J28" i="15"/>
  <c r="I28" i="15"/>
  <c r="H28" i="15"/>
  <c r="G28" i="15"/>
  <c r="F28" i="15"/>
  <c r="E28" i="15"/>
  <c r="D28" i="15"/>
  <c r="C28" i="15"/>
  <c r="J27" i="15"/>
  <c r="I27" i="15"/>
  <c r="H27" i="15"/>
  <c r="G27" i="15"/>
  <c r="F27" i="15"/>
  <c r="E27" i="15"/>
  <c r="D27" i="15"/>
  <c r="C27" i="15"/>
  <c r="B9" i="14"/>
  <c r="B8" i="14"/>
  <c r="B50" i="27" l="1"/>
  <c r="C50" i="27"/>
  <c r="D50" i="27"/>
  <c r="E50" i="27"/>
  <c r="F50" i="27"/>
  <c r="G50" i="27"/>
  <c r="H50" i="27"/>
  <c r="I50" i="27"/>
  <c r="J50" i="27"/>
  <c r="B49" i="27"/>
  <c r="C49" i="27"/>
  <c r="D49" i="27"/>
  <c r="E49" i="27"/>
  <c r="F49" i="27"/>
  <c r="G49" i="27"/>
  <c r="H49" i="27"/>
  <c r="I49" i="27"/>
  <c r="J49" i="27"/>
  <c r="B38" i="27"/>
  <c r="C38" i="27"/>
  <c r="D38" i="27"/>
  <c r="E38" i="27"/>
  <c r="F38" i="27"/>
  <c r="G38" i="27"/>
  <c r="H38" i="27"/>
  <c r="I38" i="27"/>
  <c r="J38" i="27"/>
  <c r="B37" i="27"/>
  <c r="C37" i="27"/>
  <c r="D37" i="27"/>
  <c r="E37" i="27"/>
  <c r="F37" i="27"/>
  <c r="G37" i="27"/>
  <c r="H37" i="27"/>
  <c r="I37" i="27"/>
  <c r="J37" i="27"/>
  <c r="B19" i="27"/>
  <c r="C19" i="27"/>
  <c r="D19" i="27"/>
  <c r="E19" i="27"/>
  <c r="F19" i="27"/>
  <c r="G19" i="27"/>
  <c r="H19" i="27"/>
  <c r="I19" i="27"/>
  <c r="J19" i="27"/>
  <c r="B18" i="27"/>
  <c r="C18" i="27"/>
  <c r="D18" i="27"/>
  <c r="E18" i="27"/>
  <c r="F18" i="27"/>
  <c r="G18" i="27"/>
  <c r="H18" i="27"/>
  <c r="I18" i="27"/>
  <c r="J18" i="27"/>
  <c r="C20" i="26"/>
  <c r="D20" i="26"/>
  <c r="E20" i="26"/>
  <c r="F20" i="26"/>
  <c r="G20" i="26"/>
  <c r="H20" i="26"/>
  <c r="I20" i="26"/>
  <c r="J20" i="26"/>
  <c r="K20" i="26"/>
  <c r="L20" i="26"/>
  <c r="B20" i="26"/>
  <c r="C19" i="26"/>
  <c r="D19" i="26"/>
  <c r="E19" i="26"/>
  <c r="F19" i="26"/>
  <c r="G19" i="26"/>
  <c r="H19" i="26"/>
  <c r="I19" i="26"/>
  <c r="J19" i="26"/>
  <c r="K19" i="26"/>
  <c r="L19" i="26"/>
  <c r="B19" i="26"/>
  <c r="C10" i="26"/>
  <c r="D10" i="26"/>
  <c r="E10" i="26"/>
  <c r="F10" i="26"/>
  <c r="G10" i="26"/>
  <c r="H10" i="26"/>
  <c r="I10" i="26"/>
  <c r="J10" i="26"/>
  <c r="K10" i="26"/>
  <c r="L10" i="26"/>
  <c r="B10" i="26"/>
  <c r="C9" i="26"/>
  <c r="D9" i="26"/>
  <c r="E9" i="26"/>
  <c r="F9" i="26"/>
  <c r="G9" i="26"/>
  <c r="H9" i="26"/>
  <c r="I9" i="26"/>
  <c r="J9" i="26"/>
  <c r="K9" i="26"/>
  <c r="L9" i="26"/>
  <c r="B9" i="26"/>
  <c r="C20" i="25"/>
  <c r="D20" i="25"/>
  <c r="E20" i="25"/>
  <c r="F20" i="25"/>
  <c r="G20" i="25"/>
  <c r="H20" i="25"/>
  <c r="I20" i="25"/>
  <c r="J20" i="25"/>
  <c r="C19" i="25"/>
  <c r="D19" i="25"/>
  <c r="E19" i="25"/>
  <c r="F19" i="25"/>
  <c r="G19" i="25"/>
  <c r="H19" i="25"/>
  <c r="I19" i="25"/>
  <c r="J19" i="25"/>
  <c r="B19" i="25"/>
  <c r="B20" i="25"/>
  <c r="B10" i="25"/>
  <c r="C9" i="25"/>
  <c r="D9" i="25"/>
  <c r="E9" i="25"/>
  <c r="F9" i="25"/>
  <c r="G9" i="25"/>
  <c r="H9" i="25"/>
  <c r="I9" i="25"/>
  <c r="J9" i="25"/>
  <c r="B9" i="25"/>
  <c r="M90" i="17"/>
  <c r="N90" i="17"/>
  <c r="L90" i="17"/>
  <c r="M89" i="17"/>
  <c r="N89" i="17"/>
  <c r="L89" i="17"/>
  <c r="H90" i="17"/>
  <c r="I90" i="17"/>
  <c r="G90" i="17"/>
  <c r="H89" i="17"/>
  <c r="I89" i="17"/>
  <c r="G89" i="17"/>
  <c r="B90" i="17"/>
  <c r="C90" i="17"/>
  <c r="D90" i="17"/>
  <c r="D89" i="17"/>
  <c r="C89" i="17"/>
  <c r="B89" i="17"/>
  <c r="G6" i="16"/>
  <c r="F6" i="16"/>
  <c r="C6" i="16"/>
  <c r="D6" i="16"/>
  <c r="B6" i="16"/>
  <c r="G5" i="16"/>
  <c r="F5" i="16"/>
  <c r="C5" i="16"/>
  <c r="D5" i="16"/>
  <c r="B5" i="16"/>
  <c r="C17" i="3"/>
  <c r="D17" i="3"/>
  <c r="E17" i="3"/>
  <c r="F17" i="3"/>
  <c r="G17" i="3"/>
  <c r="H17" i="3"/>
  <c r="I17" i="3"/>
  <c r="J17" i="3"/>
  <c r="K17" i="3"/>
  <c r="L17" i="3"/>
  <c r="M17" i="3"/>
  <c r="B17" i="3"/>
  <c r="C16" i="3"/>
  <c r="D16" i="3"/>
  <c r="E16" i="3"/>
  <c r="F16" i="3"/>
  <c r="G16" i="3"/>
  <c r="H16" i="3"/>
  <c r="I16" i="3"/>
  <c r="J16" i="3"/>
  <c r="K16" i="3"/>
  <c r="L16" i="3"/>
  <c r="M16" i="3"/>
  <c r="B16" i="3"/>
  <c r="C8" i="3"/>
  <c r="D8" i="3"/>
  <c r="E8" i="3"/>
  <c r="F8" i="3"/>
  <c r="G8" i="3"/>
  <c r="H8" i="3"/>
  <c r="I8" i="3"/>
  <c r="J8" i="3"/>
  <c r="K8" i="3"/>
  <c r="L8" i="3"/>
  <c r="M8" i="3"/>
  <c r="B8" i="3"/>
  <c r="C7" i="3"/>
  <c r="D7" i="3"/>
  <c r="E7" i="3"/>
  <c r="F7" i="3"/>
  <c r="G7" i="3"/>
  <c r="H7" i="3"/>
  <c r="I7" i="3"/>
  <c r="J7" i="3"/>
  <c r="K7" i="3"/>
  <c r="L7" i="3"/>
  <c r="M7" i="3"/>
  <c r="B7" i="3"/>
  <c r="C17" i="2"/>
  <c r="D17" i="2"/>
  <c r="E17" i="2"/>
  <c r="F17" i="2"/>
  <c r="G17" i="2"/>
  <c r="H17" i="2"/>
  <c r="I17" i="2"/>
  <c r="J17" i="2"/>
  <c r="K17" i="2"/>
  <c r="L17" i="2"/>
  <c r="B17" i="2"/>
  <c r="C16" i="2"/>
  <c r="D16" i="2"/>
  <c r="E16" i="2"/>
  <c r="F16" i="2"/>
  <c r="G16" i="2"/>
  <c r="H16" i="2"/>
  <c r="I16" i="2"/>
  <c r="J16" i="2"/>
  <c r="K16" i="2"/>
  <c r="L16" i="2"/>
  <c r="B16" i="2"/>
  <c r="C8" i="2"/>
  <c r="D8" i="2"/>
  <c r="E8" i="2"/>
  <c r="F8" i="2"/>
  <c r="G8" i="2"/>
  <c r="H8" i="2"/>
  <c r="I8" i="2"/>
  <c r="J8" i="2"/>
  <c r="K8" i="2"/>
  <c r="L8" i="2"/>
  <c r="B8" i="2"/>
  <c r="C7" i="2"/>
  <c r="D7" i="2"/>
  <c r="E7" i="2"/>
  <c r="F7" i="2"/>
  <c r="G7" i="2"/>
  <c r="H7" i="2"/>
  <c r="I7" i="2"/>
  <c r="J7" i="2"/>
  <c r="K7" i="2"/>
  <c r="L7" i="2"/>
  <c r="B7" i="2"/>
  <c r="C18" i="1"/>
  <c r="D18" i="1"/>
  <c r="E18" i="1"/>
  <c r="F18" i="1"/>
  <c r="G18" i="1"/>
  <c r="H18" i="1"/>
  <c r="I18" i="1"/>
  <c r="J18" i="1"/>
  <c r="K18" i="1"/>
  <c r="L18" i="1"/>
  <c r="B18" i="1"/>
  <c r="C17" i="1"/>
  <c r="D17" i="1"/>
  <c r="E17" i="1"/>
  <c r="F17" i="1"/>
  <c r="G17" i="1"/>
  <c r="H17" i="1"/>
  <c r="I17" i="1"/>
  <c r="J17" i="1"/>
  <c r="K17" i="1"/>
  <c r="L17" i="1"/>
  <c r="B17" i="1"/>
  <c r="C8" i="1"/>
  <c r="D8" i="1"/>
  <c r="E8" i="1"/>
  <c r="F8" i="1"/>
  <c r="G8" i="1"/>
  <c r="H8" i="1"/>
  <c r="I8" i="1"/>
  <c r="J8" i="1"/>
  <c r="K8" i="1"/>
  <c r="L8" i="1"/>
  <c r="B8" i="1"/>
  <c r="C7" i="1"/>
  <c r="D7" i="1"/>
  <c r="E7" i="1"/>
  <c r="F7" i="1"/>
  <c r="G7" i="1"/>
  <c r="H7" i="1"/>
  <c r="I7" i="1"/>
  <c r="J7" i="1"/>
  <c r="K7" i="1"/>
  <c r="L7" i="1"/>
  <c r="B7" i="1"/>
  <c r="D16" i="1"/>
  <c r="C17" i="19"/>
  <c r="B17" i="19"/>
  <c r="C16" i="19"/>
  <c r="B16" i="19"/>
  <c r="C8" i="19"/>
  <c r="B8" i="19"/>
  <c r="C7" i="19"/>
  <c r="B7" i="19"/>
  <c r="C50" i="13" l="1"/>
  <c r="D50" i="13"/>
  <c r="E50" i="13"/>
  <c r="F50" i="13"/>
  <c r="G50" i="13"/>
  <c r="H50" i="13"/>
  <c r="I50" i="13"/>
  <c r="J50" i="13"/>
  <c r="B50" i="13"/>
  <c r="C49" i="13"/>
  <c r="D49" i="13"/>
  <c r="E49" i="13"/>
  <c r="F49" i="13"/>
  <c r="G49" i="13"/>
  <c r="H49" i="13"/>
  <c r="I49" i="13"/>
  <c r="J49" i="13"/>
  <c r="B49" i="13"/>
  <c r="C38" i="13"/>
  <c r="D38" i="13"/>
  <c r="E38" i="13"/>
  <c r="F38" i="13"/>
  <c r="G38" i="13"/>
  <c r="H38" i="13"/>
  <c r="I38" i="13"/>
  <c r="J38" i="13"/>
  <c r="B38" i="13"/>
  <c r="C37" i="13"/>
  <c r="D37" i="13"/>
  <c r="E37" i="13"/>
  <c r="F37" i="13"/>
  <c r="G37" i="13"/>
  <c r="H37" i="13"/>
  <c r="I37" i="13"/>
  <c r="J37" i="13"/>
  <c r="B37" i="13"/>
  <c r="J18" i="13"/>
  <c r="J19" i="13" s="1"/>
  <c r="I18" i="13"/>
  <c r="I19" i="13" s="1"/>
  <c r="H18" i="13"/>
  <c r="H19" i="13" s="1"/>
  <c r="G18" i="13"/>
  <c r="G19" i="13" s="1"/>
  <c r="F18" i="13"/>
  <c r="F19" i="13" s="1"/>
  <c r="E18" i="13"/>
  <c r="E19" i="13" s="1"/>
  <c r="D18" i="13"/>
  <c r="D19" i="13" s="1"/>
  <c r="C18" i="13"/>
  <c r="C19" i="13" s="1"/>
  <c r="B18" i="13"/>
  <c r="B19" i="13" s="1"/>
  <c r="B19" i="10"/>
  <c r="B18" i="10"/>
  <c r="E18" i="10"/>
  <c r="E17" i="10"/>
  <c r="H11" i="10"/>
  <c r="H10" i="10"/>
  <c r="C44" i="9"/>
  <c r="D44" i="9"/>
  <c r="E44" i="9"/>
  <c r="F44" i="9"/>
  <c r="G44" i="9"/>
  <c r="H44" i="9"/>
  <c r="I44" i="9"/>
  <c r="J44" i="9"/>
  <c r="K44" i="9"/>
  <c r="L44" i="9"/>
  <c r="B44" i="9"/>
  <c r="C43" i="9"/>
  <c r="D43" i="9"/>
  <c r="E43" i="9"/>
  <c r="F43" i="9"/>
  <c r="G43" i="9"/>
  <c r="H43" i="9"/>
  <c r="I43" i="9"/>
  <c r="J43" i="9"/>
  <c r="K43" i="9"/>
  <c r="L43" i="9"/>
  <c r="B43" i="9"/>
  <c r="C19" i="9"/>
  <c r="D19" i="9"/>
  <c r="E19" i="9"/>
  <c r="F19" i="9"/>
  <c r="G19" i="9"/>
  <c r="H19" i="9"/>
  <c r="I19" i="9"/>
  <c r="J19" i="9"/>
  <c r="K19" i="9"/>
  <c r="L19" i="9"/>
  <c r="B19" i="9"/>
  <c r="L18" i="9"/>
  <c r="C18" i="9"/>
  <c r="D18" i="9"/>
  <c r="E18" i="9"/>
  <c r="F18" i="9"/>
  <c r="G18" i="9"/>
  <c r="H18" i="9"/>
  <c r="I18" i="9"/>
  <c r="J18" i="9"/>
  <c r="K18" i="9"/>
  <c r="B18" i="9"/>
  <c r="C44" i="4"/>
  <c r="D44" i="4"/>
  <c r="E44" i="4"/>
  <c r="F44" i="4"/>
  <c r="G44" i="4"/>
  <c r="H44" i="4"/>
  <c r="I44" i="4"/>
  <c r="J44" i="4"/>
  <c r="B44" i="4"/>
  <c r="C43" i="4"/>
  <c r="D43" i="4"/>
  <c r="E43" i="4"/>
  <c r="F43" i="4"/>
  <c r="G43" i="4"/>
  <c r="H43" i="4"/>
  <c r="I43" i="4"/>
  <c r="J43" i="4"/>
  <c r="B43" i="4"/>
  <c r="F43" i="8"/>
  <c r="F44" i="8"/>
  <c r="F18" i="8"/>
  <c r="F19" i="8"/>
  <c r="F43" i="7"/>
  <c r="F44" i="7"/>
  <c r="F18" i="7"/>
  <c r="F19" i="7"/>
  <c r="F43" i="6"/>
  <c r="F44" i="6"/>
  <c r="F18" i="6"/>
  <c r="F19" i="6"/>
  <c r="F43" i="5"/>
  <c r="F44" i="5"/>
  <c r="F18" i="5"/>
  <c r="F19" i="5"/>
  <c r="C44" i="8"/>
  <c r="D44" i="8"/>
  <c r="E44" i="8"/>
  <c r="B44" i="8"/>
  <c r="C43" i="8"/>
  <c r="D43" i="8"/>
  <c r="E43" i="8"/>
  <c r="B43" i="8"/>
  <c r="C19" i="8"/>
  <c r="D19" i="8"/>
  <c r="E19" i="8"/>
  <c r="B19" i="8"/>
  <c r="C18" i="8"/>
  <c r="D18" i="8"/>
  <c r="E18" i="8"/>
  <c r="B18" i="8"/>
  <c r="C44" i="7"/>
  <c r="D44" i="7"/>
  <c r="E44" i="7"/>
  <c r="C43" i="7"/>
  <c r="D43" i="7"/>
  <c r="E43" i="7"/>
  <c r="B44" i="7"/>
  <c r="B43" i="7"/>
  <c r="C19" i="7"/>
  <c r="D19" i="7"/>
  <c r="E19" i="7"/>
  <c r="B19" i="7"/>
  <c r="C18" i="7"/>
  <c r="D18" i="7"/>
  <c r="E18" i="7"/>
  <c r="B18" i="7"/>
  <c r="C44" i="6"/>
  <c r="D44" i="6"/>
  <c r="E44" i="6"/>
  <c r="B44" i="6"/>
  <c r="C43" i="6"/>
  <c r="D43" i="6"/>
  <c r="E43" i="6"/>
  <c r="B43" i="6"/>
  <c r="C19" i="6"/>
  <c r="D19" i="6"/>
  <c r="E19" i="6"/>
  <c r="B19" i="6"/>
  <c r="C18" i="6"/>
  <c r="D18" i="6"/>
  <c r="E18" i="6"/>
  <c r="B18" i="6"/>
  <c r="C44" i="5"/>
  <c r="D44" i="5"/>
  <c r="E44" i="5"/>
  <c r="B44" i="5"/>
  <c r="C43" i="5"/>
  <c r="D43" i="5"/>
  <c r="E43" i="5"/>
  <c r="B43" i="5"/>
  <c r="C19" i="5"/>
  <c r="D19" i="5"/>
  <c r="E19" i="5"/>
  <c r="B19" i="5"/>
  <c r="C18" i="5"/>
  <c r="D18" i="5"/>
  <c r="E18" i="5"/>
  <c r="B18" i="5"/>
  <c r="C18" i="4"/>
  <c r="C19" i="4" s="1"/>
  <c r="D18" i="4"/>
  <c r="D19" i="4" s="1"/>
  <c r="E18" i="4"/>
  <c r="E19" i="4" s="1"/>
  <c r="F18" i="4"/>
  <c r="F19" i="4" s="1"/>
  <c r="G18" i="4"/>
  <c r="G19" i="4" s="1"/>
  <c r="H18" i="4"/>
  <c r="H19" i="4" s="1"/>
  <c r="I18" i="4"/>
  <c r="I19" i="4" s="1"/>
  <c r="J18" i="4"/>
  <c r="J19" i="4" s="1"/>
  <c r="B18" i="4"/>
  <c r="B19" i="4" s="1"/>
  <c r="F16" i="1" l="1"/>
  <c r="E16" i="1"/>
  <c r="L16" i="1"/>
  <c r="K16" i="1"/>
  <c r="J16" i="1"/>
  <c r="I16" i="1"/>
  <c r="B16" i="1"/>
  <c r="C16" i="1"/>
  <c r="H16" i="1"/>
  <c r="G16" i="1"/>
  <c r="J10" i="25"/>
  <c r="C10" i="25"/>
  <c r="G10" i="25"/>
  <c r="D10" i="25"/>
  <c r="F10" i="25"/>
  <c r="I10" i="25"/>
  <c r="H10" i="25"/>
  <c r="E10" i="25"/>
</calcChain>
</file>

<file path=xl/sharedStrings.xml><?xml version="1.0" encoding="utf-8"?>
<sst xmlns="http://schemas.openxmlformats.org/spreadsheetml/2006/main" count="1021" uniqueCount="136">
  <si>
    <t>B cells</t>
  </si>
  <si>
    <t>monocytes</t>
  </si>
  <si>
    <t>control</t>
  </si>
  <si>
    <t>SMA</t>
  </si>
  <si>
    <t>CD4+ T cells</t>
  </si>
  <si>
    <t>CD8+ T cells</t>
  </si>
  <si>
    <t>NK cells</t>
  </si>
  <si>
    <t>cDC1</t>
  </si>
  <si>
    <t>cDC2</t>
  </si>
  <si>
    <t>pDC</t>
  </si>
  <si>
    <t>TCC06</t>
  </si>
  <si>
    <t>TCC08</t>
  </si>
  <si>
    <t>TCC09</t>
  </si>
  <si>
    <t>TCC10</t>
  </si>
  <si>
    <t>TCC14</t>
  </si>
  <si>
    <t>TCC03</t>
  </si>
  <si>
    <t>TCC07</t>
  </si>
  <si>
    <t>TCC15</t>
  </si>
  <si>
    <t>TCC16</t>
  </si>
  <si>
    <t>TCC17</t>
  </si>
  <si>
    <t>TCC20</t>
  </si>
  <si>
    <t>TCC01</t>
  </si>
  <si>
    <t>TCC05</t>
  </si>
  <si>
    <t>TCC12</t>
  </si>
  <si>
    <t>TCC18</t>
  </si>
  <si>
    <t>TCC19</t>
  </si>
  <si>
    <t>MHH0018</t>
  </si>
  <si>
    <t>MHH0014</t>
  </si>
  <si>
    <t>MHH0021</t>
  </si>
  <si>
    <t>MHH0027</t>
  </si>
  <si>
    <t>MHH0030</t>
  </si>
  <si>
    <t>MHH0017</t>
  </si>
  <si>
    <t>MHH0013</t>
  </si>
  <si>
    <t>MHH0019</t>
  </si>
  <si>
    <t>MHH0020</t>
  </si>
  <si>
    <t>MHH0041</t>
  </si>
  <si>
    <t>MHH0009</t>
  </si>
  <si>
    <t>MHH0022</t>
  </si>
  <si>
    <t>MHH0031</t>
  </si>
  <si>
    <t>MHH0011</t>
  </si>
  <si>
    <t>MHH0016</t>
  </si>
  <si>
    <t>MHH0032</t>
  </si>
  <si>
    <t>MHH0015</t>
  </si>
  <si>
    <t>MHH0008</t>
  </si>
  <si>
    <t>MHH0024</t>
  </si>
  <si>
    <t>MHH0033</t>
  </si>
  <si>
    <t>MHH0026</t>
  </si>
  <si>
    <t>MHH0025</t>
  </si>
  <si>
    <t>MHH0006</t>
  </si>
  <si>
    <t>mean</t>
  </si>
  <si>
    <t>standard deviation</t>
  </si>
  <si>
    <t xml:space="preserve">mean </t>
  </si>
  <si>
    <t xml:space="preserve">MHH0030 </t>
  </si>
  <si>
    <t xml:space="preserve">MHH0008 </t>
  </si>
  <si>
    <t xml:space="preserve">MHH0019 </t>
  </si>
  <si>
    <t xml:space="preserve">MHH0033 </t>
  </si>
  <si>
    <t xml:space="preserve">MHH0020 </t>
  </si>
  <si>
    <t xml:space="preserve">MHH0026 </t>
  </si>
  <si>
    <t xml:space="preserve">MHH0025 </t>
  </si>
  <si>
    <t xml:space="preserve">MHH0006 </t>
  </si>
  <si>
    <t xml:space="preserve">MHH0041 </t>
  </si>
  <si>
    <t>live</t>
  </si>
  <si>
    <t>CD45+ cells</t>
  </si>
  <si>
    <t>Nusinersen</t>
  </si>
  <si>
    <t>Risdiplam</t>
  </si>
  <si>
    <t>SMN [gMFI]</t>
  </si>
  <si>
    <t>SMN2 copy number</t>
  </si>
  <si>
    <t>n.d.</t>
  </si>
  <si>
    <t>Age [years]</t>
  </si>
  <si>
    <t xml:space="preserve">B cells </t>
  </si>
  <si>
    <t>CD3+ T cells</t>
  </si>
  <si>
    <t>F4/80+ macrophages</t>
  </si>
  <si>
    <t>F4/80+ CD86+ macrophages</t>
  </si>
  <si>
    <t>F4/80+ CD206+ macrophages</t>
  </si>
  <si>
    <t>neutrophils</t>
  </si>
  <si>
    <t>SMN low</t>
  </si>
  <si>
    <t>SMN high</t>
  </si>
  <si>
    <t>Ly6C</t>
  </si>
  <si>
    <t>CD80</t>
  </si>
  <si>
    <t>MHC I</t>
  </si>
  <si>
    <t>MHC II</t>
  </si>
  <si>
    <t>DCs</t>
  </si>
  <si>
    <t>HLA-ABC [gMFI]</t>
  </si>
  <si>
    <t>CD80 [gMFI]</t>
  </si>
  <si>
    <t>RULM score (now)</t>
  </si>
  <si>
    <t>HFMSE score (now)</t>
  </si>
  <si>
    <t>basophils</t>
  </si>
  <si>
    <t>DMSO</t>
  </si>
  <si>
    <t>PMA</t>
  </si>
  <si>
    <t>PMA-IFNγ/TNF⍺</t>
  </si>
  <si>
    <t>NSC34</t>
  </si>
  <si>
    <t>NSC34 starved</t>
  </si>
  <si>
    <t>SMN+ Gems (Coilin-)</t>
  </si>
  <si>
    <t>SMN - Cajal bodies (Coilin+)</t>
  </si>
  <si>
    <t>SMN+ Cajal bodies (Coilin+)</t>
  </si>
  <si>
    <t>% cDC2 in CD45+ cells</t>
  </si>
  <si>
    <t>MHHK001</t>
  </si>
  <si>
    <t>SMA treated</t>
  </si>
  <si>
    <t>SMA untreated</t>
  </si>
  <si>
    <t>TCC24</t>
  </si>
  <si>
    <t>TCC25</t>
  </si>
  <si>
    <t>TCC26</t>
  </si>
  <si>
    <t>TCC21</t>
  </si>
  <si>
    <t>TCC22</t>
  </si>
  <si>
    <t>TCC23</t>
  </si>
  <si>
    <t>MHH0043</t>
  </si>
  <si>
    <t>E99</t>
  </si>
  <si>
    <t>E101</t>
  </si>
  <si>
    <t>E102</t>
  </si>
  <si>
    <t>E92</t>
  </si>
  <si>
    <t>E73</t>
  </si>
  <si>
    <t>E104</t>
  </si>
  <si>
    <t>control (SMN [gMFI])</t>
  </si>
  <si>
    <t>Nusinersen (SMN [gMFI])</t>
  </si>
  <si>
    <t>Risdiplam (SMN [gMFI])</t>
  </si>
  <si>
    <t>SMA treated (SMN [gMFI])</t>
  </si>
  <si>
    <t>SMA untreated (SMN [gMFI])</t>
  </si>
  <si>
    <t>control (% of CD45+ cells)</t>
  </si>
  <si>
    <t>SMA treated (% of CD45+ cells)</t>
  </si>
  <si>
    <t>SMA untreated (% of CD45+ cells)</t>
  </si>
  <si>
    <t>SMA (SMN [gMFI])</t>
  </si>
  <si>
    <t>control (% of live cells)</t>
  </si>
  <si>
    <t>SMA (% of live cells)</t>
  </si>
  <si>
    <t>control (total cell counts)</t>
  </si>
  <si>
    <t>SMA (total cell counts)</t>
  </si>
  <si>
    <t>% of CD45+ cells</t>
  </si>
  <si>
    <t>HLA-DR [gMFI]</t>
  </si>
  <si>
    <t>CD86 [gMFI]</t>
  </si>
  <si>
    <t>CD40 [gMFI]</t>
  </si>
  <si>
    <t>Nusinersen (% of CD45+ cells)</t>
  </si>
  <si>
    <t>Risdiplam (% of CD45+ cells)</t>
  </si>
  <si>
    <t>Relative SMN protein level</t>
  </si>
  <si>
    <t>SMA adults (% of CD45+ cells)</t>
  </si>
  <si>
    <t>SMA infant (% of CD45+ cells)</t>
  </si>
  <si>
    <t>SMA adults (SMN [gMFI])</t>
  </si>
  <si>
    <t>SMA infant (SMN [gMFI])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</si>
</sst>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sz val="13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0" fontId="6" fillId="0" borderId="0" xfId="0" applyNumberFormat="1" applyFont="1"/>
    <xf numFmtId="11" fontId="6" fillId="0" borderId="0" xfId="0" applyNumberFormat="1" applyFont="1"/>
    <xf numFmtId="164" fontId="0" fillId="0" borderId="0" xfId="0" applyNumberFormat="1"/>
    <xf numFmtId="0" fontId="8" fillId="0" borderId="0" xfId="0" applyFont="1"/>
    <xf numFmtId="0" fontId="9" fillId="0" borderId="0" xfId="0" applyFont="1"/>
    <xf numFmtId="10" fontId="2" fillId="0" borderId="0" xfId="0" applyNumberFormat="1" applyFont="1"/>
    <xf numFmtId="10" fontId="2" fillId="0" borderId="0" xfId="1" applyNumberFormat="1" applyFont="1"/>
    <xf numFmtId="10" fontId="6" fillId="0" borderId="0" xfId="1" applyNumberFormat="1" applyFont="1"/>
    <xf numFmtId="10" fontId="5" fillId="0" borderId="0" xfId="0" applyNumberFormat="1" applyFont="1"/>
    <xf numFmtId="10" fontId="0" fillId="0" borderId="0" xfId="0" applyNumberForma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>
      <selection activeCell="C28" sqref="C28"/>
    </sheetView>
  </sheetViews>
  <sheetFormatPr baseColWidth="10" defaultColWidth="8.83203125" defaultRowHeight="14" x14ac:dyDescent="0.15"/>
  <cols>
    <col min="1" max="1" width="24.33203125" style="6" bestFit="1" customWidth="1"/>
    <col min="2" max="2" width="8.83203125" style="6"/>
    <col min="3" max="5" width="12.1640625" style="6" bestFit="1" customWidth="1"/>
    <col min="6" max="7" width="8.83203125" style="6"/>
    <col min="8" max="8" width="19.5" style="6" bestFit="1" customWidth="1"/>
    <col min="9" max="9" width="25.83203125" style="6" bestFit="1" customWidth="1"/>
    <col min="10" max="10" width="27" style="6" bestFit="1" customWidth="1"/>
    <col min="11" max="12" width="12.1640625" style="6" bestFit="1" customWidth="1"/>
    <col min="13" max="16384" width="8.83203125" style="6"/>
  </cols>
  <sheetData>
    <row r="1" spans="1:12" x14ac:dyDescent="0.15">
      <c r="A1" s="5" t="s">
        <v>121</v>
      </c>
      <c r="B1" s="5" t="s">
        <v>69</v>
      </c>
      <c r="C1" s="5" t="s">
        <v>4</v>
      </c>
      <c r="D1" s="5" t="s">
        <v>5</v>
      </c>
      <c r="E1" s="5" t="s">
        <v>70</v>
      </c>
      <c r="F1" s="5" t="s">
        <v>6</v>
      </c>
      <c r="G1" s="5" t="s">
        <v>81</v>
      </c>
      <c r="H1" s="5" t="s">
        <v>71</v>
      </c>
      <c r="I1" s="5" t="s">
        <v>72</v>
      </c>
      <c r="J1" s="5" t="s">
        <v>73</v>
      </c>
      <c r="K1" s="5" t="s">
        <v>1</v>
      </c>
      <c r="L1" s="5" t="s">
        <v>74</v>
      </c>
    </row>
    <row r="2" spans="1:12" x14ac:dyDescent="0.15">
      <c r="B2" s="12">
        <v>0.26300000000000001</v>
      </c>
      <c r="C2" s="12">
        <v>1.3299999999999999E-2</v>
      </c>
      <c r="D2" s="12">
        <v>5.4000000000000003E-3</v>
      </c>
      <c r="E2" s="12">
        <v>1.7899999999999999E-2</v>
      </c>
      <c r="F2" s="12">
        <v>2.3E-3</v>
      </c>
      <c r="G2" s="12">
        <v>4.0000000000000001E-3</v>
      </c>
      <c r="H2" s="12">
        <v>6.4799999999999996E-2</v>
      </c>
      <c r="I2" s="12">
        <v>4.1999999999999997E-3</v>
      </c>
      <c r="J2" s="12">
        <v>2.8999999999999998E-3</v>
      </c>
      <c r="K2" s="12">
        <v>3.2199999999999999E-2</v>
      </c>
      <c r="L2" s="12">
        <v>6.8199999999999997E-2</v>
      </c>
    </row>
    <row r="3" spans="1:12" x14ac:dyDescent="0.15">
      <c r="B3" s="12">
        <v>0.27400000000000002</v>
      </c>
      <c r="C3" s="12">
        <v>1.41E-2</v>
      </c>
      <c r="D3" s="12">
        <v>3.8E-3</v>
      </c>
      <c r="E3" s="12">
        <v>1.12E-2</v>
      </c>
      <c r="F3" s="12">
        <v>1.6000000000000001E-3</v>
      </c>
      <c r="G3" s="12">
        <v>7.3000000000000001E-3</v>
      </c>
      <c r="H3" s="12">
        <v>0.107</v>
      </c>
      <c r="I3" s="12">
        <v>5.3E-3</v>
      </c>
      <c r="J3" s="12">
        <v>1.1999999999999999E-3</v>
      </c>
      <c r="K3" s="12">
        <v>5.2400000000000002E-2</v>
      </c>
      <c r="L3" s="12">
        <v>0.13</v>
      </c>
    </row>
    <row r="4" spans="1:12" x14ac:dyDescent="0.15">
      <c r="B4" s="12">
        <v>0.246</v>
      </c>
      <c r="C4" s="12">
        <v>1.1599999999999999E-2</v>
      </c>
      <c r="D4" s="12">
        <v>3.8E-3</v>
      </c>
      <c r="E4" s="12">
        <v>9.1000000000000004E-3</v>
      </c>
      <c r="F4" s="12">
        <v>2.2000000000000001E-3</v>
      </c>
      <c r="G4" s="12">
        <v>7.4999999999999997E-3</v>
      </c>
      <c r="H4" s="12">
        <v>9.4700000000000006E-2</v>
      </c>
      <c r="I4" s="12">
        <v>5.5999999999999999E-3</v>
      </c>
      <c r="J4" s="12">
        <v>1.4E-3</v>
      </c>
      <c r="K4" s="12">
        <v>3.6700000000000003E-2</v>
      </c>
      <c r="L4" s="12">
        <v>9.3200000000000005E-2</v>
      </c>
    </row>
    <row r="5" spans="1:12" x14ac:dyDescent="0.15">
      <c r="B5" s="12">
        <v>0.40300000000000002</v>
      </c>
      <c r="C5" s="12">
        <v>1.8599999999999998E-2</v>
      </c>
      <c r="D5" s="12">
        <v>4.1999999999999997E-3</v>
      </c>
      <c r="E5" s="12">
        <v>1.3899999999999999E-2</v>
      </c>
      <c r="F5" s="12">
        <v>1.8E-3</v>
      </c>
      <c r="G5" s="12">
        <v>6.4000000000000003E-3</v>
      </c>
      <c r="H5" s="12">
        <v>9.8199999999999996E-2</v>
      </c>
      <c r="I5" s="12">
        <v>7.1999999999999998E-3</v>
      </c>
      <c r="J5" s="12">
        <v>1.5E-3</v>
      </c>
      <c r="K5" s="12">
        <v>4.4600000000000001E-2</v>
      </c>
      <c r="L5" s="12">
        <v>8.7999999999999995E-2</v>
      </c>
    </row>
    <row r="6" spans="1:12" x14ac:dyDescent="0.15">
      <c r="B6" s="12">
        <v>0.27600000000000002</v>
      </c>
      <c r="C6" s="12">
        <v>1.0999999999999999E-2</v>
      </c>
      <c r="D6" s="12">
        <v>3.5000000000000001E-3</v>
      </c>
      <c r="E6" s="12">
        <v>1.21E-2</v>
      </c>
      <c r="F6" s="12">
        <v>1.5E-3</v>
      </c>
      <c r="G6" s="12">
        <v>7.1000000000000004E-3</v>
      </c>
      <c r="H6" s="12">
        <v>0.126</v>
      </c>
      <c r="I6" s="12">
        <v>6.7999999999999996E-3</v>
      </c>
      <c r="J6" s="12">
        <v>1.1999999999999999E-3</v>
      </c>
      <c r="K6" s="12">
        <v>5.8200000000000002E-2</v>
      </c>
      <c r="L6" s="12">
        <v>0.13300000000000001</v>
      </c>
    </row>
    <row r="7" spans="1:12" x14ac:dyDescent="0.15">
      <c r="A7" s="5" t="s">
        <v>51</v>
      </c>
      <c r="B7" s="12">
        <f>AVERAGE(B2:B6)</f>
        <v>0.29239999999999999</v>
      </c>
      <c r="C7" s="12">
        <f t="shared" ref="C7:L7" si="0">AVERAGE(C2:C6)</f>
        <v>1.372E-2</v>
      </c>
      <c r="D7" s="12">
        <f t="shared" si="0"/>
        <v>4.1399999999999996E-3</v>
      </c>
      <c r="E7" s="12">
        <f t="shared" si="0"/>
        <v>1.2839999999999999E-2</v>
      </c>
      <c r="F7" s="12">
        <f t="shared" si="0"/>
        <v>1.8799999999999997E-3</v>
      </c>
      <c r="G7" s="12">
        <f t="shared" si="0"/>
        <v>6.4600000000000005E-3</v>
      </c>
      <c r="H7" s="12">
        <f t="shared" si="0"/>
        <v>9.8140000000000005E-2</v>
      </c>
      <c r="I7" s="12">
        <f t="shared" si="0"/>
        <v>5.8200000000000005E-3</v>
      </c>
      <c r="J7" s="12">
        <f t="shared" si="0"/>
        <v>1.6399999999999997E-3</v>
      </c>
      <c r="K7" s="12">
        <f t="shared" si="0"/>
        <v>4.4820000000000006E-2</v>
      </c>
      <c r="L7" s="12">
        <f t="shared" si="0"/>
        <v>0.10247999999999999</v>
      </c>
    </row>
    <row r="8" spans="1:12" s="12" customFormat="1" x14ac:dyDescent="0.15">
      <c r="A8" s="20" t="s">
        <v>50</v>
      </c>
      <c r="B8" s="12">
        <f>_xlfn.STDEV.S(B2:B6)</f>
        <v>6.2962687363231393E-2</v>
      </c>
      <c r="C8" s="12">
        <f t="shared" ref="C8:L8" si="1">_xlfn.STDEV.S(C2:C6)</f>
        <v>3.0011664399029921E-3</v>
      </c>
      <c r="D8" s="12">
        <f t="shared" si="1"/>
        <v>7.4699397587932412E-4</v>
      </c>
      <c r="E8" s="12">
        <f t="shared" si="1"/>
        <v>3.3148152286364314E-3</v>
      </c>
      <c r="F8" s="12">
        <f t="shared" si="1"/>
        <v>3.5637059362410918E-4</v>
      </c>
      <c r="G8" s="12">
        <f t="shared" si="1"/>
        <v>1.4363147287415805E-3</v>
      </c>
      <c r="H8" s="12">
        <f t="shared" si="1"/>
        <v>2.2237760678629478E-2</v>
      </c>
      <c r="I8" s="12">
        <f t="shared" si="1"/>
        <v>1.2049896265113654E-3</v>
      </c>
      <c r="J8" s="12">
        <f t="shared" si="1"/>
        <v>7.1624018317879921E-4</v>
      </c>
      <c r="K8" s="12">
        <f t="shared" si="1"/>
        <v>1.0743928518004925E-2</v>
      </c>
      <c r="L8" s="12">
        <f t="shared" si="1"/>
        <v>2.8105728953364682E-2</v>
      </c>
    </row>
    <row r="9" spans="1:12" x14ac:dyDescent="0.1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x14ac:dyDescent="0.15">
      <c r="A10" s="5" t="s">
        <v>122</v>
      </c>
      <c r="B10" s="5" t="s">
        <v>69</v>
      </c>
      <c r="C10" s="5" t="s">
        <v>4</v>
      </c>
      <c r="D10" s="5" t="s">
        <v>5</v>
      </c>
      <c r="E10" s="5" t="s">
        <v>70</v>
      </c>
      <c r="F10" s="5" t="s">
        <v>6</v>
      </c>
      <c r="G10" s="5" t="s">
        <v>81</v>
      </c>
      <c r="H10" s="5" t="s">
        <v>71</v>
      </c>
      <c r="I10" s="5" t="s">
        <v>72</v>
      </c>
      <c r="J10" s="5" t="s">
        <v>73</v>
      </c>
      <c r="K10" s="5" t="s">
        <v>1</v>
      </c>
      <c r="L10" s="5" t="s">
        <v>74</v>
      </c>
    </row>
    <row r="11" spans="1:12" x14ac:dyDescent="0.15">
      <c r="B11" s="12">
        <v>0.114</v>
      </c>
      <c r="C11" s="12">
        <v>8.5000000000000006E-3</v>
      </c>
      <c r="D11" s="12">
        <v>4.7999999999999996E-3</v>
      </c>
      <c r="E11" s="12">
        <v>1.7600000000000001E-2</v>
      </c>
      <c r="F11" s="12">
        <v>5.7000000000000002E-3</v>
      </c>
      <c r="G11" s="12">
        <v>2.3E-3</v>
      </c>
      <c r="H11" s="12">
        <v>0.14799999999999999</v>
      </c>
      <c r="I11" s="12">
        <v>5.7000000000000002E-3</v>
      </c>
      <c r="J11" s="12">
        <v>3.8999999999999998E-3</v>
      </c>
      <c r="K11" s="12">
        <v>5.1999999999999998E-2</v>
      </c>
      <c r="L11" s="12">
        <v>0.184</v>
      </c>
    </row>
    <row r="12" spans="1:12" x14ac:dyDescent="0.15">
      <c r="B12" s="12">
        <v>0.112</v>
      </c>
      <c r="C12" s="12">
        <v>1.29E-2</v>
      </c>
      <c r="D12" s="12">
        <v>8.8000000000000005E-3</v>
      </c>
      <c r="E12" s="12">
        <v>2.5399999999999999E-2</v>
      </c>
      <c r="F12" s="12">
        <v>2.5000000000000001E-3</v>
      </c>
      <c r="G12" s="12">
        <v>3.2000000000000002E-3</v>
      </c>
      <c r="H12" s="12">
        <v>0.126</v>
      </c>
      <c r="I12" s="12">
        <v>7.0000000000000001E-3</v>
      </c>
      <c r="J12" s="12">
        <v>4.1999999999999997E-3</v>
      </c>
      <c r="K12" s="12">
        <v>4.53E-2</v>
      </c>
      <c r="L12" s="12">
        <v>0.216</v>
      </c>
    </row>
    <row r="13" spans="1:12" x14ac:dyDescent="0.15">
      <c r="B13" s="12">
        <v>9.3299999999999994E-2</v>
      </c>
      <c r="C13" s="12">
        <v>5.4000000000000003E-3</v>
      </c>
      <c r="D13" s="12">
        <v>1.11E-2</v>
      </c>
      <c r="E13" s="12">
        <v>2.4500000000000001E-2</v>
      </c>
      <c r="F13" s="12">
        <v>5.5999999999999999E-3</v>
      </c>
      <c r="G13" s="12">
        <v>2.8999999999999998E-3</v>
      </c>
      <c r="H13" s="12">
        <v>0.156</v>
      </c>
      <c r="I13" s="12">
        <v>8.3000000000000001E-3</v>
      </c>
      <c r="J13" s="12">
        <v>4.7999999999999996E-3</v>
      </c>
      <c r="K13" s="12">
        <v>7.2700000000000001E-2</v>
      </c>
      <c r="L13" s="12">
        <v>0.30599999999999999</v>
      </c>
    </row>
    <row r="14" spans="1:12" x14ac:dyDescent="0.15">
      <c r="A14" s="5"/>
      <c r="B14" s="12">
        <v>7.5200000000000003E-2</v>
      </c>
      <c r="C14" s="12">
        <v>7.3000000000000001E-3</v>
      </c>
      <c r="D14" s="12">
        <v>9.5999999999999992E-3</v>
      </c>
      <c r="E14" s="12">
        <v>2.2800000000000001E-2</v>
      </c>
      <c r="F14" s="12">
        <v>1.4200000000000001E-2</v>
      </c>
      <c r="G14" s="12">
        <v>3.7000000000000002E-3</v>
      </c>
      <c r="H14" s="12">
        <v>0.18099999999999999</v>
      </c>
      <c r="I14" s="12">
        <v>1.15E-2</v>
      </c>
      <c r="J14" s="12">
        <v>4.0000000000000001E-3</v>
      </c>
      <c r="K14" s="12">
        <v>6.4199999999999993E-2</v>
      </c>
      <c r="L14" s="12">
        <v>0.29099999999999998</v>
      </c>
    </row>
    <row r="15" spans="1:12" x14ac:dyDescent="0.15">
      <c r="B15" s="12">
        <v>0.13900000000000001</v>
      </c>
      <c r="C15" s="12">
        <v>1.11E-2</v>
      </c>
      <c r="D15" s="12">
        <v>7.4000000000000003E-3</v>
      </c>
      <c r="E15" s="12">
        <v>1.7000000000000001E-2</v>
      </c>
      <c r="F15" s="12">
        <v>4.7999999999999996E-3</v>
      </c>
      <c r="G15" s="12">
        <v>4.7000000000000002E-3</v>
      </c>
      <c r="H15" s="12">
        <v>0.155</v>
      </c>
      <c r="I15" s="12">
        <v>7.7000000000000002E-3</v>
      </c>
      <c r="J15" s="12">
        <v>3.5000000000000001E-3</v>
      </c>
      <c r="K15" s="12">
        <v>4.9500000000000002E-2</v>
      </c>
      <c r="L15" s="12">
        <v>0.17599999999999999</v>
      </c>
    </row>
    <row r="16" spans="1:12" x14ac:dyDescent="0.15">
      <c r="B16" s="12">
        <f t="shared" ref="B16:L16" si="2">AVERAGE(B11:B15)</f>
        <v>0.10670000000000002</v>
      </c>
      <c r="C16" s="12">
        <f t="shared" si="2"/>
        <v>9.0400000000000012E-3</v>
      </c>
      <c r="D16" s="12">
        <f t="shared" si="2"/>
        <v>8.3400000000000002E-3</v>
      </c>
      <c r="E16" s="12">
        <f t="shared" si="2"/>
        <v>2.146E-2</v>
      </c>
      <c r="F16" s="12">
        <f t="shared" si="2"/>
        <v>6.5600000000000007E-3</v>
      </c>
      <c r="G16" s="12">
        <f t="shared" si="2"/>
        <v>3.3599999999999997E-3</v>
      </c>
      <c r="H16" s="12">
        <f t="shared" si="2"/>
        <v>0.1532</v>
      </c>
      <c r="I16" s="12">
        <f t="shared" si="2"/>
        <v>8.0400000000000003E-3</v>
      </c>
      <c r="J16" s="12">
        <f t="shared" si="2"/>
        <v>4.0799999999999994E-3</v>
      </c>
      <c r="K16" s="12">
        <f t="shared" si="2"/>
        <v>5.6739999999999992E-2</v>
      </c>
      <c r="L16" s="12">
        <f t="shared" si="2"/>
        <v>0.23459999999999998</v>
      </c>
    </row>
    <row r="17" spans="1:12" x14ac:dyDescent="0.15">
      <c r="A17" s="5" t="s">
        <v>51</v>
      </c>
      <c r="B17" s="12">
        <f>AVERAGE(B11:B16)</f>
        <v>0.10670000000000002</v>
      </c>
      <c r="C17" s="12">
        <f t="shared" ref="C17:L17" si="3">AVERAGE(C11:C16)</f>
        <v>9.0400000000000012E-3</v>
      </c>
      <c r="D17" s="12">
        <f t="shared" si="3"/>
        <v>8.3400000000000002E-3</v>
      </c>
      <c r="E17" s="12">
        <f t="shared" si="3"/>
        <v>2.1460000000000003E-2</v>
      </c>
      <c r="F17" s="12">
        <f t="shared" si="3"/>
        <v>6.5600000000000007E-3</v>
      </c>
      <c r="G17" s="12">
        <f t="shared" si="3"/>
        <v>3.3599999999999997E-3</v>
      </c>
      <c r="H17" s="12">
        <f t="shared" si="3"/>
        <v>0.1532</v>
      </c>
      <c r="I17" s="12">
        <f t="shared" si="3"/>
        <v>8.0400000000000003E-3</v>
      </c>
      <c r="J17" s="12">
        <f t="shared" si="3"/>
        <v>4.0799999999999994E-3</v>
      </c>
      <c r="K17" s="12">
        <f t="shared" si="3"/>
        <v>5.6739999999999992E-2</v>
      </c>
      <c r="L17" s="12">
        <f t="shared" si="3"/>
        <v>0.23459999999999995</v>
      </c>
    </row>
    <row r="18" spans="1:12" s="12" customFormat="1" x14ac:dyDescent="0.15">
      <c r="A18" s="20" t="s">
        <v>50</v>
      </c>
      <c r="B18" s="12">
        <f>_xlfn.STDEV.S(B11:B16)</f>
        <v>2.1431192220686134E-2</v>
      </c>
      <c r="C18" s="12">
        <f t="shared" ref="C18:L18" si="4">_xlfn.STDEV.S(C11:C16)</f>
        <v>2.6725268941584102E-3</v>
      </c>
      <c r="D18" s="12">
        <f t="shared" si="4"/>
        <v>2.1369136622708929E-3</v>
      </c>
      <c r="E18" s="12">
        <f t="shared" si="4"/>
        <v>3.5029130734290275E-3</v>
      </c>
      <c r="F18" s="12">
        <f t="shared" si="4"/>
        <v>3.9902882101422203E-3</v>
      </c>
      <c r="G18" s="12">
        <f t="shared" si="4"/>
        <v>8.0894993664626749E-4</v>
      </c>
      <c r="H18" s="12">
        <f t="shared" si="4"/>
        <v>1.7611359970201003E-2</v>
      </c>
      <c r="I18" s="12">
        <f t="shared" si="4"/>
        <v>1.9345283662949994E-3</v>
      </c>
      <c r="J18" s="12">
        <f t="shared" si="4"/>
        <v>4.2614551505325011E-4</v>
      </c>
      <c r="K18" s="12">
        <f t="shared" si="4"/>
        <v>1.0160039370002484E-2</v>
      </c>
      <c r="L18" s="12">
        <f t="shared" si="4"/>
        <v>5.4072543864700971E-2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E498-09D0-4810-85D2-F792518A1600}">
  <dimension ref="A1:L17"/>
  <sheetViews>
    <sheetView workbookViewId="0">
      <selection activeCell="D24" sqref="D24"/>
    </sheetView>
  </sheetViews>
  <sheetFormatPr baseColWidth="10" defaultRowHeight="14" x14ac:dyDescent="0.15"/>
  <cols>
    <col min="1" max="1" width="23.83203125" style="6" bestFit="1" customWidth="1"/>
    <col min="2" max="2" width="10.83203125" style="6"/>
    <col min="3" max="5" width="12.1640625" style="6" bestFit="1" customWidth="1"/>
    <col min="6" max="7" width="10.83203125" style="6"/>
    <col min="8" max="8" width="19.5" style="6" bestFit="1" customWidth="1"/>
    <col min="9" max="9" width="25.83203125" style="6" bestFit="1" customWidth="1"/>
    <col min="10" max="10" width="27" style="6" bestFit="1" customWidth="1"/>
    <col min="11" max="16384" width="10.83203125" style="6"/>
  </cols>
  <sheetData>
    <row r="1" spans="1:12" x14ac:dyDescent="0.15">
      <c r="A1" s="5" t="s">
        <v>123</v>
      </c>
      <c r="B1" s="5" t="s">
        <v>69</v>
      </c>
      <c r="C1" s="5" t="s">
        <v>4</v>
      </c>
      <c r="D1" s="5" t="s">
        <v>5</v>
      </c>
      <c r="E1" s="5" t="s">
        <v>70</v>
      </c>
      <c r="F1" s="5" t="s">
        <v>6</v>
      </c>
      <c r="G1" s="5" t="s">
        <v>81</v>
      </c>
      <c r="H1" s="5" t="s">
        <v>71</v>
      </c>
      <c r="I1" s="5" t="s">
        <v>72</v>
      </c>
      <c r="J1" s="5" t="s">
        <v>73</v>
      </c>
      <c r="K1" s="5" t="s">
        <v>1</v>
      </c>
      <c r="L1" s="5" t="s">
        <v>74</v>
      </c>
    </row>
    <row r="2" spans="1:12" x14ac:dyDescent="0.15">
      <c r="B2" s="7">
        <v>690.52189781021889</v>
      </c>
      <c r="C2" s="7">
        <v>34.718978102189773</v>
      </c>
      <c r="D2" s="7">
        <v>14.273357664233576</v>
      </c>
      <c r="E2" s="7">
        <v>47.063503649635031</v>
      </c>
      <c r="F2" s="7">
        <v>6.1722627737226272</v>
      </c>
      <c r="G2" s="7">
        <v>10.415693430656933</v>
      </c>
      <c r="H2" s="7">
        <v>170.1229927007299</v>
      </c>
      <c r="I2" s="7">
        <v>10.801459854014597</v>
      </c>
      <c r="J2" s="7">
        <v>7.3295620437956197</v>
      </c>
      <c r="K2" s="7">
        <v>84.482846715328449</v>
      </c>
      <c r="L2" s="7">
        <v>178.99562043795618</v>
      </c>
    </row>
    <row r="3" spans="1:12" x14ac:dyDescent="0.15">
      <c r="B3" s="7">
        <v>1750.8017621145375</v>
      </c>
      <c r="C3" s="7">
        <v>90.333920704845823</v>
      </c>
      <c r="D3" s="7">
        <v>24.213215859030839</v>
      </c>
      <c r="E3" s="7">
        <v>71.70837004405287</v>
      </c>
      <c r="F3" s="7">
        <v>10.244052863436124</v>
      </c>
      <c r="G3" s="7">
        <v>46.563876651982383</v>
      </c>
      <c r="H3" s="7">
        <v>683.55770925110141</v>
      </c>
      <c r="I3" s="7">
        <v>34.457268722466964</v>
      </c>
      <c r="J3" s="7">
        <v>7.7296035242290753</v>
      </c>
      <c r="K3" s="7">
        <v>336.19118942731279</v>
      </c>
      <c r="L3" s="7">
        <v>832.56211453744493</v>
      </c>
    </row>
    <row r="4" spans="1:12" x14ac:dyDescent="0.15">
      <c r="B4" s="7">
        <v>1695.1886792452831</v>
      </c>
      <c r="C4" s="7">
        <v>79.773584905660371</v>
      </c>
      <c r="D4" s="7">
        <v>25.926415094339621</v>
      </c>
      <c r="E4" s="7">
        <v>62.821698113207546</v>
      </c>
      <c r="F4" s="7">
        <v>14.95754716981132</v>
      </c>
      <c r="G4" s="7">
        <v>51.852830188679242</v>
      </c>
      <c r="H4" s="7">
        <v>652.1490566037736</v>
      </c>
      <c r="I4" s="7">
        <v>37.892452830188681</v>
      </c>
      <c r="J4" s="7">
        <v>9.3733962264150943</v>
      </c>
      <c r="K4" s="7">
        <v>253.28113207547167</v>
      </c>
      <c r="L4" s="7">
        <v>642.17735849056601</v>
      </c>
    </row>
    <row r="5" spans="1:12" x14ac:dyDescent="0.15">
      <c r="B5" s="7">
        <v>2332.1111111111113</v>
      </c>
      <c r="C5" s="7">
        <v>107.37777777777778</v>
      </c>
      <c r="D5" s="7">
        <v>24.327777777777776</v>
      </c>
      <c r="E5" s="7">
        <v>80.533333333333331</v>
      </c>
      <c r="F5" s="7">
        <v>10.905555555555555</v>
      </c>
      <c r="G5" s="7">
        <v>36.911111111111111</v>
      </c>
      <c r="H5" s="7">
        <v>568.76666666666665</v>
      </c>
      <c r="I5" s="7">
        <v>41.944444444444443</v>
      </c>
      <c r="J5" s="7">
        <v>8.3888888888888893</v>
      </c>
      <c r="K5" s="7">
        <v>258.37777777777779</v>
      </c>
      <c r="L5" s="7">
        <v>509.20555555555552</v>
      </c>
    </row>
    <row r="6" spans="1:12" x14ac:dyDescent="0.15">
      <c r="B6" s="7">
        <v>2246.125</v>
      </c>
      <c r="C6" s="7">
        <v>90.085227272727266</v>
      </c>
      <c r="D6" s="7">
        <v>28.827272727272724</v>
      </c>
      <c r="E6" s="7">
        <v>98.493181818181824</v>
      </c>
      <c r="F6" s="7">
        <v>12.011363636363637</v>
      </c>
      <c r="G6" s="7">
        <v>57.654545454545449</v>
      </c>
      <c r="H6" s="7">
        <v>1028.1727272727271</v>
      </c>
      <c r="I6" s="7">
        <v>55.252272727272725</v>
      </c>
      <c r="J6" s="7">
        <v>9.9694318181818176</v>
      </c>
      <c r="K6" s="7">
        <v>473.24772727272722</v>
      </c>
      <c r="L6" s="7">
        <v>1082.2238636363636</v>
      </c>
    </row>
    <row r="7" spans="1:12" s="9" customFormat="1" x14ac:dyDescent="0.15">
      <c r="A7" s="11" t="s">
        <v>51</v>
      </c>
      <c r="B7" s="9">
        <f>AVERAGE(B2:B6)</f>
        <v>1742.9496900562303</v>
      </c>
      <c r="C7" s="9">
        <f t="shared" ref="C7:L7" si="0">AVERAGE(C2:C6)</f>
        <v>80.457897752640207</v>
      </c>
      <c r="D7" s="9">
        <f t="shared" si="0"/>
        <v>23.513607824530904</v>
      </c>
      <c r="E7" s="9">
        <f t="shared" si="0"/>
        <v>72.124017391682131</v>
      </c>
      <c r="F7" s="9">
        <f t="shared" si="0"/>
        <v>10.858156399777855</v>
      </c>
      <c r="G7" s="9">
        <f t="shared" si="0"/>
        <v>40.679611367395026</v>
      </c>
      <c r="H7" s="9">
        <f t="shared" si="0"/>
        <v>620.55383049899979</v>
      </c>
      <c r="I7" s="9">
        <f t="shared" si="0"/>
        <v>36.069579715677477</v>
      </c>
      <c r="J7" s="9">
        <f t="shared" si="0"/>
        <v>8.5581765003020998</v>
      </c>
      <c r="K7" s="9">
        <f t="shared" si="0"/>
        <v>281.11613465372358</v>
      </c>
      <c r="L7" s="9">
        <f t="shared" si="0"/>
        <v>649.03290253157718</v>
      </c>
    </row>
    <row r="8" spans="1:12" s="9" customFormat="1" x14ac:dyDescent="0.15">
      <c r="A8" s="11" t="s">
        <v>50</v>
      </c>
      <c r="B8" s="9">
        <f>_xlfn.STDEV.S(B2:B6)</f>
        <v>653.88141120495197</v>
      </c>
      <c r="C8" s="9">
        <f t="shared" ref="C8:L8" si="1">_xlfn.STDEV.S(C2:C6)</f>
        <v>27.419966714383214</v>
      </c>
      <c r="D8" s="9">
        <f t="shared" si="1"/>
        <v>5.4907017028667253</v>
      </c>
      <c r="E8" s="9">
        <f t="shared" si="1"/>
        <v>19.240482600820361</v>
      </c>
      <c r="F8" s="9">
        <f t="shared" si="1"/>
        <v>3.1808749002424634</v>
      </c>
      <c r="G8" s="9">
        <f t="shared" si="1"/>
        <v>18.558826115180537</v>
      </c>
      <c r="H8" s="9">
        <f t="shared" si="1"/>
        <v>306.87569227412752</v>
      </c>
      <c r="I8" s="9">
        <f t="shared" si="1"/>
        <v>16.177840100212805</v>
      </c>
      <c r="J8" s="9">
        <f t="shared" si="1"/>
        <v>1.1046390506496611</v>
      </c>
      <c r="K8" s="9">
        <f t="shared" si="1"/>
        <v>141.33672621442179</v>
      </c>
      <c r="L8" s="9">
        <f t="shared" si="1"/>
        <v>339.80550041413136</v>
      </c>
    </row>
    <row r="9" spans="1:12" x14ac:dyDescent="0.15"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15">
      <c r="A10" s="5" t="s">
        <v>124</v>
      </c>
      <c r="B10" s="5" t="s">
        <v>69</v>
      </c>
      <c r="C10" s="5" t="s">
        <v>4</v>
      </c>
      <c r="D10" s="5" t="s">
        <v>5</v>
      </c>
      <c r="E10" s="5" t="s">
        <v>70</v>
      </c>
      <c r="F10" s="5" t="s">
        <v>6</v>
      </c>
      <c r="G10" s="5" t="s">
        <v>81</v>
      </c>
      <c r="H10" s="5" t="s">
        <v>71</v>
      </c>
      <c r="I10" s="5" t="s">
        <v>72</v>
      </c>
      <c r="J10" s="5" t="s">
        <v>73</v>
      </c>
      <c r="K10" s="5" t="s">
        <v>1</v>
      </c>
      <c r="L10" s="5" t="s">
        <v>74</v>
      </c>
    </row>
    <row r="11" spans="1:12" x14ac:dyDescent="0.15">
      <c r="B11" s="7">
        <v>373.92138728323698</v>
      </c>
      <c r="C11" s="7">
        <v>27.494219653179186</v>
      </c>
      <c r="D11" s="7">
        <v>15.27456647398844</v>
      </c>
      <c r="E11" s="7">
        <v>58.043352601156066</v>
      </c>
      <c r="F11" s="7">
        <v>18.940462427745665</v>
      </c>
      <c r="G11" s="7">
        <v>7.3317919075144502</v>
      </c>
      <c r="H11" s="7">
        <v>484.50924855491326</v>
      </c>
      <c r="I11" s="7">
        <v>18.940462427745665</v>
      </c>
      <c r="J11" s="7">
        <v>12.830635838150288</v>
      </c>
      <c r="K11" s="7">
        <v>170.46416184971099</v>
      </c>
      <c r="L11" s="7">
        <v>604.26184971098269</v>
      </c>
    </row>
    <row r="12" spans="1:12" x14ac:dyDescent="0.15">
      <c r="B12" s="7">
        <v>670.20769230769235</v>
      </c>
      <c r="C12" s="7">
        <v>77.823076923076925</v>
      </c>
      <c r="D12" s="7">
        <v>53.430769230769229</v>
      </c>
      <c r="E12" s="7">
        <v>152.16153846153847</v>
      </c>
      <c r="F12" s="7">
        <v>15.1</v>
      </c>
      <c r="G12" s="7">
        <v>18.584615384615386</v>
      </c>
      <c r="H12" s="7">
        <v>755</v>
      </c>
      <c r="I12" s="7">
        <v>41.815384615384616</v>
      </c>
      <c r="J12" s="7">
        <v>24.392307692307689</v>
      </c>
      <c r="K12" s="7">
        <v>271.8</v>
      </c>
      <c r="L12" s="7">
        <v>1289.3076923076924</v>
      </c>
    </row>
    <row r="13" spans="1:12" x14ac:dyDescent="0.15">
      <c r="B13" s="7">
        <v>226.01290322580644</v>
      </c>
      <c r="C13" s="7">
        <v>13.151612903225807</v>
      </c>
      <c r="D13" s="7">
        <v>26.79032258064516</v>
      </c>
      <c r="E13" s="7">
        <v>59.425806451612907</v>
      </c>
      <c r="F13" s="7">
        <v>13.638709677419355</v>
      </c>
      <c r="G13" s="7">
        <v>6.8193548387096774</v>
      </c>
      <c r="H13" s="7">
        <v>378.47419354838712</v>
      </c>
      <c r="I13" s="7">
        <v>19.970967741935485</v>
      </c>
      <c r="J13" s="7">
        <v>11.69032258064516</v>
      </c>
      <c r="K13" s="7">
        <v>176.32903225806453</v>
      </c>
      <c r="L13" s="7">
        <v>740.38709677419354</v>
      </c>
    </row>
    <row r="14" spans="1:12" x14ac:dyDescent="0.15">
      <c r="B14" s="7">
        <v>283.00322580645161</v>
      </c>
      <c r="C14" s="7">
        <v>27.27741935483871</v>
      </c>
      <c r="D14" s="7">
        <v>36.142580645161289</v>
      </c>
      <c r="E14" s="7">
        <v>85.923870967741934</v>
      </c>
      <c r="F14" s="7">
        <v>53.190967741935481</v>
      </c>
      <c r="G14" s="7">
        <v>14.320645161290321</v>
      </c>
      <c r="H14" s="7">
        <v>679.88967741935483</v>
      </c>
      <c r="I14" s="7">
        <v>43.643870967741933</v>
      </c>
      <c r="J14" s="7">
        <v>15.00258064516129</v>
      </c>
      <c r="K14" s="7">
        <v>241.40516129032258</v>
      </c>
      <c r="L14" s="7">
        <v>1091.0967741935483</v>
      </c>
    </row>
    <row r="15" spans="1:12" x14ac:dyDescent="0.15">
      <c r="B15" s="7">
        <v>585.22702702702702</v>
      </c>
      <c r="C15" s="7">
        <v>46.524324324324326</v>
      </c>
      <c r="D15" s="7">
        <v>31.016216216216218</v>
      </c>
      <c r="E15" s="7">
        <v>71.827027027027029</v>
      </c>
      <c r="F15" s="7">
        <v>20.405405405405407</v>
      </c>
      <c r="G15" s="7">
        <v>19.589189189189188</v>
      </c>
      <c r="H15" s="7">
        <v>650.52432432432431</v>
      </c>
      <c r="I15" s="7">
        <v>32.648648648648653</v>
      </c>
      <c r="J15" s="7">
        <v>14.691891891891892</v>
      </c>
      <c r="K15" s="7">
        <v>208.13513513513513</v>
      </c>
      <c r="L15" s="7">
        <v>740.30810810810817</v>
      </c>
    </row>
    <row r="16" spans="1:12" s="9" customFormat="1" x14ac:dyDescent="0.15">
      <c r="A16" s="11" t="s">
        <v>51</v>
      </c>
      <c r="B16" s="9">
        <f>AVERAGE(B11:B15)</f>
        <v>427.67444713004289</v>
      </c>
      <c r="C16" s="9">
        <f t="shared" ref="C16:L16" si="2">AVERAGE(C11:C15)</f>
        <v>38.454130631728994</v>
      </c>
      <c r="D16" s="9">
        <f t="shared" si="2"/>
        <v>32.530891029356063</v>
      </c>
      <c r="E16" s="9">
        <f t="shared" si="2"/>
        <v>85.476319101815278</v>
      </c>
      <c r="F16" s="9">
        <f t="shared" si="2"/>
        <v>24.255109050501183</v>
      </c>
      <c r="G16" s="9">
        <f t="shared" si="2"/>
        <v>13.329119296263803</v>
      </c>
      <c r="H16" s="9">
        <f t="shared" si="2"/>
        <v>589.6794887693959</v>
      </c>
      <c r="I16" s="9">
        <f t="shared" si="2"/>
        <v>31.403866880291268</v>
      </c>
      <c r="J16" s="9">
        <f t="shared" si="2"/>
        <v>15.721547729631263</v>
      </c>
      <c r="K16" s="9">
        <f t="shared" si="2"/>
        <v>213.62669810664664</v>
      </c>
      <c r="L16" s="9">
        <f t="shared" si="2"/>
        <v>893.07230421890495</v>
      </c>
    </row>
    <row r="17" spans="1:12" s="9" customFormat="1" x14ac:dyDescent="0.15">
      <c r="A17" s="11" t="s">
        <v>50</v>
      </c>
      <c r="B17" s="9">
        <f>_xlfn.STDEV.S(B11:B15)</f>
        <v>192.43942063711356</v>
      </c>
      <c r="C17" s="9">
        <f t="shared" ref="C17:L17" si="3">_xlfn.STDEV.S(C11:C15)</f>
        <v>25.001489382399612</v>
      </c>
      <c r="D17" s="9">
        <f t="shared" si="3"/>
        <v>13.98998135969898</v>
      </c>
      <c r="E17" s="9">
        <f t="shared" si="3"/>
        <v>38.937831277032544</v>
      </c>
      <c r="F17" s="9">
        <f t="shared" si="3"/>
        <v>16.407875871558034</v>
      </c>
      <c r="G17" s="9">
        <f t="shared" si="3"/>
        <v>6.0443528777008977</v>
      </c>
      <c r="H17" s="9">
        <f t="shared" si="3"/>
        <v>153.97994978217247</v>
      </c>
      <c r="I17" s="9">
        <f t="shared" si="3"/>
        <v>11.681336786893841</v>
      </c>
      <c r="J17" s="9">
        <f t="shared" si="3"/>
        <v>5.0340672152152157</v>
      </c>
      <c r="K17" s="9">
        <f t="shared" si="3"/>
        <v>43.127873086253359</v>
      </c>
      <c r="L17" s="9">
        <f t="shared" si="3"/>
        <v>285.60345074136319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9BBA-37F8-47C4-AE3B-564E87D091A7}">
  <dimension ref="A1:M17"/>
  <sheetViews>
    <sheetView workbookViewId="0">
      <selection activeCell="D25" sqref="D25"/>
    </sheetView>
  </sheetViews>
  <sheetFormatPr baseColWidth="10" defaultRowHeight="14" x14ac:dyDescent="0.15"/>
  <cols>
    <col min="1" max="1" width="17.83203125" style="6" bestFit="1" customWidth="1"/>
    <col min="2" max="3" width="10.83203125" style="6"/>
    <col min="4" max="6" width="12.1640625" style="6" bestFit="1" customWidth="1"/>
    <col min="7" max="8" width="10.83203125" style="6"/>
    <col min="9" max="9" width="19.5" style="6" bestFit="1" customWidth="1"/>
    <col min="10" max="10" width="25.83203125" style="6" bestFit="1" customWidth="1"/>
    <col min="11" max="11" width="27" style="6" bestFit="1" customWidth="1"/>
    <col min="12" max="16384" width="10.83203125" style="6"/>
  </cols>
  <sheetData>
    <row r="1" spans="1:13" x14ac:dyDescent="0.15">
      <c r="A1" s="5" t="s">
        <v>112</v>
      </c>
      <c r="B1" s="5" t="s">
        <v>61</v>
      </c>
      <c r="C1" s="5" t="s">
        <v>69</v>
      </c>
      <c r="D1" s="5" t="s">
        <v>4</v>
      </c>
      <c r="E1" s="5" t="s">
        <v>5</v>
      </c>
      <c r="F1" s="5" t="s">
        <v>70</v>
      </c>
      <c r="G1" s="5" t="s">
        <v>6</v>
      </c>
      <c r="H1" s="5" t="s">
        <v>81</v>
      </c>
      <c r="I1" s="5" t="s">
        <v>71</v>
      </c>
      <c r="J1" s="5" t="s">
        <v>72</v>
      </c>
      <c r="K1" s="5" t="s">
        <v>73</v>
      </c>
      <c r="L1" s="5" t="s">
        <v>1</v>
      </c>
      <c r="M1" s="5" t="s">
        <v>74</v>
      </c>
    </row>
    <row r="2" spans="1:13" x14ac:dyDescent="0.15">
      <c r="B2" s="6">
        <v>2030</v>
      </c>
      <c r="C2" s="6">
        <v>10311</v>
      </c>
      <c r="D2" s="6">
        <v>1061</v>
      </c>
      <c r="E2" s="6">
        <v>1278</v>
      </c>
      <c r="F2" s="6">
        <v>2577</v>
      </c>
      <c r="G2" s="6">
        <v>2251</v>
      </c>
      <c r="H2" s="6">
        <v>4784</v>
      </c>
      <c r="I2" s="6">
        <v>2697</v>
      </c>
      <c r="J2" s="6">
        <v>6147</v>
      </c>
      <c r="K2" s="6">
        <v>3556</v>
      </c>
      <c r="L2" s="6">
        <v>3333</v>
      </c>
      <c r="M2" s="6">
        <v>1222</v>
      </c>
    </row>
    <row r="3" spans="1:13" x14ac:dyDescent="0.15">
      <c r="B3" s="6">
        <v>1639</v>
      </c>
      <c r="C3" s="6">
        <v>6815</v>
      </c>
      <c r="D3" s="6">
        <v>752</v>
      </c>
      <c r="E3" s="6">
        <v>692</v>
      </c>
      <c r="F3" s="6">
        <v>1097</v>
      </c>
      <c r="G3" s="6">
        <v>1550</v>
      </c>
      <c r="H3" s="6">
        <v>3327</v>
      </c>
      <c r="I3" s="6">
        <v>2027</v>
      </c>
      <c r="J3" s="6">
        <v>7004</v>
      </c>
      <c r="K3" s="6">
        <v>3038</v>
      </c>
      <c r="L3" s="6">
        <v>2375</v>
      </c>
      <c r="M3" s="6">
        <v>813</v>
      </c>
    </row>
    <row r="4" spans="1:13" x14ac:dyDescent="0.15">
      <c r="B4" s="6">
        <v>1687</v>
      </c>
      <c r="C4" s="6">
        <v>6710</v>
      </c>
      <c r="D4" s="6">
        <v>852</v>
      </c>
      <c r="E4" s="6">
        <v>836</v>
      </c>
      <c r="F4" s="6">
        <v>1174</v>
      </c>
      <c r="G4" s="6">
        <v>2090</v>
      </c>
      <c r="H4" s="6">
        <v>3988</v>
      </c>
      <c r="I4" s="6">
        <v>2416</v>
      </c>
      <c r="J4" s="6">
        <v>7533</v>
      </c>
      <c r="K4" s="6">
        <v>3310</v>
      </c>
      <c r="L4" s="6">
        <v>3301</v>
      </c>
      <c r="M4" s="6">
        <v>958</v>
      </c>
    </row>
    <row r="5" spans="1:13" x14ac:dyDescent="0.15">
      <c r="B5" s="6">
        <v>2652</v>
      </c>
      <c r="C5" s="6">
        <v>10201</v>
      </c>
      <c r="D5" s="6">
        <v>899</v>
      </c>
      <c r="E5" s="6">
        <v>783</v>
      </c>
      <c r="F5" s="6">
        <v>1178</v>
      </c>
      <c r="G5" s="6">
        <v>1783</v>
      </c>
      <c r="H5" s="6">
        <v>3660</v>
      </c>
      <c r="I5" s="6">
        <v>2298</v>
      </c>
      <c r="J5" s="6">
        <v>6155</v>
      </c>
      <c r="K5" s="6">
        <v>2885</v>
      </c>
      <c r="L5" s="6">
        <v>2643</v>
      </c>
      <c r="M5" s="6">
        <v>1013</v>
      </c>
    </row>
    <row r="6" spans="1:13" x14ac:dyDescent="0.15">
      <c r="B6" s="6">
        <v>2040</v>
      </c>
      <c r="C6" s="6">
        <v>8582</v>
      </c>
      <c r="D6" s="6">
        <v>1108</v>
      </c>
      <c r="E6" s="6">
        <v>887</v>
      </c>
      <c r="F6" s="6">
        <v>1289</v>
      </c>
      <c r="G6" s="6">
        <v>1886</v>
      </c>
      <c r="H6" s="6">
        <v>3799</v>
      </c>
      <c r="I6" s="6">
        <v>2218</v>
      </c>
      <c r="J6" s="6">
        <v>6523</v>
      </c>
      <c r="K6" s="6">
        <v>3026</v>
      </c>
      <c r="L6" s="6">
        <v>2802</v>
      </c>
      <c r="M6" s="6">
        <v>998</v>
      </c>
    </row>
    <row r="7" spans="1:13" s="9" customFormat="1" x14ac:dyDescent="0.15">
      <c r="A7" s="11" t="s">
        <v>51</v>
      </c>
      <c r="B7" s="9">
        <f>AVERAGE(B2:B6)</f>
        <v>2009.6</v>
      </c>
      <c r="C7" s="9">
        <f t="shared" ref="C7:M7" si="0">AVERAGE(C2:C6)</f>
        <v>8523.7999999999993</v>
      </c>
      <c r="D7" s="9">
        <f t="shared" si="0"/>
        <v>934.4</v>
      </c>
      <c r="E7" s="9">
        <f t="shared" si="0"/>
        <v>895.2</v>
      </c>
      <c r="F7" s="9">
        <f t="shared" si="0"/>
        <v>1463</v>
      </c>
      <c r="G7" s="9">
        <f t="shared" si="0"/>
        <v>1912</v>
      </c>
      <c r="H7" s="9">
        <f t="shared" si="0"/>
        <v>3911.6</v>
      </c>
      <c r="I7" s="9">
        <f t="shared" si="0"/>
        <v>2331.1999999999998</v>
      </c>
      <c r="J7" s="9">
        <f t="shared" si="0"/>
        <v>6672.4</v>
      </c>
      <c r="K7" s="9">
        <f t="shared" si="0"/>
        <v>3163</v>
      </c>
      <c r="L7" s="9">
        <f t="shared" si="0"/>
        <v>2890.8</v>
      </c>
      <c r="M7" s="9">
        <f t="shared" si="0"/>
        <v>1000.8</v>
      </c>
    </row>
    <row r="8" spans="1:13" x14ac:dyDescent="0.15">
      <c r="A8" s="5" t="s">
        <v>50</v>
      </c>
      <c r="B8" s="6">
        <f>_xlfn.STDEV.S(B2:B6)</f>
        <v>404.7941452145767</v>
      </c>
      <c r="C8" s="6">
        <f t="shared" ref="C8:M8" si="1">_xlfn.STDEV.S(C2:C6)</f>
        <v>1747.8800588141062</v>
      </c>
      <c r="D8" s="6">
        <f t="shared" si="1"/>
        <v>147.88272380504779</v>
      </c>
      <c r="E8" s="6">
        <f t="shared" si="1"/>
        <v>225.82448937172416</v>
      </c>
      <c r="F8" s="6">
        <f t="shared" si="1"/>
        <v>626.49301672085699</v>
      </c>
      <c r="G8" s="6">
        <f t="shared" si="1"/>
        <v>271.55386206054959</v>
      </c>
      <c r="H8" s="6">
        <f t="shared" si="1"/>
        <v>544.2097941051785</v>
      </c>
      <c r="I8" s="6">
        <f t="shared" si="1"/>
        <v>248.72414438489884</v>
      </c>
      <c r="J8" s="6">
        <f t="shared" si="1"/>
        <v>595.11746739614352</v>
      </c>
      <c r="K8" s="6">
        <f t="shared" si="1"/>
        <v>268.20514536451384</v>
      </c>
      <c r="L8" s="6">
        <f t="shared" si="1"/>
        <v>418.0743952934684</v>
      </c>
      <c r="M8" s="6">
        <f t="shared" si="1"/>
        <v>146.7879422840989</v>
      </c>
    </row>
    <row r="10" spans="1:13" x14ac:dyDescent="0.15">
      <c r="A10" s="5" t="s">
        <v>120</v>
      </c>
      <c r="B10" s="5" t="s">
        <v>61</v>
      </c>
      <c r="C10" s="5" t="s">
        <v>69</v>
      </c>
      <c r="D10" s="5" t="s">
        <v>4</v>
      </c>
      <c r="E10" s="5" t="s">
        <v>5</v>
      </c>
      <c r="F10" s="5" t="s">
        <v>70</v>
      </c>
      <c r="G10" s="5" t="s">
        <v>6</v>
      </c>
      <c r="H10" s="5" t="s">
        <v>81</v>
      </c>
      <c r="I10" s="5" t="s">
        <v>71</v>
      </c>
      <c r="J10" s="5" t="s">
        <v>72</v>
      </c>
      <c r="K10" s="5" t="s">
        <v>73</v>
      </c>
      <c r="L10" s="5" t="s">
        <v>1</v>
      </c>
      <c r="M10" s="5" t="s">
        <v>74</v>
      </c>
    </row>
    <row r="11" spans="1:13" x14ac:dyDescent="0.15">
      <c r="B11" s="6">
        <v>1236</v>
      </c>
      <c r="C11" s="6">
        <v>6662</v>
      </c>
      <c r="D11" s="6">
        <v>901</v>
      </c>
      <c r="E11" s="6">
        <v>729</v>
      </c>
      <c r="F11" s="6">
        <v>876</v>
      </c>
      <c r="G11" s="6">
        <v>1811</v>
      </c>
      <c r="H11" s="6">
        <v>2787</v>
      </c>
      <c r="I11" s="6">
        <v>1803</v>
      </c>
      <c r="J11" s="6">
        <v>4179</v>
      </c>
      <c r="K11" s="6">
        <v>3706</v>
      </c>
      <c r="L11" s="6">
        <v>2495</v>
      </c>
      <c r="M11" s="6">
        <v>1069</v>
      </c>
    </row>
    <row r="12" spans="1:13" x14ac:dyDescent="0.15">
      <c r="B12" s="6">
        <v>1362</v>
      </c>
      <c r="C12" s="6">
        <v>7983</v>
      </c>
      <c r="D12" s="6">
        <v>923</v>
      </c>
      <c r="E12" s="6">
        <v>834</v>
      </c>
      <c r="F12" s="6">
        <v>1170</v>
      </c>
      <c r="G12" s="6">
        <v>1883</v>
      </c>
      <c r="H12" s="6">
        <v>3643</v>
      </c>
      <c r="I12" s="6">
        <v>2028</v>
      </c>
      <c r="J12" s="6">
        <v>7257</v>
      </c>
      <c r="K12" s="6">
        <v>4318</v>
      </c>
      <c r="L12" s="6">
        <v>2495</v>
      </c>
      <c r="M12" s="6">
        <v>1051</v>
      </c>
    </row>
    <row r="13" spans="1:13" x14ac:dyDescent="0.15">
      <c r="B13" s="6">
        <v>1108</v>
      </c>
      <c r="C13" s="6">
        <v>6015</v>
      </c>
      <c r="D13" s="6">
        <v>957</v>
      </c>
      <c r="E13" s="6">
        <v>726</v>
      </c>
      <c r="F13" s="6">
        <v>848</v>
      </c>
      <c r="G13" s="6">
        <v>1308</v>
      </c>
      <c r="H13" s="6">
        <v>3072</v>
      </c>
      <c r="I13" s="6">
        <v>1567</v>
      </c>
      <c r="J13" s="6">
        <v>3328</v>
      </c>
      <c r="K13" s="6">
        <v>4135</v>
      </c>
      <c r="L13" s="6">
        <v>1949</v>
      </c>
      <c r="M13" s="6">
        <v>909</v>
      </c>
    </row>
    <row r="14" spans="1:13" x14ac:dyDescent="0.15">
      <c r="B14" s="6">
        <v>1081</v>
      </c>
      <c r="C14" s="6">
        <v>7778</v>
      </c>
      <c r="D14" s="6">
        <v>851</v>
      </c>
      <c r="E14" s="6">
        <v>736</v>
      </c>
      <c r="F14" s="6">
        <v>852</v>
      </c>
      <c r="G14" s="6">
        <v>1399</v>
      </c>
      <c r="H14" s="6">
        <v>3019</v>
      </c>
      <c r="I14" s="6">
        <v>1563</v>
      </c>
      <c r="J14" s="6">
        <v>2147</v>
      </c>
      <c r="K14" s="6">
        <v>3411</v>
      </c>
      <c r="L14" s="6">
        <v>1754</v>
      </c>
      <c r="M14" s="6">
        <v>975</v>
      </c>
    </row>
    <row r="15" spans="1:13" x14ac:dyDescent="0.15">
      <c r="B15" s="6">
        <v>1374</v>
      </c>
      <c r="C15" s="6">
        <v>6009</v>
      </c>
      <c r="D15" s="6">
        <v>1276</v>
      </c>
      <c r="E15" s="6">
        <v>911</v>
      </c>
      <c r="F15" s="6">
        <v>1075</v>
      </c>
      <c r="G15" s="6">
        <v>1893</v>
      </c>
      <c r="H15" s="6">
        <v>4362</v>
      </c>
      <c r="I15" s="6">
        <v>1990</v>
      </c>
      <c r="J15" s="6">
        <v>6300</v>
      </c>
      <c r="K15" s="6">
        <v>5474</v>
      </c>
      <c r="L15" s="6">
        <v>2451</v>
      </c>
      <c r="M15" s="6">
        <v>1072</v>
      </c>
    </row>
    <row r="16" spans="1:13" s="9" customFormat="1" x14ac:dyDescent="0.15">
      <c r="A16" s="11" t="s">
        <v>51</v>
      </c>
      <c r="B16" s="9">
        <f>AVERAGE(B11:B15)</f>
        <v>1232.2</v>
      </c>
      <c r="C16" s="9">
        <f t="shared" ref="C16:M16" si="2">AVERAGE(C11:C15)</f>
        <v>6889.4</v>
      </c>
      <c r="D16" s="9">
        <f t="shared" si="2"/>
        <v>981.6</v>
      </c>
      <c r="E16" s="9">
        <f t="shared" si="2"/>
        <v>787.2</v>
      </c>
      <c r="F16" s="9">
        <f t="shared" si="2"/>
        <v>964.2</v>
      </c>
      <c r="G16" s="9">
        <f t="shared" si="2"/>
        <v>1658.8</v>
      </c>
      <c r="H16" s="9">
        <f t="shared" si="2"/>
        <v>3376.6</v>
      </c>
      <c r="I16" s="9">
        <f t="shared" si="2"/>
        <v>1790.2</v>
      </c>
      <c r="J16" s="9">
        <f t="shared" si="2"/>
        <v>4642.2</v>
      </c>
      <c r="K16" s="9">
        <f t="shared" si="2"/>
        <v>4208.8</v>
      </c>
      <c r="L16" s="9">
        <f t="shared" si="2"/>
        <v>2228.8000000000002</v>
      </c>
      <c r="M16" s="9">
        <f t="shared" si="2"/>
        <v>1015.2</v>
      </c>
    </row>
    <row r="17" spans="1:13" x14ac:dyDescent="0.15">
      <c r="A17" s="5" t="s">
        <v>50</v>
      </c>
      <c r="B17" s="6">
        <f>_xlfn.STDEV.S(B11:B15)</f>
        <v>137.16486430569603</v>
      </c>
      <c r="C17" s="6">
        <f t="shared" ref="C17:M17" si="3">_xlfn.STDEV.S(C11:C15)</f>
        <v>945.6427972548604</v>
      </c>
      <c r="D17" s="6">
        <f t="shared" si="3"/>
        <v>169.01420058681472</v>
      </c>
      <c r="E17" s="6">
        <f t="shared" si="3"/>
        <v>82.569364778954196</v>
      </c>
      <c r="F17" s="6">
        <f t="shared" si="3"/>
        <v>148.74542009756118</v>
      </c>
      <c r="G17" s="6">
        <f t="shared" si="3"/>
        <v>282.32817783565315</v>
      </c>
      <c r="H17" s="6">
        <f t="shared" si="3"/>
        <v>634.48191463587102</v>
      </c>
      <c r="I17" s="6">
        <f t="shared" si="3"/>
        <v>222.52572884949774</v>
      </c>
      <c r="J17" s="6">
        <f t="shared" si="3"/>
        <v>2106.7260619264193</v>
      </c>
      <c r="K17" s="6">
        <f t="shared" si="3"/>
        <v>791.7377722453308</v>
      </c>
      <c r="L17" s="6">
        <f t="shared" si="3"/>
        <v>351.71750027543436</v>
      </c>
      <c r="M17" s="6">
        <f t="shared" si="3"/>
        <v>71.233419123330023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CEB7-FC2A-4F9E-AD30-A95AA2AB90FC}">
  <dimension ref="A1:J44"/>
  <sheetViews>
    <sheetView workbookViewId="0">
      <selection activeCell="L12" sqref="L12"/>
    </sheetView>
  </sheetViews>
  <sheetFormatPr baseColWidth="10" defaultRowHeight="15" x14ac:dyDescent="0.2"/>
  <cols>
    <col min="1" max="1" width="17.83203125" bestFit="1" customWidth="1"/>
    <col min="4" max="5" width="12.1640625" bestFit="1" customWidth="1"/>
  </cols>
  <sheetData>
    <row r="1" spans="1:10" x14ac:dyDescent="0.2">
      <c r="A1" s="5" t="s">
        <v>125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86</v>
      </c>
    </row>
    <row r="2" spans="1:10" x14ac:dyDescent="0.2">
      <c r="A2" s="6" t="s">
        <v>10</v>
      </c>
      <c r="B2" s="12">
        <v>5.7799999999999997E-2</v>
      </c>
      <c r="C2" s="12">
        <v>9.1300000000000006E-2</v>
      </c>
      <c r="D2" s="12">
        <v>0.35599999999999998</v>
      </c>
      <c r="E2" s="12">
        <v>0.26500000000000001</v>
      </c>
      <c r="F2" s="12">
        <v>0.155</v>
      </c>
      <c r="G2" s="12">
        <v>6.0999999999999997E-4</v>
      </c>
      <c r="H2" s="12">
        <v>5.1000000000000004E-3</v>
      </c>
      <c r="I2" s="12">
        <v>4.0000000000000001E-3</v>
      </c>
      <c r="J2" s="12">
        <v>1.0500000000000001E-2</v>
      </c>
    </row>
    <row r="3" spans="1:10" x14ac:dyDescent="0.2">
      <c r="A3" s="6" t="s">
        <v>19</v>
      </c>
      <c r="B3" s="12">
        <v>8.9399999999999993E-2</v>
      </c>
      <c r="C3" s="12">
        <v>0.14499999999999999</v>
      </c>
      <c r="D3" s="12">
        <v>0.251</v>
      </c>
      <c r="E3" s="12">
        <v>0.32800000000000001</v>
      </c>
      <c r="F3" s="12">
        <v>5.6899999999999999E-2</v>
      </c>
      <c r="G3" s="12">
        <v>1.4999999999999999E-4</v>
      </c>
      <c r="H3" s="12">
        <v>4.1000000000000003E-3</v>
      </c>
      <c r="I3" s="12">
        <v>3.3E-3</v>
      </c>
      <c r="J3" s="12">
        <v>6.3E-3</v>
      </c>
    </row>
    <row r="4" spans="1:10" x14ac:dyDescent="0.2">
      <c r="A4" s="6" t="s">
        <v>11</v>
      </c>
      <c r="B4" s="12">
        <v>4.3900000000000002E-2</v>
      </c>
      <c r="C4" s="12">
        <v>0.20599999999999999</v>
      </c>
      <c r="D4" s="12">
        <v>0.245</v>
      </c>
      <c r="E4" s="12">
        <v>0.28699999999999998</v>
      </c>
      <c r="F4" s="12">
        <v>9.4100000000000003E-2</v>
      </c>
      <c r="G4" s="12">
        <v>2.5000000000000001E-4</v>
      </c>
      <c r="H4" s="12">
        <v>3.8999999999999998E-3</v>
      </c>
      <c r="I4" s="12">
        <v>8.0999999999999996E-3</v>
      </c>
      <c r="J4" s="12">
        <v>1.67E-2</v>
      </c>
    </row>
    <row r="5" spans="1:10" x14ac:dyDescent="0.2">
      <c r="A5" s="6" t="s">
        <v>20</v>
      </c>
      <c r="B5" s="12">
        <v>9.2700000000000005E-2</v>
      </c>
      <c r="C5" s="12">
        <v>0.21099999999999999</v>
      </c>
      <c r="D5" s="12">
        <v>0.22800000000000001</v>
      </c>
      <c r="E5" s="12">
        <v>0.129</v>
      </c>
      <c r="F5" s="12">
        <v>0.253</v>
      </c>
      <c r="G5" s="12">
        <v>4.4999999999999999E-4</v>
      </c>
      <c r="H5" s="12">
        <v>4.7000000000000002E-3</v>
      </c>
      <c r="I5" s="12">
        <v>9.1000000000000004E-3</v>
      </c>
      <c r="J5" s="12">
        <v>1.24E-2</v>
      </c>
    </row>
    <row r="6" spans="1:10" x14ac:dyDescent="0.2">
      <c r="A6" s="6" t="s">
        <v>21</v>
      </c>
      <c r="B6" s="12">
        <v>9.9599999999999994E-2</v>
      </c>
      <c r="C6" s="12">
        <v>0.14799999999999999</v>
      </c>
      <c r="D6" s="12">
        <v>0.35499999999999998</v>
      </c>
      <c r="E6" s="12">
        <v>0.12</v>
      </c>
      <c r="F6" s="12">
        <v>0.182</v>
      </c>
      <c r="G6" s="12">
        <v>5.5999999999999995E-4</v>
      </c>
      <c r="H6" s="12">
        <v>4.5999999999999999E-3</v>
      </c>
      <c r="I6" s="12">
        <v>8.5000000000000006E-3</v>
      </c>
      <c r="J6" s="12">
        <v>2.1000000000000001E-2</v>
      </c>
    </row>
    <row r="7" spans="1:10" x14ac:dyDescent="0.2">
      <c r="A7" s="6" t="s">
        <v>12</v>
      </c>
      <c r="B7" s="12">
        <v>5.2999999999999999E-2</v>
      </c>
      <c r="C7" s="12">
        <v>6.3200000000000006E-2</v>
      </c>
      <c r="D7" s="12">
        <v>0.27500000000000002</v>
      </c>
      <c r="E7" s="12">
        <v>0.25800000000000001</v>
      </c>
      <c r="F7" s="12">
        <v>0.19400000000000001</v>
      </c>
      <c r="G7" s="12">
        <v>1.9000000000000001E-4</v>
      </c>
      <c r="H7" s="12">
        <v>4.0000000000000001E-3</v>
      </c>
      <c r="I7" s="12">
        <v>5.3E-3</v>
      </c>
      <c r="J7" s="12">
        <v>2.3E-2</v>
      </c>
    </row>
    <row r="8" spans="1:10" x14ac:dyDescent="0.2">
      <c r="A8" s="6" t="s">
        <v>22</v>
      </c>
      <c r="B8" s="12">
        <v>5.4100000000000002E-2</v>
      </c>
      <c r="C8" s="12">
        <v>0.15</v>
      </c>
      <c r="D8" s="12">
        <v>0.26800000000000002</v>
      </c>
      <c r="E8" s="12">
        <v>0.35399999999999998</v>
      </c>
      <c r="F8" s="12">
        <v>7.8200000000000006E-2</v>
      </c>
      <c r="G8" s="12">
        <v>3.8000000000000002E-4</v>
      </c>
      <c r="H8" s="12">
        <v>3.8E-3</v>
      </c>
      <c r="I8" s="12">
        <v>7.9000000000000008E-3</v>
      </c>
      <c r="J8" s="12">
        <v>1.2500000000000001E-2</v>
      </c>
    </row>
    <row r="9" spans="1:10" x14ac:dyDescent="0.2">
      <c r="A9" s="6" t="s">
        <v>13</v>
      </c>
      <c r="B9" s="12">
        <v>5.6000000000000001E-2</v>
      </c>
      <c r="C9" s="12">
        <v>7.3800000000000004E-2</v>
      </c>
      <c r="D9" s="12">
        <v>0.28899999999999998</v>
      </c>
      <c r="E9" s="12">
        <v>0.248</v>
      </c>
      <c r="F9" s="12">
        <v>0.20699999999999999</v>
      </c>
      <c r="G9" s="12">
        <v>6.4000000000000005E-4</v>
      </c>
      <c r="H9" s="12">
        <v>3.3999999999999998E-3</v>
      </c>
      <c r="I9" s="12">
        <v>4.3E-3</v>
      </c>
      <c r="J9" s="12">
        <v>7.1000000000000004E-3</v>
      </c>
    </row>
    <row r="10" spans="1:10" x14ac:dyDescent="0.2">
      <c r="A10" s="6" t="s">
        <v>23</v>
      </c>
      <c r="B10" s="12">
        <v>0.123</v>
      </c>
      <c r="C10" s="12">
        <v>0.246</v>
      </c>
      <c r="D10" s="12">
        <v>0.27900000000000003</v>
      </c>
      <c r="E10" s="12">
        <v>0.19700000000000001</v>
      </c>
      <c r="F10" s="12">
        <v>6.7900000000000002E-2</v>
      </c>
      <c r="G10" s="12">
        <v>1.8000000000000001E-4</v>
      </c>
      <c r="H10" s="12">
        <v>6.1999999999999998E-3</v>
      </c>
      <c r="I10" s="12">
        <v>3.8999999999999998E-3</v>
      </c>
      <c r="J10" s="12">
        <v>1.49E-2</v>
      </c>
    </row>
    <row r="11" spans="1:10" x14ac:dyDescent="0.2">
      <c r="A11" s="6" t="s">
        <v>14</v>
      </c>
      <c r="B11" s="12">
        <v>5.2900000000000003E-2</v>
      </c>
      <c r="C11" s="12">
        <v>0.217</v>
      </c>
      <c r="D11" s="12">
        <v>0.185</v>
      </c>
      <c r="E11" s="12">
        <v>0.17699999999999999</v>
      </c>
      <c r="F11" s="12">
        <v>0.21299999999999999</v>
      </c>
      <c r="G11" s="12">
        <v>6.7000000000000002E-4</v>
      </c>
      <c r="H11" s="12">
        <v>6.3E-3</v>
      </c>
      <c r="I11" s="12">
        <v>6.3E-3</v>
      </c>
      <c r="J11" s="12">
        <v>1.9400000000000001E-2</v>
      </c>
    </row>
    <row r="12" spans="1:10" x14ac:dyDescent="0.2">
      <c r="A12" s="6" t="s">
        <v>15</v>
      </c>
      <c r="B12" s="12">
        <v>5.4199999999999998E-2</v>
      </c>
      <c r="C12" s="12">
        <v>9.7900000000000001E-2</v>
      </c>
      <c r="D12" s="12">
        <v>0.372</v>
      </c>
      <c r="E12" s="12">
        <v>0.20799999999999999</v>
      </c>
      <c r="F12" s="12">
        <v>0.14399999999999999</v>
      </c>
      <c r="G12" s="12">
        <v>2.9999999999999997E-4</v>
      </c>
      <c r="H12" s="12">
        <v>4.7000000000000002E-3</v>
      </c>
      <c r="I12" s="12">
        <v>4.0000000000000001E-3</v>
      </c>
      <c r="J12" s="12">
        <v>4.4999999999999997E-3</v>
      </c>
    </row>
    <row r="13" spans="1:10" x14ac:dyDescent="0.2">
      <c r="A13" s="6" t="s">
        <v>24</v>
      </c>
      <c r="B13" s="12">
        <v>5.0500000000000003E-2</v>
      </c>
      <c r="C13" s="12">
        <v>0.12</v>
      </c>
      <c r="D13" s="12">
        <v>0.20499999999999999</v>
      </c>
      <c r="E13" s="12">
        <v>0.41799999999999998</v>
      </c>
      <c r="F13" s="12">
        <v>0.13800000000000001</v>
      </c>
      <c r="G13" s="12">
        <v>3.1E-4</v>
      </c>
      <c r="H13" s="12">
        <v>3.3E-3</v>
      </c>
      <c r="I13" s="12">
        <v>2.3999999999999998E-3</v>
      </c>
      <c r="J13" s="12">
        <v>6.7000000000000002E-3</v>
      </c>
    </row>
    <row r="14" spans="1:10" x14ac:dyDescent="0.2">
      <c r="A14" s="6" t="s">
        <v>16</v>
      </c>
      <c r="B14" s="12">
        <v>4.8300000000000003E-2</v>
      </c>
      <c r="C14" s="12">
        <v>7.4200000000000002E-2</v>
      </c>
      <c r="D14" s="12">
        <v>0.44</v>
      </c>
      <c r="E14" s="12">
        <v>0.22</v>
      </c>
      <c r="F14" s="12">
        <v>0.11799999999999999</v>
      </c>
      <c r="G14" s="12">
        <v>2.2000000000000001E-4</v>
      </c>
      <c r="H14" s="12">
        <v>4.0000000000000001E-3</v>
      </c>
      <c r="I14" s="12">
        <v>6.4999999999999997E-3</v>
      </c>
      <c r="J14" s="12">
        <v>5.1999999999999998E-3</v>
      </c>
    </row>
    <row r="15" spans="1:10" x14ac:dyDescent="0.2">
      <c r="A15" s="6" t="s">
        <v>25</v>
      </c>
      <c r="B15" s="12">
        <v>4.7899999999999998E-2</v>
      </c>
      <c r="C15" s="12">
        <v>0.184</v>
      </c>
      <c r="D15" s="12">
        <v>0.19900000000000001</v>
      </c>
      <c r="E15" s="12">
        <v>0.17199999999999999</v>
      </c>
      <c r="F15" s="12">
        <v>0.27500000000000002</v>
      </c>
      <c r="G15" s="12">
        <v>2.7999999999999998E-4</v>
      </c>
      <c r="H15" s="12">
        <v>4.0000000000000001E-3</v>
      </c>
      <c r="I15" s="12">
        <v>5.8999999999999999E-3</v>
      </c>
      <c r="J15" s="12">
        <v>1.4999999999999999E-2</v>
      </c>
    </row>
    <row r="16" spans="1:10" x14ac:dyDescent="0.2">
      <c r="A16" s="6" t="s">
        <v>17</v>
      </c>
      <c r="B16" s="12">
        <v>7.7499999999999999E-2</v>
      </c>
      <c r="C16" s="12">
        <v>0.14899999999999999</v>
      </c>
      <c r="D16" s="12">
        <v>0.27</v>
      </c>
      <c r="E16" s="12">
        <v>0.16800000000000001</v>
      </c>
      <c r="F16" s="12">
        <v>0.22600000000000001</v>
      </c>
      <c r="G16" s="12">
        <v>4.6999999999999999E-4</v>
      </c>
      <c r="H16" s="12">
        <v>6.7000000000000002E-3</v>
      </c>
      <c r="I16" s="12">
        <v>4.0000000000000001E-3</v>
      </c>
      <c r="J16" s="12">
        <v>9.9000000000000008E-3</v>
      </c>
    </row>
    <row r="17" spans="1:10" x14ac:dyDescent="0.2">
      <c r="A17" s="6" t="s">
        <v>18</v>
      </c>
      <c r="B17" s="12">
        <v>4.3099999999999999E-2</v>
      </c>
      <c r="C17" s="12">
        <v>0.19400000000000001</v>
      </c>
      <c r="D17" s="12">
        <v>0.36599999999999999</v>
      </c>
      <c r="E17" s="12">
        <v>0.18099999999999999</v>
      </c>
      <c r="F17" s="12">
        <v>8.5900000000000004E-2</v>
      </c>
      <c r="G17" s="12">
        <v>3.2000000000000003E-4</v>
      </c>
      <c r="H17" s="12">
        <v>6.4999999999999997E-3</v>
      </c>
      <c r="I17" s="12">
        <v>7.1000000000000004E-3</v>
      </c>
      <c r="J17" s="12">
        <v>9.1999999999999998E-3</v>
      </c>
    </row>
    <row r="18" spans="1:10" x14ac:dyDescent="0.2">
      <c r="A18" s="5" t="s">
        <v>51</v>
      </c>
      <c r="B18" s="12">
        <f>AVERAGE(B2:B17)</f>
        <v>6.5243749999999989E-2</v>
      </c>
      <c r="C18" s="12">
        <f t="shared" ref="C18:J18" si="0">AVERAGE(C2:C17)</f>
        <v>0.14815</v>
      </c>
      <c r="D18" s="12">
        <f t="shared" si="0"/>
        <v>0.28643749999999996</v>
      </c>
      <c r="E18" s="12">
        <f t="shared" si="0"/>
        <v>0.23312500000000005</v>
      </c>
      <c r="F18" s="12">
        <f t="shared" si="0"/>
        <v>0.1555</v>
      </c>
      <c r="G18" s="12">
        <f t="shared" si="0"/>
        <v>3.7375E-4</v>
      </c>
      <c r="H18" s="12">
        <f t="shared" si="0"/>
        <v>4.7062500000000004E-3</v>
      </c>
      <c r="I18" s="12">
        <f t="shared" si="0"/>
        <v>5.6625000000000009E-3</v>
      </c>
      <c r="J18" s="12">
        <f t="shared" si="0"/>
        <v>1.2143750000000002E-2</v>
      </c>
    </row>
    <row r="19" spans="1:10" s="21" customFormat="1" x14ac:dyDescent="0.2">
      <c r="A19" s="20" t="s">
        <v>50</v>
      </c>
      <c r="B19" s="12">
        <f t="shared" ref="B19:I19" si="1">_xlfn.STDEV.S(B2:B18)</f>
        <v>2.2973054018512646E-2</v>
      </c>
      <c r="C19" s="12">
        <f t="shared" si="1"/>
        <v>5.5776148576250732E-2</v>
      </c>
      <c r="D19" s="12">
        <f t="shared" si="1"/>
        <v>7.0057983797351911E-2</v>
      </c>
      <c r="E19" s="12">
        <f t="shared" si="1"/>
        <v>7.9899057409959187E-2</v>
      </c>
      <c r="F19" s="12">
        <f t="shared" si="1"/>
        <v>6.6487724430905268E-2</v>
      </c>
      <c r="G19" s="12">
        <f t="shared" si="1"/>
        <v>1.6691595939274351E-4</v>
      </c>
      <c r="H19" s="12">
        <f t="shared" si="1"/>
        <v>1.0939999714351001E-3</v>
      </c>
      <c r="I19" s="12">
        <f t="shared" si="1"/>
        <v>1.9946412584723097E-3</v>
      </c>
      <c r="J19" s="12">
        <f>_xlfn.STDEV.S(J2:J18)</f>
        <v>5.5785267712452503E-3</v>
      </c>
    </row>
    <row r="20" spans="1:10" x14ac:dyDescent="0.2">
      <c r="A20" s="6" t="s">
        <v>36</v>
      </c>
      <c r="B20" s="12">
        <v>0.191</v>
      </c>
      <c r="C20" s="12">
        <v>0.113</v>
      </c>
      <c r="D20" s="12">
        <v>0.36899999999999999</v>
      </c>
      <c r="E20" s="12">
        <v>0.16400000000000001</v>
      </c>
      <c r="F20" s="12">
        <v>8.1100000000000005E-2</v>
      </c>
      <c r="G20" s="12">
        <v>5.1999999999999995E-4</v>
      </c>
      <c r="H20" s="12">
        <v>8.3000000000000001E-3</v>
      </c>
      <c r="I20" s="12">
        <v>2.5999999999999999E-3</v>
      </c>
      <c r="J20" s="12">
        <v>1.35E-2</v>
      </c>
    </row>
    <row r="21" spans="1:10" x14ac:dyDescent="0.2">
      <c r="A21" s="6" t="s">
        <v>37</v>
      </c>
      <c r="B21" s="12">
        <v>5.5E-2</v>
      </c>
      <c r="C21" s="12">
        <v>0.19500000000000001</v>
      </c>
      <c r="D21" s="12">
        <v>0.35199999999999998</v>
      </c>
      <c r="E21" s="12">
        <v>0.20200000000000001</v>
      </c>
      <c r="F21" s="12">
        <v>9.7000000000000003E-2</v>
      </c>
      <c r="G21" s="12">
        <v>5.9000000000000003E-4</v>
      </c>
      <c r="H21" s="12">
        <v>6.6E-3</v>
      </c>
      <c r="I21" s="12">
        <v>5.1999999999999998E-3</v>
      </c>
      <c r="J21" s="12">
        <v>6.8999999999999999E-3</v>
      </c>
    </row>
    <row r="22" spans="1:10" x14ac:dyDescent="0.2">
      <c r="A22" s="6" t="s">
        <v>26</v>
      </c>
      <c r="B22" s="12">
        <v>0.10199999999999999</v>
      </c>
      <c r="C22" s="12">
        <v>0.13800000000000001</v>
      </c>
      <c r="D22" s="12">
        <v>0.42099999999999999</v>
      </c>
      <c r="E22" s="12">
        <v>0.22700000000000001</v>
      </c>
      <c r="F22" s="12">
        <v>4.48E-2</v>
      </c>
      <c r="G22" s="12">
        <v>1.2999999999999999E-4</v>
      </c>
      <c r="H22" s="12">
        <v>4.0000000000000001E-3</v>
      </c>
      <c r="I22" s="12">
        <v>5.8999999999999999E-3</v>
      </c>
      <c r="J22" s="12">
        <v>6.1000000000000004E-3</v>
      </c>
    </row>
    <row r="23" spans="1:10" x14ac:dyDescent="0.2">
      <c r="A23" s="6" t="s">
        <v>38</v>
      </c>
      <c r="B23" s="12">
        <v>0.13</v>
      </c>
      <c r="C23" s="12">
        <v>0.13600000000000001</v>
      </c>
      <c r="D23" s="12">
        <v>0.307</v>
      </c>
      <c r="E23" s="12">
        <v>0.16400000000000001</v>
      </c>
      <c r="F23" s="12">
        <v>0.128</v>
      </c>
      <c r="G23" s="12">
        <v>3.5E-4</v>
      </c>
      <c r="H23" s="12">
        <v>4.7999999999999996E-3</v>
      </c>
      <c r="I23" s="12">
        <v>4.3E-3</v>
      </c>
      <c r="J23" s="12">
        <v>8.8000000000000005E-3</v>
      </c>
    </row>
    <row r="24" spans="1:10" x14ac:dyDescent="0.2">
      <c r="A24" s="6" t="s">
        <v>39</v>
      </c>
      <c r="B24" s="12">
        <v>0.128</v>
      </c>
      <c r="C24" s="12">
        <v>0.13800000000000001</v>
      </c>
      <c r="D24" s="12">
        <v>0.33400000000000002</v>
      </c>
      <c r="E24" s="12">
        <v>0.26100000000000001</v>
      </c>
      <c r="F24" s="12">
        <v>7.3499999999999996E-2</v>
      </c>
      <c r="G24" s="12">
        <v>5.1000000000000004E-4</v>
      </c>
      <c r="H24" s="12">
        <v>4.3E-3</v>
      </c>
      <c r="I24" s="12">
        <v>4.7999999999999996E-3</v>
      </c>
      <c r="J24" s="12">
        <v>1.12E-2</v>
      </c>
    </row>
    <row r="25" spans="1:10" x14ac:dyDescent="0.2">
      <c r="A25" s="6" t="s">
        <v>27</v>
      </c>
      <c r="B25" s="12">
        <v>3.6499999999999998E-2</v>
      </c>
      <c r="C25" s="12">
        <v>0.3</v>
      </c>
      <c r="D25" s="12">
        <v>0.40300000000000002</v>
      </c>
      <c r="E25" s="12">
        <v>6.6299999999999998E-2</v>
      </c>
      <c r="F25" s="12">
        <v>0.13100000000000001</v>
      </c>
      <c r="G25" s="12">
        <v>3.8000000000000002E-4</v>
      </c>
      <c r="H25" s="12">
        <v>3.2000000000000002E-3</v>
      </c>
      <c r="I25" s="12">
        <v>3.5999999999999999E-3</v>
      </c>
      <c r="J25" s="12">
        <v>7.1999999999999998E-3</v>
      </c>
    </row>
    <row r="26" spans="1:10" x14ac:dyDescent="0.2">
      <c r="A26" s="6" t="s">
        <v>40</v>
      </c>
      <c r="B26" s="12">
        <v>0.13500000000000001</v>
      </c>
      <c r="C26" s="12">
        <v>9.6500000000000002E-2</v>
      </c>
      <c r="D26" s="12">
        <v>0.48</v>
      </c>
      <c r="E26" s="12">
        <v>0.112</v>
      </c>
      <c r="F26" s="12">
        <v>0.12</v>
      </c>
      <c r="G26" s="12">
        <v>2.5000000000000001E-4</v>
      </c>
      <c r="H26" s="12">
        <v>6.6E-3</v>
      </c>
      <c r="I26" s="12">
        <v>2.8999999999999998E-3</v>
      </c>
      <c r="J26" s="12">
        <v>1.0200000000000001E-2</v>
      </c>
    </row>
    <row r="27" spans="1:10" x14ac:dyDescent="0.2">
      <c r="A27" s="6" t="s">
        <v>28</v>
      </c>
      <c r="B27" s="12">
        <v>0.10299999999999999</v>
      </c>
      <c r="C27" s="12">
        <v>9.5799999999999996E-2</v>
      </c>
      <c r="D27" s="12">
        <v>0.44400000000000001</v>
      </c>
      <c r="E27" s="12">
        <v>0.13600000000000001</v>
      </c>
      <c r="F27" s="12">
        <v>0.151</v>
      </c>
      <c r="G27" s="12">
        <v>1.2999999999999999E-4</v>
      </c>
      <c r="H27" s="12">
        <v>4.0000000000000001E-3</v>
      </c>
      <c r="I27" s="12">
        <v>1.5E-3</v>
      </c>
      <c r="J27" s="12">
        <v>1.1599999999999999E-2</v>
      </c>
    </row>
    <row r="28" spans="1:10" x14ac:dyDescent="0.2">
      <c r="A28" s="6" t="s">
        <v>29</v>
      </c>
      <c r="B28" s="12">
        <v>6.1600000000000002E-2</v>
      </c>
      <c r="C28" s="12">
        <v>0.20200000000000001</v>
      </c>
      <c r="D28" s="12">
        <v>0.39</v>
      </c>
      <c r="E28" s="12">
        <v>8.8099999999999998E-2</v>
      </c>
      <c r="F28" s="12">
        <v>0.14599999999999999</v>
      </c>
      <c r="G28" s="12">
        <v>4.2999999999999999E-4</v>
      </c>
      <c r="H28" s="12">
        <v>6.1999999999999998E-3</v>
      </c>
      <c r="I28" s="12">
        <v>5.7999999999999996E-3</v>
      </c>
      <c r="J28" s="12">
        <v>7.4999999999999997E-3</v>
      </c>
    </row>
    <row r="29" spans="1:10" x14ac:dyDescent="0.2">
      <c r="A29" s="6" t="s">
        <v>41</v>
      </c>
      <c r="B29" s="12">
        <v>8.8400000000000006E-2</v>
      </c>
      <c r="C29" s="12">
        <v>0.16800000000000001</v>
      </c>
      <c r="D29" s="12">
        <v>0.46600000000000003</v>
      </c>
      <c r="E29" s="12">
        <v>0.13500000000000001</v>
      </c>
      <c r="F29" s="12">
        <v>6.8900000000000003E-2</v>
      </c>
      <c r="G29" s="12">
        <v>3.1E-4</v>
      </c>
      <c r="H29" s="12">
        <v>4.8999999999999998E-3</v>
      </c>
      <c r="I29" s="12">
        <v>4.3E-3</v>
      </c>
      <c r="J29" s="12">
        <v>3.3999999999999998E-3</v>
      </c>
    </row>
    <row r="30" spans="1:10" x14ac:dyDescent="0.2">
      <c r="A30" s="6" t="s">
        <v>42</v>
      </c>
      <c r="B30" s="12">
        <v>6.4100000000000004E-2</v>
      </c>
      <c r="C30" s="12">
        <v>0.23899999999999999</v>
      </c>
      <c r="D30" s="12">
        <v>0.28599999999999998</v>
      </c>
      <c r="E30" s="12">
        <v>0.14599999999999999</v>
      </c>
      <c r="F30" s="12">
        <v>0.14399999999999999</v>
      </c>
      <c r="G30" s="12">
        <v>6.7000000000000002E-4</v>
      </c>
      <c r="H30" s="12">
        <v>7.1999999999999998E-3</v>
      </c>
      <c r="I30" s="12">
        <v>6.7999999999999996E-3</v>
      </c>
      <c r="J30" s="12">
        <v>2.0899999999999998E-2</v>
      </c>
    </row>
    <row r="31" spans="1:10" x14ac:dyDescent="0.2">
      <c r="A31" s="6" t="s">
        <v>52</v>
      </c>
      <c r="B31" s="12">
        <v>6.08E-2</v>
      </c>
      <c r="C31" s="12">
        <v>0.17100000000000001</v>
      </c>
      <c r="D31" s="12">
        <v>0.45800000000000002</v>
      </c>
      <c r="E31" s="12">
        <v>0.14199999999999999</v>
      </c>
      <c r="F31" s="12">
        <v>0.107</v>
      </c>
      <c r="G31" s="12">
        <v>2.9999999999999997E-4</v>
      </c>
      <c r="H31" s="12">
        <v>6.6E-3</v>
      </c>
      <c r="I31" s="12">
        <v>5.4000000000000003E-3</v>
      </c>
      <c r="J31" s="12">
        <v>9.7000000000000003E-3</v>
      </c>
    </row>
    <row r="32" spans="1:10" x14ac:dyDescent="0.2">
      <c r="A32" s="6" t="s">
        <v>53</v>
      </c>
      <c r="B32" s="12">
        <v>7.8399999999999997E-2</v>
      </c>
      <c r="C32" s="12">
        <v>0.152</v>
      </c>
      <c r="D32" s="12">
        <v>0.32800000000000001</v>
      </c>
      <c r="E32" s="12">
        <v>0.215</v>
      </c>
      <c r="F32" s="12">
        <v>0.115</v>
      </c>
      <c r="G32" s="12">
        <v>2.1000000000000001E-4</v>
      </c>
      <c r="H32" s="12">
        <v>3.2000000000000002E-3</v>
      </c>
      <c r="I32" s="12">
        <v>1.5E-3</v>
      </c>
      <c r="J32" s="12">
        <v>3.85E-2</v>
      </c>
    </row>
    <row r="33" spans="1:10" x14ac:dyDescent="0.2">
      <c r="A33" s="6" t="s">
        <v>31</v>
      </c>
      <c r="B33" s="12">
        <v>7.3800000000000004E-2</v>
      </c>
      <c r="C33" s="12">
        <v>8.7599999999999997E-2</v>
      </c>
      <c r="D33" s="12">
        <v>0.51100000000000001</v>
      </c>
      <c r="E33" s="12">
        <v>0.191</v>
      </c>
      <c r="F33" s="12">
        <v>7.3999999999999996E-2</v>
      </c>
      <c r="G33" s="12">
        <v>2.2000000000000001E-4</v>
      </c>
      <c r="H33" s="12">
        <v>5.5999999999999999E-3</v>
      </c>
      <c r="I33" s="12">
        <v>4.4000000000000003E-3</v>
      </c>
      <c r="J33" s="12">
        <v>6.4999999999999997E-3</v>
      </c>
    </row>
    <row r="34" spans="1:10" x14ac:dyDescent="0.2">
      <c r="A34" s="6" t="s">
        <v>32</v>
      </c>
      <c r="B34" s="12">
        <v>8.8400000000000006E-2</v>
      </c>
      <c r="C34" s="12">
        <v>0.41</v>
      </c>
      <c r="D34" s="12">
        <v>0.223</v>
      </c>
      <c r="E34" s="12">
        <v>5.5599999999999997E-2</v>
      </c>
      <c r="F34" s="12">
        <v>8.5300000000000001E-2</v>
      </c>
      <c r="G34" s="12">
        <v>9.2000000000000003E-4</v>
      </c>
      <c r="H34" s="12">
        <v>1.11E-2</v>
      </c>
      <c r="I34" s="12">
        <v>1.12E-2</v>
      </c>
      <c r="J34" s="12">
        <v>3.8800000000000001E-2</v>
      </c>
    </row>
    <row r="35" spans="1:10" x14ac:dyDescent="0.2">
      <c r="A35" s="6" t="s">
        <v>44</v>
      </c>
      <c r="B35" s="12">
        <v>5.3400000000000003E-2</v>
      </c>
      <c r="C35" s="12">
        <v>0.20200000000000001</v>
      </c>
      <c r="D35" s="12">
        <v>0.378</v>
      </c>
      <c r="E35" s="12">
        <v>0.23200000000000001</v>
      </c>
      <c r="F35" s="12">
        <v>5.2900000000000003E-2</v>
      </c>
      <c r="G35" s="12">
        <v>2.5999999999999998E-4</v>
      </c>
      <c r="H35" s="12">
        <v>4.4000000000000003E-3</v>
      </c>
      <c r="I35" s="12">
        <v>2.5999999999999999E-3</v>
      </c>
      <c r="J35" s="12">
        <v>1.9E-2</v>
      </c>
    </row>
    <row r="36" spans="1:10" x14ac:dyDescent="0.2">
      <c r="A36" s="6" t="s">
        <v>54</v>
      </c>
      <c r="B36" s="12">
        <v>2.7300000000000001E-2</v>
      </c>
      <c r="C36" s="12">
        <v>0.313</v>
      </c>
      <c r="D36" s="12">
        <v>0.28000000000000003</v>
      </c>
      <c r="E36" s="12">
        <v>6.6199999999999995E-2</v>
      </c>
      <c r="F36" s="12">
        <v>0.217</v>
      </c>
      <c r="G36" s="12">
        <v>2.1000000000000001E-4</v>
      </c>
      <c r="H36" s="12">
        <v>4.0000000000000001E-3</v>
      </c>
      <c r="I36" s="12">
        <v>5.1000000000000004E-3</v>
      </c>
      <c r="J36" s="12">
        <v>4.1000000000000003E-3</v>
      </c>
    </row>
    <row r="37" spans="1:10" x14ac:dyDescent="0.2">
      <c r="A37" s="6" t="s">
        <v>55</v>
      </c>
      <c r="B37" s="12">
        <v>8.0699999999999994E-2</v>
      </c>
      <c r="C37" s="12">
        <v>0.108</v>
      </c>
      <c r="D37" s="12">
        <v>0.317</v>
      </c>
      <c r="E37" s="12">
        <v>0.13800000000000001</v>
      </c>
      <c r="F37" s="12">
        <v>0.22</v>
      </c>
      <c r="G37" s="12">
        <v>2.0000000000000001E-4</v>
      </c>
      <c r="H37" s="12">
        <v>2.7000000000000001E-3</v>
      </c>
      <c r="I37" s="12">
        <v>1.06E-2</v>
      </c>
      <c r="J37" s="12">
        <v>1.06E-2</v>
      </c>
    </row>
    <row r="38" spans="1:10" x14ac:dyDescent="0.2">
      <c r="A38" s="6" t="s">
        <v>56</v>
      </c>
      <c r="B38" s="12">
        <v>6.5600000000000006E-2</v>
      </c>
      <c r="C38" s="12">
        <v>8.1199999999999994E-2</v>
      </c>
      <c r="D38" s="12">
        <v>0.42699999999999999</v>
      </c>
      <c r="E38" s="12">
        <v>0.27900000000000003</v>
      </c>
      <c r="F38" s="12">
        <v>6.6699999999999995E-2</v>
      </c>
      <c r="G38" s="12">
        <v>1.8000000000000001E-4</v>
      </c>
      <c r="H38" s="12">
        <v>3.5000000000000001E-3</v>
      </c>
      <c r="I38" s="12">
        <v>1.6000000000000001E-3</v>
      </c>
      <c r="J38" s="12">
        <v>6.7999999999999996E-3</v>
      </c>
    </row>
    <row r="39" spans="1:10" x14ac:dyDescent="0.2">
      <c r="A39" s="6" t="s">
        <v>57</v>
      </c>
      <c r="B39" s="12">
        <v>6.1800000000000001E-2</v>
      </c>
      <c r="C39" s="12">
        <v>0.159</v>
      </c>
      <c r="D39" s="12">
        <v>0.36799999999999999</v>
      </c>
      <c r="E39" s="12">
        <v>0.16400000000000001</v>
      </c>
      <c r="F39" s="12">
        <v>0.151</v>
      </c>
      <c r="G39" s="12">
        <v>2.9999999999999997E-4</v>
      </c>
      <c r="H39" s="12">
        <v>6.4000000000000003E-3</v>
      </c>
      <c r="I39" s="12">
        <v>4.7999999999999996E-3</v>
      </c>
      <c r="J39" s="12">
        <v>3.0200000000000001E-2</v>
      </c>
    </row>
    <row r="40" spans="1:10" x14ac:dyDescent="0.2">
      <c r="A40" s="6" t="s">
        <v>58</v>
      </c>
      <c r="B40" s="12">
        <v>0.113</v>
      </c>
      <c r="C40" s="12">
        <v>0.152</v>
      </c>
      <c r="D40" s="12">
        <v>0.25</v>
      </c>
      <c r="E40" s="12">
        <v>0.30299999999999999</v>
      </c>
      <c r="F40" s="12">
        <v>7.6700000000000004E-2</v>
      </c>
      <c r="G40" s="12">
        <v>2.5000000000000001E-4</v>
      </c>
      <c r="H40" s="12">
        <v>2.7000000000000001E-3</v>
      </c>
      <c r="I40" s="12">
        <v>2.5999999999999999E-3</v>
      </c>
      <c r="J40" s="12">
        <v>1.84E-2</v>
      </c>
    </row>
    <row r="41" spans="1:10" x14ac:dyDescent="0.2">
      <c r="A41" s="6" t="s">
        <v>59</v>
      </c>
      <c r="B41" s="12">
        <v>9.3299999999999994E-2</v>
      </c>
      <c r="C41" s="12">
        <v>0.246</v>
      </c>
      <c r="D41" s="12">
        <v>0.26500000000000001</v>
      </c>
      <c r="E41" s="12">
        <v>0.13600000000000001</v>
      </c>
      <c r="F41" s="12">
        <v>0.13900000000000001</v>
      </c>
      <c r="G41" s="12">
        <v>6.6E-4</v>
      </c>
      <c r="H41" s="12">
        <v>7.1999999999999998E-3</v>
      </c>
      <c r="I41" s="12">
        <v>8.5000000000000006E-3</v>
      </c>
      <c r="J41" s="12">
        <v>1.0699999999999999E-2</v>
      </c>
    </row>
    <row r="42" spans="1:10" x14ac:dyDescent="0.2">
      <c r="A42" s="6" t="s">
        <v>60</v>
      </c>
      <c r="B42" s="12">
        <v>0.13900000000000001</v>
      </c>
      <c r="C42" s="12">
        <v>0.19600000000000001</v>
      </c>
      <c r="D42" s="12">
        <v>0.40899999999999997</v>
      </c>
      <c r="E42" s="12">
        <v>0.111</v>
      </c>
      <c r="F42" s="12">
        <v>7.9299999999999995E-2</v>
      </c>
      <c r="G42" s="13">
        <v>6.2899999999999997E-5</v>
      </c>
      <c r="H42" s="12">
        <v>2.3999999999999998E-3</v>
      </c>
      <c r="I42" s="12">
        <v>3.0000000000000001E-3</v>
      </c>
      <c r="J42" s="12">
        <v>2.3E-2</v>
      </c>
    </row>
    <row r="43" spans="1:10" x14ac:dyDescent="0.2">
      <c r="A43" s="5" t="s">
        <v>51</v>
      </c>
      <c r="B43" s="12">
        <f>AVERAGE(B20:B42)</f>
        <v>8.8265217391304371E-2</v>
      </c>
      <c r="C43" s="12">
        <f t="shared" ref="C43:J43" si="2">AVERAGE(C20:C42)</f>
        <v>0.17822173913043479</v>
      </c>
      <c r="D43" s="12">
        <f t="shared" si="2"/>
        <v>0.36808695652173917</v>
      </c>
      <c r="E43" s="12">
        <f t="shared" si="2"/>
        <v>0.16235652173913043</v>
      </c>
      <c r="F43" s="12">
        <f t="shared" si="2"/>
        <v>0.11170434782608697</v>
      </c>
      <c r="G43" s="12">
        <f t="shared" si="2"/>
        <v>3.4969130434782598E-4</v>
      </c>
      <c r="H43" s="12">
        <f t="shared" si="2"/>
        <v>5.2130434782608689E-3</v>
      </c>
      <c r="I43" s="12">
        <f t="shared" si="2"/>
        <v>4.7391304347826095E-3</v>
      </c>
      <c r="J43" s="12">
        <f t="shared" si="2"/>
        <v>1.4069565217391307E-2</v>
      </c>
    </row>
    <row r="44" spans="1:10" s="21" customFormat="1" x14ac:dyDescent="0.2">
      <c r="A44" s="20" t="s">
        <v>50</v>
      </c>
      <c r="B44" s="12">
        <f>_xlfn.STDEV.S(B20:B42)</f>
        <v>3.815160676582606E-2</v>
      </c>
      <c r="C44" s="12">
        <f t="shared" ref="C44:J44" si="3">_xlfn.STDEV.S(C20:C42)</f>
        <v>8.0885541783221118E-2</v>
      </c>
      <c r="D44" s="12">
        <f t="shared" si="3"/>
        <v>7.8512832213176342E-2</v>
      </c>
      <c r="E44" s="12">
        <f t="shared" si="3"/>
        <v>6.7852572980536638E-2</v>
      </c>
      <c r="F44" s="12">
        <f t="shared" si="3"/>
        <v>4.6906904689074054E-2</v>
      </c>
      <c r="G44" s="12">
        <f t="shared" si="3"/>
        <v>2.0935227144053693E-4</v>
      </c>
      <c r="H44" s="12">
        <f t="shared" si="3"/>
        <v>2.112151928898816E-3</v>
      </c>
      <c r="I44" s="12">
        <f t="shared" si="3"/>
        <v>2.6156416091788989E-3</v>
      </c>
      <c r="J44" s="12">
        <f t="shared" si="3"/>
        <v>1.0150299358890788E-2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D7E6-E7B2-4C6C-B1C7-38FC8450EB07}">
  <dimension ref="A1:F44"/>
  <sheetViews>
    <sheetView workbookViewId="0">
      <selection activeCell="J11" sqref="J11"/>
    </sheetView>
  </sheetViews>
  <sheetFormatPr baseColWidth="10" defaultRowHeight="15" x14ac:dyDescent="0.2"/>
  <cols>
    <col min="1" max="1" width="17.83203125" bestFit="1" customWidth="1"/>
  </cols>
  <sheetData>
    <row r="1" spans="1:6" x14ac:dyDescent="0.2">
      <c r="A1" s="5" t="s">
        <v>82</v>
      </c>
      <c r="B1" s="5" t="s">
        <v>0</v>
      </c>
      <c r="C1" s="5" t="s">
        <v>1</v>
      </c>
      <c r="D1" s="5" t="s">
        <v>7</v>
      </c>
      <c r="E1" s="5" t="s">
        <v>8</v>
      </c>
      <c r="F1" s="5" t="s">
        <v>9</v>
      </c>
    </row>
    <row r="2" spans="1:6" x14ac:dyDescent="0.2">
      <c r="A2" s="6" t="s">
        <v>10</v>
      </c>
      <c r="B2" s="6">
        <v>42295</v>
      </c>
      <c r="C2" s="2">
        <v>42510</v>
      </c>
      <c r="D2" s="6">
        <v>56019</v>
      </c>
      <c r="E2" s="6">
        <v>32167</v>
      </c>
      <c r="F2" s="6">
        <v>17750</v>
      </c>
    </row>
    <row r="3" spans="1:6" x14ac:dyDescent="0.2">
      <c r="A3" s="6" t="s">
        <v>19</v>
      </c>
      <c r="B3" s="6">
        <v>30400</v>
      </c>
      <c r="C3" s="2">
        <v>44656</v>
      </c>
      <c r="D3" s="6">
        <v>59244</v>
      </c>
      <c r="E3" s="6">
        <v>37698</v>
      </c>
      <c r="F3" s="6">
        <v>20409</v>
      </c>
    </row>
    <row r="4" spans="1:6" x14ac:dyDescent="0.2">
      <c r="A4" s="6" t="s">
        <v>11</v>
      </c>
      <c r="B4" s="6">
        <v>41869</v>
      </c>
      <c r="C4" s="6">
        <v>49334</v>
      </c>
      <c r="D4" s="6">
        <v>60630</v>
      </c>
      <c r="E4" s="2">
        <v>38479</v>
      </c>
      <c r="F4" s="6">
        <v>25859</v>
      </c>
    </row>
    <row r="5" spans="1:6" x14ac:dyDescent="0.2">
      <c r="A5" s="6" t="s">
        <v>20</v>
      </c>
      <c r="B5" s="6">
        <v>36634</v>
      </c>
      <c r="C5" s="6">
        <v>46088</v>
      </c>
      <c r="D5" s="6">
        <v>74031</v>
      </c>
      <c r="E5" s="2">
        <v>40723</v>
      </c>
      <c r="F5" s="6">
        <v>25541</v>
      </c>
    </row>
    <row r="6" spans="1:6" x14ac:dyDescent="0.2">
      <c r="A6" s="6" t="s">
        <v>21</v>
      </c>
      <c r="B6" s="6">
        <v>27417</v>
      </c>
      <c r="C6" s="2">
        <v>46382</v>
      </c>
      <c r="D6" s="6">
        <v>63086</v>
      </c>
      <c r="E6" s="6">
        <v>34148</v>
      </c>
      <c r="F6" s="6">
        <v>17278</v>
      </c>
    </row>
    <row r="7" spans="1:6" x14ac:dyDescent="0.2">
      <c r="A7" s="6" t="s">
        <v>12</v>
      </c>
      <c r="B7" s="6">
        <v>38479</v>
      </c>
      <c r="C7" s="2">
        <v>53928</v>
      </c>
      <c r="D7" s="6">
        <v>64202</v>
      </c>
      <c r="E7" s="6">
        <v>40271</v>
      </c>
      <c r="F7" s="6">
        <v>25948</v>
      </c>
    </row>
    <row r="8" spans="1:6" x14ac:dyDescent="0.2">
      <c r="A8" s="6" t="s">
        <v>22</v>
      </c>
      <c r="B8" s="6">
        <v>37538</v>
      </c>
      <c r="C8" s="2">
        <v>43499</v>
      </c>
      <c r="D8" s="6">
        <v>71006</v>
      </c>
      <c r="E8" s="6">
        <v>38684</v>
      </c>
      <c r="F8" s="6">
        <v>29689</v>
      </c>
    </row>
    <row r="9" spans="1:6" x14ac:dyDescent="0.2">
      <c r="A9" s="6" t="s">
        <v>13</v>
      </c>
      <c r="B9" s="6">
        <v>48631</v>
      </c>
      <c r="C9" s="2">
        <v>51362</v>
      </c>
      <c r="D9" s="6">
        <v>70521</v>
      </c>
      <c r="E9" s="6">
        <v>38054</v>
      </c>
      <c r="F9" s="6">
        <v>32573</v>
      </c>
    </row>
    <row r="10" spans="1:6" x14ac:dyDescent="0.2">
      <c r="A10" s="6" t="s">
        <v>23</v>
      </c>
      <c r="B10" s="6">
        <v>29535</v>
      </c>
      <c r="C10" s="6">
        <v>58163</v>
      </c>
      <c r="D10" s="6">
        <v>63974</v>
      </c>
      <c r="E10" s="6">
        <v>40333</v>
      </c>
      <c r="F10" s="2">
        <v>30142</v>
      </c>
    </row>
    <row r="11" spans="1:6" x14ac:dyDescent="0.2">
      <c r="A11" s="6" t="s">
        <v>14</v>
      </c>
      <c r="B11" s="6">
        <v>33258</v>
      </c>
      <c r="C11" s="6">
        <v>45158</v>
      </c>
      <c r="D11" s="6">
        <v>62006</v>
      </c>
      <c r="E11" s="6">
        <v>32448</v>
      </c>
      <c r="F11" s="2">
        <v>22136</v>
      </c>
    </row>
    <row r="12" spans="1:6" x14ac:dyDescent="0.2">
      <c r="A12" s="6" t="s">
        <v>15</v>
      </c>
      <c r="B12" s="6">
        <v>31581</v>
      </c>
      <c r="C12" s="6">
        <v>55780</v>
      </c>
      <c r="D12" s="6">
        <v>60710</v>
      </c>
      <c r="E12" s="6">
        <v>37976</v>
      </c>
      <c r="F12" s="2">
        <v>23205</v>
      </c>
    </row>
    <row r="13" spans="1:6" x14ac:dyDescent="0.2">
      <c r="A13" s="6" t="s">
        <v>24</v>
      </c>
      <c r="B13" s="6">
        <v>32683</v>
      </c>
      <c r="C13" s="6">
        <v>53923</v>
      </c>
      <c r="D13" s="6">
        <v>70664</v>
      </c>
      <c r="E13" s="6">
        <v>42136</v>
      </c>
      <c r="F13" s="2">
        <v>32117</v>
      </c>
    </row>
    <row r="14" spans="1:6" x14ac:dyDescent="0.2">
      <c r="A14" s="6" t="s">
        <v>16</v>
      </c>
      <c r="B14" s="6">
        <v>37373</v>
      </c>
      <c r="C14" s="6">
        <v>43755</v>
      </c>
      <c r="D14" s="6">
        <v>68022</v>
      </c>
      <c r="E14" s="6">
        <v>36556</v>
      </c>
      <c r="F14" s="2">
        <v>25436</v>
      </c>
    </row>
    <row r="15" spans="1:6" x14ac:dyDescent="0.2">
      <c r="A15" s="6" t="s">
        <v>25</v>
      </c>
      <c r="B15" s="6">
        <v>42616</v>
      </c>
      <c r="C15" s="6">
        <v>49387</v>
      </c>
      <c r="D15" s="6">
        <v>64482</v>
      </c>
      <c r="E15" s="6">
        <v>34927</v>
      </c>
      <c r="F15" s="2">
        <v>22129</v>
      </c>
    </row>
    <row r="16" spans="1:6" x14ac:dyDescent="0.2">
      <c r="A16" s="6" t="s">
        <v>17</v>
      </c>
      <c r="B16" s="6">
        <v>30387</v>
      </c>
      <c r="C16" s="6">
        <v>58281</v>
      </c>
      <c r="D16" s="6">
        <v>77514</v>
      </c>
      <c r="E16" s="6">
        <v>43528</v>
      </c>
      <c r="F16" s="2">
        <v>27015</v>
      </c>
    </row>
    <row r="17" spans="1:6" x14ac:dyDescent="0.2">
      <c r="A17" s="6" t="s">
        <v>18</v>
      </c>
      <c r="B17" s="6">
        <v>44046</v>
      </c>
      <c r="C17" s="6">
        <v>51915</v>
      </c>
      <c r="D17" s="6">
        <v>78528</v>
      </c>
      <c r="E17" s="6">
        <v>38767</v>
      </c>
      <c r="F17" s="6">
        <v>35776</v>
      </c>
    </row>
    <row r="18" spans="1:6" s="14" customFormat="1" x14ac:dyDescent="0.2">
      <c r="A18" s="11" t="s">
        <v>51</v>
      </c>
      <c r="B18" s="9">
        <f>AVERAGE(B2:B17)</f>
        <v>36546.375</v>
      </c>
      <c r="C18" s="9">
        <f t="shared" ref="C18:E18" si="0">AVERAGE(C2:C17)</f>
        <v>49632.5625</v>
      </c>
      <c r="D18" s="9">
        <f t="shared" si="0"/>
        <v>66539.9375</v>
      </c>
      <c r="E18" s="9">
        <f t="shared" si="0"/>
        <v>37930.9375</v>
      </c>
      <c r="F18" s="9">
        <f>AVERAGE(F2:F17)</f>
        <v>25812.6875</v>
      </c>
    </row>
    <row r="19" spans="1:6" x14ac:dyDescent="0.2">
      <c r="A19" s="5" t="s">
        <v>50</v>
      </c>
      <c r="B19" s="7">
        <f>_xlfn.STDEV.S(B2:B17)</f>
        <v>6134.7315928789149</v>
      </c>
      <c r="C19" s="7">
        <f t="shared" ref="C19:E19" si="1">_xlfn.STDEV.S(C2:C17)</f>
        <v>5300.1796569393127</v>
      </c>
      <c r="D19" s="7">
        <f t="shared" si="1"/>
        <v>6617.4839676798611</v>
      </c>
      <c r="E19" s="7">
        <f t="shared" si="1"/>
        <v>3247.555685306515</v>
      </c>
      <c r="F19" s="7">
        <f>_xlfn.STDEV.S(F2:F17)</f>
        <v>5298.4244037732578</v>
      </c>
    </row>
    <row r="20" spans="1:6" x14ac:dyDescent="0.2">
      <c r="A20" s="6" t="s">
        <v>36</v>
      </c>
      <c r="B20" s="2">
        <v>25111</v>
      </c>
      <c r="C20" s="2">
        <v>47926</v>
      </c>
      <c r="D20" s="2">
        <v>61652</v>
      </c>
      <c r="E20" s="2">
        <v>36835</v>
      </c>
      <c r="F20" s="6">
        <v>25859</v>
      </c>
    </row>
    <row r="21" spans="1:6" x14ac:dyDescent="0.2">
      <c r="A21" s="6" t="s">
        <v>37</v>
      </c>
      <c r="B21" s="6">
        <v>45398</v>
      </c>
      <c r="C21" s="6">
        <v>66228</v>
      </c>
      <c r="D21" s="6">
        <v>80583</v>
      </c>
      <c r="E21" s="6">
        <v>42630</v>
      </c>
      <c r="F21" s="6">
        <v>37186</v>
      </c>
    </row>
    <row r="22" spans="1:6" x14ac:dyDescent="0.2">
      <c r="A22" s="6" t="s">
        <v>26</v>
      </c>
      <c r="B22" s="2">
        <v>33346</v>
      </c>
      <c r="C22" s="2">
        <v>42411</v>
      </c>
      <c r="D22" s="2">
        <v>71902</v>
      </c>
      <c r="E22" s="2">
        <v>36812</v>
      </c>
      <c r="F22" s="6">
        <v>25483</v>
      </c>
    </row>
    <row r="23" spans="1:6" x14ac:dyDescent="0.2">
      <c r="A23" s="6" t="s">
        <v>38</v>
      </c>
      <c r="B23" s="2">
        <v>30051</v>
      </c>
      <c r="C23" s="2">
        <v>59955</v>
      </c>
      <c r="D23" s="2">
        <v>77173</v>
      </c>
      <c r="E23" s="2">
        <v>40408</v>
      </c>
      <c r="F23" s="6">
        <v>27796</v>
      </c>
    </row>
    <row r="24" spans="1:6" x14ac:dyDescent="0.2">
      <c r="A24" s="6" t="s">
        <v>39</v>
      </c>
      <c r="B24" s="2">
        <v>35712</v>
      </c>
      <c r="C24" s="2">
        <v>51958</v>
      </c>
      <c r="D24" s="2">
        <v>79302</v>
      </c>
      <c r="E24" s="2">
        <v>44510</v>
      </c>
      <c r="F24" s="6">
        <v>28014</v>
      </c>
    </row>
    <row r="25" spans="1:6" x14ac:dyDescent="0.2">
      <c r="A25" s="6" t="s">
        <v>27</v>
      </c>
      <c r="B25" s="2">
        <v>36244</v>
      </c>
      <c r="C25" s="2">
        <v>51866</v>
      </c>
      <c r="D25" s="2">
        <v>78808</v>
      </c>
      <c r="E25" s="2">
        <v>40949</v>
      </c>
      <c r="F25" s="6">
        <v>21071</v>
      </c>
    </row>
    <row r="26" spans="1:6" x14ac:dyDescent="0.2">
      <c r="A26" s="6" t="s">
        <v>40</v>
      </c>
      <c r="B26" s="2">
        <v>28013</v>
      </c>
      <c r="C26" s="2">
        <v>47372</v>
      </c>
      <c r="D26" s="2">
        <v>69610</v>
      </c>
      <c r="E26" s="2">
        <v>38158</v>
      </c>
      <c r="F26" s="6">
        <v>24915</v>
      </c>
    </row>
    <row r="27" spans="1:6" x14ac:dyDescent="0.2">
      <c r="A27" s="6" t="s">
        <v>28</v>
      </c>
      <c r="B27" s="2">
        <v>32024</v>
      </c>
      <c r="C27" s="2">
        <v>44563</v>
      </c>
      <c r="D27" s="2">
        <v>56343</v>
      </c>
      <c r="E27" s="2">
        <v>30154</v>
      </c>
      <c r="F27" s="6">
        <v>18805</v>
      </c>
    </row>
    <row r="28" spans="1:6" x14ac:dyDescent="0.2">
      <c r="A28" s="6" t="s">
        <v>29</v>
      </c>
      <c r="B28" s="2">
        <v>19962</v>
      </c>
      <c r="C28" s="2">
        <v>54808</v>
      </c>
      <c r="D28" s="2">
        <v>71455</v>
      </c>
      <c r="E28" s="2">
        <v>40077</v>
      </c>
      <c r="F28" s="6">
        <v>22461</v>
      </c>
    </row>
    <row r="29" spans="1:6" x14ac:dyDescent="0.2">
      <c r="A29" s="6" t="s">
        <v>41</v>
      </c>
      <c r="B29" s="2">
        <v>44598</v>
      </c>
      <c r="C29" s="2">
        <v>42789</v>
      </c>
      <c r="D29" s="2">
        <v>60433</v>
      </c>
      <c r="E29" s="2">
        <v>39304</v>
      </c>
      <c r="F29" s="6">
        <v>27579</v>
      </c>
    </row>
    <row r="30" spans="1:6" x14ac:dyDescent="0.2">
      <c r="A30" s="6" t="s">
        <v>42</v>
      </c>
      <c r="B30" s="2">
        <v>36404</v>
      </c>
      <c r="C30" s="2">
        <v>51213</v>
      </c>
      <c r="D30" s="2">
        <v>66876</v>
      </c>
      <c r="E30" s="2">
        <v>40362</v>
      </c>
      <c r="F30" s="6">
        <v>28361</v>
      </c>
    </row>
    <row r="31" spans="1:6" x14ac:dyDescent="0.2">
      <c r="A31" s="6" t="s">
        <v>52</v>
      </c>
      <c r="B31" s="2">
        <v>42921</v>
      </c>
      <c r="C31" s="2">
        <v>55468</v>
      </c>
      <c r="D31" s="2">
        <v>66571</v>
      </c>
      <c r="E31" s="2">
        <v>46537</v>
      </c>
      <c r="F31" s="6">
        <v>25874</v>
      </c>
    </row>
    <row r="32" spans="1:6" x14ac:dyDescent="0.2">
      <c r="A32" s="6" t="s">
        <v>53</v>
      </c>
      <c r="B32" s="2">
        <v>30953</v>
      </c>
      <c r="C32" s="2">
        <v>48781</v>
      </c>
      <c r="D32" s="2">
        <v>64990</v>
      </c>
      <c r="E32" s="2">
        <v>39089</v>
      </c>
      <c r="F32" s="6">
        <v>29329</v>
      </c>
    </row>
    <row r="33" spans="1:6" x14ac:dyDescent="0.2">
      <c r="A33" s="6" t="s">
        <v>31</v>
      </c>
      <c r="B33" s="2">
        <v>20165</v>
      </c>
      <c r="C33" s="2">
        <v>51060</v>
      </c>
      <c r="D33" s="2">
        <v>72232</v>
      </c>
      <c r="E33" s="2">
        <v>38619</v>
      </c>
      <c r="F33" s="6">
        <v>28970</v>
      </c>
    </row>
    <row r="34" spans="1:6" x14ac:dyDescent="0.2">
      <c r="A34" s="6" t="s">
        <v>32</v>
      </c>
      <c r="B34" s="2">
        <v>21031</v>
      </c>
      <c r="C34" s="2">
        <v>42255</v>
      </c>
      <c r="D34" s="2">
        <v>66802</v>
      </c>
      <c r="E34" s="2">
        <v>34681</v>
      </c>
      <c r="F34" s="6">
        <v>15776</v>
      </c>
    </row>
    <row r="35" spans="1:6" x14ac:dyDescent="0.2">
      <c r="A35" s="6" t="s">
        <v>44</v>
      </c>
      <c r="B35" s="2">
        <v>56405</v>
      </c>
      <c r="C35" s="2">
        <v>50524</v>
      </c>
      <c r="D35" s="2">
        <v>66894</v>
      </c>
      <c r="E35" s="2">
        <v>40606</v>
      </c>
      <c r="F35" s="6">
        <v>27613</v>
      </c>
    </row>
    <row r="36" spans="1:6" x14ac:dyDescent="0.2">
      <c r="A36" s="6" t="s">
        <v>54</v>
      </c>
      <c r="B36" s="2">
        <v>54323</v>
      </c>
      <c r="C36" s="2">
        <v>94761</v>
      </c>
      <c r="D36" s="2">
        <v>102570</v>
      </c>
      <c r="E36" s="2">
        <v>77682</v>
      </c>
      <c r="F36" s="6">
        <v>62810</v>
      </c>
    </row>
    <row r="37" spans="1:6" x14ac:dyDescent="0.2">
      <c r="A37" s="6" t="s">
        <v>55</v>
      </c>
      <c r="B37" s="2">
        <v>28451</v>
      </c>
      <c r="C37" s="2">
        <v>52692</v>
      </c>
      <c r="D37" s="2">
        <v>63724</v>
      </c>
      <c r="E37" s="2">
        <v>38302</v>
      </c>
      <c r="F37" s="6">
        <v>28836</v>
      </c>
    </row>
    <row r="38" spans="1:6" x14ac:dyDescent="0.2">
      <c r="A38" s="6" t="s">
        <v>56</v>
      </c>
      <c r="B38" s="2">
        <v>34622</v>
      </c>
      <c r="C38" s="2">
        <v>61903</v>
      </c>
      <c r="D38" s="2">
        <v>81071</v>
      </c>
      <c r="E38" s="2">
        <v>53707</v>
      </c>
      <c r="F38" s="6">
        <v>45272</v>
      </c>
    </row>
    <row r="39" spans="1:6" x14ac:dyDescent="0.2">
      <c r="A39" s="6" t="s">
        <v>57</v>
      </c>
      <c r="B39" s="2">
        <v>40600</v>
      </c>
      <c r="C39" s="2">
        <v>62118</v>
      </c>
      <c r="D39" s="2">
        <v>75314</v>
      </c>
      <c r="E39" s="2">
        <v>41698</v>
      </c>
      <c r="F39" s="6">
        <v>30145</v>
      </c>
    </row>
    <row r="40" spans="1:6" x14ac:dyDescent="0.2">
      <c r="A40" s="6" t="s">
        <v>58</v>
      </c>
      <c r="B40" s="2">
        <v>27744</v>
      </c>
      <c r="C40" s="2">
        <v>57006</v>
      </c>
      <c r="D40" s="2">
        <v>85592</v>
      </c>
      <c r="E40" s="2">
        <v>42455</v>
      </c>
      <c r="F40" s="6">
        <v>39705</v>
      </c>
    </row>
    <row r="41" spans="1:6" x14ac:dyDescent="0.2">
      <c r="A41" s="6" t="s">
        <v>59</v>
      </c>
      <c r="B41" s="6">
        <v>36260</v>
      </c>
      <c r="C41" s="6">
        <v>64506</v>
      </c>
      <c r="D41" s="6">
        <v>76215</v>
      </c>
      <c r="E41" s="6">
        <v>43867</v>
      </c>
      <c r="F41" s="6">
        <v>32857</v>
      </c>
    </row>
    <row r="42" spans="1:6" x14ac:dyDescent="0.2">
      <c r="A42" s="6" t="s">
        <v>60</v>
      </c>
      <c r="B42" s="6">
        <v>39070</v>
      </c>
      <c r="C42" s="6">
        <v>79658</v>
      </c>
      <c r="D42" s="6">
        <v>74179</v>
      </c>
      <c r="E42" s="6">
        <v>54818</v>
      </c>
      <c r="F42" s="6">
        <v>52279</v>
      </c>
    </row>
    <row r="43" spans="1:6" s="14" customFormat="1" x14ac:dyDescent="0.2">
      <c r="A43" s="11" t="s">
        <v>51</v>
      </c>
      <c r="B43" s="9">
        <f>AVERAGE(B20:B42)</f>
        <v>34756.869565217392</v>
      </c>
      <c r="C43" s="9">
        <f t="shared" ref="C43:E43" si="2">AVERAGE(C20:C42)</f>
        <v>55731.34782608696</v>
      </c>
      <c r="D43" s="9">
        <f t="shared" si="2"/>
        <v>72621.34782608696</v>
      </c>
      <c r="E43" s="9">
        <f t="shared" si="2"/>
        <v>42706.956521739128</v>
      </c>
      <c r="F43" s="9">
        <f>AVERAGE(F20:F42)</f>
        <v>30738.956521739132</v>
      </c>
    </row>
    <row r="44" spans="1:6" x14ac:dyDescent="0.2">
      <c r="A44" s="5" t="s">
        <v>50</v>
      </c>
      <c r="B44" s="7">
        <f>_xlfn.STDEV.S(B20:B42)</f>
        <v>9730.0384391670304</v>
      </c>
      <c r="C44" s="7">
        <f t="shared" ref="C44:E44" si="3">_xlfn.STDEV.S(C20:C42)</f>
        <v>12285.240167144755</v>
      </c>
      <c r="D44" s="7">
        <f t="shared" si="3"/>
        <v>9873.7632118876991</v>
      </c>
      <c r="E44" s="7">
        <f t="shared" si="3"/>
        <v>9315.65460774233</v>
      </c>
      <c r="F44" s="7">
        <f>_xlfn.STDEV.S(F20:F42)</f>
        <v>10698.540531213763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E2AA0-DC5C-4AB3-8209-E2391DD98521}">
  <dimension ref="A1:F44"/>
  <sheetViews>
    <sheetView workbookViewId="0">
      <selection activeCell="H10" sqref="H10"/>
    </sheetView>
  </sheetViews>
  <sheetFormatPr baseColWidth="10" defaultRowHeight="15" x14ac:dyDescent="0.2"/>
  <cols>
    <col min="1" max="1" width="17.83203125" bestFit="1" customWidth="1"/>
  </cols>
  <sheetData>
    <row r="1" spans="1:6" x14ac:dyDescent="0.2">
      <c r="A1" s="5" t="s">
        <v>126</v>
      </c>
      <c r="B1" s="5" t="s">
        <v>0</v>
      </c>
      <c r="C1" s="5" t="s">
        <v>1</v>
      </c>
      <c r="D1" s="5" t="s">
        <v>7</v>
      </c>
      <c r="E1" s="5" t="s">
        <v>8</v>
      </c>
      <c r="F1" s="5" t="s">
        <v>9</v>
      </c>
    </row>
    <row r="2" spans="1:6" x14ac:dyDescent="0.2">
      <c r="A2" s="6" t="s">
        <v>10</v>
      </c>
      <c r="B2" s="6">
        <v>14620</v>
      </c>
      <c r="C2" s="6">
        <v>8977</v>
      </c>
      <c r="D2" s="6">
        <v>50962</v>
      </c>
      <c r="E2" s="6">
        <v>55038</v>
      </c>
      <c r="F2" s="6">
        <v>16028</v>
      </c>
    </row>
    <row r="3" spans="1:6" x14ac:dyDescent="0.2">
      <c r="A3" s="6" t="s">
        <v>19</v>
      </c>
      <c r="B3" s="6">
        <v>16133</v>
      </c>
      <c r="C3" s="6">
        <v>11114</v>
      </c>
      <c r="D3" s="6">
        <v>58809</v>
      </c>
      <c r="E3" s="6">
        <v>58306</v>
      </c>
      <c r="F3" s="6">
        <v>16674</v>
      </c>
    </row>
    <row r="4" spans="1:6" x14ac:dyDescent="0.2">
      <c r="A4" s="6" t="s">
        <v>11</v>
      </c>
      <c r="B4" s="6">
        <v>15937</v>
      </c>
      <c r="C4" s="6">
        <v>23250</v>
      </c>
      <c r="D4" s="6">
        <v>76767</v>
      </c>
      <c r="E4" s="6">
        <v>83125</v>
      </c>
      <c r="F4" s="6">
        <v>24206</v>
      </c>
    </row>
    <row r="5" spans="1:6" x14ac:dyDescent="0.2">
      <c r="A5" s="6" t="s">
        <v>20</v>
      </c>
      <c r="B5" s="6">
        <v>15319</v>
      </c>
      <c r="C5" s="6">
        <v>12036</v>
      </c>
      <c r="D5" s="6">
        <v>71006</v>
      </c>
      <c r="E5" s="6">
        <v>70745</v>
      </c>
      <c r="F5" s="6">
        <v>20683</v>
      </c>
    </row>
    <row r="6" spans="1:6" x14ac:dyDescent="0.2">
      <c r="A6" s="6" t="s">
        <v>21</v>
      </c>
      <c r="B6" s="6">
        <v>19868</v>
      </c>
      <c r="C6" s="6">
        <v>13697</v>
      </c>
      <c r="D6" s="6">
        <v>68948</v>
      </c>
      <c r="E6" s="6">
        <v>79312</v>
      </c>
      <c r="F6" s="2">
        <v>23603</v>
      </c>
    </row>
    <row r="7" spans="1:6" x14ac:dyDescent="0.2">
      <c r="A7" s="6" t="s">
        <v>12</v>
      </c>
      <c r="B7" s="6">
        <v>14979</v>
      </c>
      <c r="C7" s="6">
        <v>16837</v>
      </c>
      <c r="D7" s="6">
        <v>71408</v>
      </c>
      <c r="E7" s="6">
        <v>70344</v>
      </c>
      <c r="F7" s="2">
        <v>17925</v>
      </c>
    </row>
    <row r="8" spans="1:6" x14ac:dyDescent="0.2">
      <c r="A8" s="6" t="s">
        <v>22</v>
      </c>
      <c r="B8" s="6">
        <v>17861</v>
      </c>
      <c r="C8" s="6">
        <v>16505</v>
      </c>
      <c r="D8" s="6">
        <v>93578</v>
      </c>
      <c r="E8" s="6">
        <v>95316</v>
      </c>
      <c r="F8" s="6">
        <v>31102</v>
      </c>
    </row>
    <row r="9" spans="1:6" x14ac:dyDescent="0.2">
      <c r="A9" s="6" t="s">
        <v>13</v>
      </c>
      <c r="B9" s="6">
        <v>19132</v>
      </c>
      <c r="C9" s="6">
        <v>16546</v>
      </c>
      <c r="D9" s="6">
        <v>66369</v>
      </c>
      <c r="E9" s="6">
        <v>70523</v>
      </c>
      <c r="F9" s="6">
        <v>27229</v>
      </c>
    </row>
    <row r="10" spans="1:6" x14ac:dyDescent="0.2">
      <c r="A10" s="6" t="s">
        <v>23</v>
      </c>
      <c r="B10" s="6">
        <v>21353</v>
      </c>
      <c r="C10" s="6">
        <v>15563</v>
      </c>
      <c r="D10" s="6">
        <v>70507</v>
      </c>
      <c r="E10" s="6">
        <v>69887</v>
      </c>
      <c r="F10" s="6">
        <v>17183</v>
      </c>
    </row>
    <row r="11" spans="1:6" x14ac:dyDescent="0.2">
      <c r="A11" s="6" t="s">
        <v>14</v>
      </c>
      <c r="B11" s="6">
        <v>15518</v>
      </c>
      <c r="C11" s="6">
        <v>16158</v>
      </c>
      <c r="D11" s="6">
        <v>77695</v>
      </c>
      <c r="E11" s="6">
        <v>78446</v>
      </c>
      <c r="F11" s="6">
        <v>19609</v>
      </c>
    </row>
    <row r="12" spans="1:6" x14ac:dyDescent="0.2">
      <c r="A12" s="6" t="s">
        <v>15</v>
      </c>
      <c r="B12" s="6">
        <v>15033</v>
      </c>
      <c r="C12" s="6">
        <v>13628</v>
      </c>
      <c r="D12" s="6">
        <v>45872</v>
      </c>
      <c r="E12" s="6">
        <v>61192</v>
      </c>
      <c r="F12" s="6">
        <v>17644</v>
      </c>
    </row>
    <row r="13" spans="1:6" x14ac:dyDescent="0.2">
      <c r="A13" s="6" t="s">
        <v>24</v>
      </c>
      <c r="B13" s="6">
        <v>18317</v>
      </c>
      <c r="C13" s="6">
        <v>26868</v>
      </c>
      <c r="D13" s="6">
        <v>79731</v>
      </c>
      <c r="E13" s="6">
        <v>93627</v>
      </c>
      <c r="F13" s="6">
        <v>41975</v>
      </c>
    </row>
    <row r="14" spans="1:6" x14ac:dyDescent="0.2">
      <c r="A14" s="6" t="s">
        <v>16</v>
      </c>
      <c r="B14" s="6">
        <v>19598</v>
      </c>
      <c r="C14" s="6">
        <v>15742</v>
      </c>
      <c r="D14" s="6">
        <v>88969</v>
      </c>
      <c r="E14" s="6">
        <v>80885</v>
      </c>
      <c r="F14" s="6">
        <v>32215</v>
      </c>
    </row>
    <row r="15" spans="1:6" x14ac:dyDescent="0.2">
      <c r="A15" s="6" t="s">
        <v>25</v>
      </c>
      <c r="B15" s="6">
        <v>14800</v>
      </c>
      <c r="C15" s="6">
        <v>18932</v>
      </c>
      <c r="D15" s="6">
        <v>79194</v>
      </c>
      <c r="E15" s="6">
        <v>76304</v>
      </c>
      <c r="F15" s="6">
        <v>24353</v>
      </c>
    </row>
    <row r="16" spans="1:6" x14ac:dyDescent="0.2">
      <c r="A16" s="6" t="s">
        <v>17</v>
      </c>
      <c r="B16" s="6">
        <v>14077</v>
      </c>
      <c r="C16" s="6">
        <v>16420</v>
      </c>
      <c r="D16" s="6">
        <v>75359</v>
      </c>
      <c r="E16" s="6">
        <v>68222</v>
      </c>
      <c r="F16" s="6">
        <v>21244</v>
      </c>
    </row>
    <row r="17" spans="1:6" x14ac:dyDescent="0.2">
      <c r="A17" s="6" t="s">
        <v>18</v>
      </c>
      <c r="B17" s="6">
        <v>17775</v>
      </c>
      <c r="C17" s="6">
        <v>13329</v>
      </c>
      <c r="D17" s="6">
        <v>66060</v>
      </c>
      <c r="E17" s="6">
        <v>65851</v>
      </c>
      <c r="F17" s="6">
        <v>17941</v>
      </c>
    </row>
    <row r="18" spans="1:6" s="14" customFormat="1" x14ac:dyDescent="0.2">
      <c r="A18" s="11" t="s">
        <v>51</v>
      </c>
      <c r="B18" s="9">
        <f>AVERAGE(B2:B17)</f>
        <v>16895</v>
      </c>
      <c r="C18" s="9">
        <f t="shared" ref="C18:E18" si="0">AVERAGE(C2:C17)</f>
        <v>15975.125</v>
      </c>
      <c r="D18" s="9">
        <f t="shared" si="0"/>
        <v>71327.125</v>
      </c>
      <c r="E18" s="9">
        <f t="shared" si="0"/>
        <v>73570.1875</v>
      </c>
      <c r="F18" s="9">
        <f>AVERAGE(F2:F17)</f>
        <v>23100.875</v>
      </c>
    </row>
    <row r="19" spans="1:6" s="14" customFormat="1" x14ac:dyDescent="0.2">
      <c r="A19" s="11" t="s">
        <v>50</v>
      </c>
      <c r="B19" s="9">
        <f>_xlfn.STDEV.S(B2:B17)</f>
        <v>2240.1591907719417</v>
      </c>
      <c r="C19" s="9">
        <f t="shared" ref="C19:E19" si="1">_xlfn.STDEV.S(C2:C17)</f>
        <v>4381.3887429291944</v>
      </c>
      <c r="D19" s="9">
        <f t="shared" si="1"/>
        <v>12391.990390974324</v>
      </c>
      <c r="E19" s="9">
        <f t="shared" si="1"/>
        <v>11382.03197569895</v>
      </c>
      <c r="F19" s="9">
        <f>_xlfn.STDEV.S(F2:F17)</f>
        <v>7091.9242040976906</v>
      </c>
    </row>
    <row r="20" spans="1:6" x14ac:dyDescent="0.2">
      <c r="A20" s="6" t="s">
        <v>36</v>
      </c>
      <c r="B20" s="6">
        <v>15697</v>
      </c>
      <c r="C20" s="6">
        <v>11845</v>
      </c>
      <c r="D20" s="6">
        <v>70621</v>
      </c>
      <c r="E20" s="6">
        <v>60087</v>
      </c>
      <c r="F20" s="6">
        <v>14577</v>
      </c>
    </row>
    <row r="21" spans="1:6" x14ac:dyDescent="0.2">
      <c r="A21" s="6" t="s">
        <v>37</v>
      </c>
      <c r="B21" s="6">
        <v>12176</v>
      </c>
      <c r="C21" s="6">
        <v>10366</v>
      </c>
      <c r="D21" s="6">
        <v>55333</v>
      </c>
      <c r="E21" s="6">
        <v>60015</v>
      </c>
      <c r="F21" s="6">
        <v>21048</v>
      </c>
    </row>
    <row r="22" spans="1:6" x14ac:dyDescent="0.2">
      <c r="A22" s="6" t="s">
        <v>26</v>
      </c>
      <c r="B22" s="6">
        <v>15759</v>
      </c>
      <c r="C22" s="6">
        <v>12224</v>
      </c>
      <c r="D22" s="6">
        <v>62908</v>
      </c>
      <c r="E22" s="6">
        <v>62997</v>
      </c>
      <c r="F22" s="2">
        <v>18588</v>
      </c>
    </row>
    <row r="23" spans="1:6" x14ac:dyDescent="0.2">
      <c r="A23" s="6" t="s">
        <v>38</v>
      </c>
      <c r="B23" s="6">
        <v>18294</v>
      </c>
      <c r="C23" s="6">
        <v>11021</v>
      </c>
      <c r="D23" s="6">
        <v>77040</v>
      </c>
      <c r="E23" s="6">
        <v>68961</v>
      </c>
      <c r="F23" s="2">
        <v>32123</v>
      </c>
    </row>
    <row r="24" spans="1:6" x14ac:dyDescent="0.2">
      <c r="A24" s="6" t="s">
        <v>39</v>
      </c>
      <c r="B24" s="6">
        <v>19313</v>
      </c>
      <c r="C24" s="6">
        <v>11665</v>
      </c>
      <c r="D24" s="6">
        <v>75450</v>
      </c>
      <c r="E24" s="6">
        <v>70841</v>
      </c>
      <c r="F24" s="2">
        <v>22014</v>
      </c>
    </row>
    <row r="25" spans="1:6" x14ac:dyDescent="0.2">
      <c r="A25" s="6" t="s">
        <v>27</v>
      </c>
      <c r="B25" s="6">
        <v>15496</v>
      </c>
      <c r="C25" s="6">
        <v>8133</v>
      </c>
      <c r="D25" s="6">
        <v>77137</v>
      </c>
      <c r="E25" s="6">
        <v>63738</v>
      </c>
      <c r="F25" s="2">
        <v>14458</v>
      </c>
    </row>
    <row r="26" spans="1:6" x14ac:dyDescent="0.2">
      <c r="A26" s="6" t="s">
        <v>40</v>
      </c>
      <c r="B26" s="6">
        <v>15640</v>
      </c>
      <c r="C26" s="6">
        <v>14956</v>
      </c>
      <c r="D26" s="6">
        <v>70279</v>
      </c>
      <c r="E26" s="6">
        <v>71353</v>
      </c>
      <c r="F26" s="2">
        <v>15673</v>
      </c>
    </row>
    <row r="27" spans="1:6" x14ac:dyDescent="0.2">
      <c r="A27" s="6" t="s">
        <v>28</v>
      </c>
      <c r="B27" s="6">
        <v>15007</v>
      </c>
      <c r="C27" s="6">
        <v>15552</v>
      </c>
      <c r="D27" s="6">
        <v>81241</v>
      </c>
      <c r="E27" s="6">
        <v>73660</v>
      </c>
      <c r="F27" s="2">
        <v>26714</v>
      </c>
    </row>
    <row r="28" spans="1:6" x14ac:dyDescent="0.2">
      <c r="A28" s="6" t="s">
        <v>29</v>
      </c>
      <c r="B28" s="6">
        <v>18852</v>
      </c>
      <c r="C28" s="6">
        <v>14455</v>
      </c>
      <c r="D28" s="6">
        <v>87424</v>
      </c>
      <c r="E28" s="6">
        <v>76875</v>
      </c>
      <c r="F28" s="2">
        <v>21197</v>
      </c>
    </row>
    <row r="29" spans="1:6" x14ac:dyDescent="0.2">
      <c r="A29" s="6" t="s">
        <v>41</v>
      </c>
      <c r="B29" s="6">
        <v>13683</v>
      </c>
      <c r="C29" s="6">
        <v>15455</v>
      </c>
      <c r="D29" s="6">
        <v>73246</v>
      </c>
      <c r="E29" s="6">
        <v>84032</v>
      </c>
      <c r="F29" s="2">
        <v>21000</v>
      </c>
    </row>
    <row r="30" spans="1:6" x14ac:dyDescent="0.2">
      <c r="A30" s="6" t="s">
        <v>42</v>
      </c>
      <c r="B30" s="6">
        <v>21598</v>
      </c>
      <c r="C30" s="6">
        <v>8936</v>
      </c>
      <c r="D30" s="6">
        <v>84284</v>
      </c>
      <c r="E30" s="6">
        <v>68484</v>
      </c>
      <c r="F30" s="2">
        <v>20902</v>
      </c>
    </row>
    <row r="31" spans="1:6" x14ac:dyDescent="0.2">
      <c r="A31" s="6" t="s">
        <v>52</v>
      </c>
      <c r="B31" s="6">
        <v>22940</v>
      </c>
      <c r="C31" s="6">
        <v>11103</v>
      </c>
      <c r="D31" s="6">
        <v>57057</v>
      </c>
      <c r="E31" s="6">
        <v>52650</v>
      </c>
      <c r="F31" s="2">
        <v>10047</v>
      </c>
    </row>
    <row r="32" spans="1:6" x14ac:dyDescent="0.2">
      <c r="A32" s="6" t="s">
        <v>53</v>
      </c>
      <c r="B32" s="6">
        <v>15553</v>
      </c>
      <c r="C32" s="6">
        <v>10416</v>
      </c>
      <c r="D32" s="6">
        <v>48371</v>
      </c>
      <c r="E32" s="6">
        <v>71950</v>
      </c>
      <c r="F32" s="2">
        <v>22947</v>
      </c>
    </row>
    <row r="33" spans="1:6" x14ac:dyDescent="0.2">
      <c r="A33" s="6" t="s">
        <v>31</v>
      </c>
      <c r="B33" s="6">
        <v>14592</v>
      </c>
      <c r="C33" s="6">
        <v>12994</v>
      </c>
      <c r="D33" s="6">
        <v>74661</v>
      </c>
      <c r="E33" s="6">
        <v>61667</v>
      </c>
      <c r="F33" s="2">
        <v>16275</v>
      </c>
    </row>
    <row r="34" spans="1:6" x14ac:dyDescent="0.2">
      <c r="A34" s="6" t="s">
        <v>32</v>
      </c>
      <c r="B34" s="6">
        <v>18709</v>
      </c>
      <c r="C34" s="6">
        <v>9620</v>
      </c>
      <c r="D34" s="6">
        <v>76434</v>
      </c>
      <c r="E34" s="6">
        <v>70920</v>
      </c>
      <c r="F34" s="2">
        <v>16586</v>
      </c>
    </row>
    <row r="35" spans="1:6" x14ac:dyDescent="0.2">
      <c r="A35" s="6" t="s">
        <v>44</v>
      </c>
      <c r="B35" s="6">
        <v>14975</v>
      </c>
      <c r="C35" s="6">
        <v>7799</v>
      </c>
      <c r="D35" s="6">
        <v>56109</v>
      </c>
      <c r="E35" s="6">
        <v>56024</v>
      </c>
      <c r="F35" s="2">
        <v>15695</v>
      </c>
    </row>
    <row r="36" spans="1:6" x14ac:dyDescent="0.2">
      <c r="A36" s="6" t="s">
        <v>54</v>
      </c>
      <c r="B36" s="6">
        <v>16197</v>
      </c>
      <c r="C36" s="6">
        <v>12804</v>
      </c>
      <c r="D36" s="6">
        <v>44426</v>
      </c>
      <c r="E36" s="6">
        <v>52825</v>
      </c>
      <c r="F36" s="2">
        <v>15225</v>
      </c>
    </row>
    <row r="37" spans="1:6" x14ac:dyDescent="0.2">
      <c r="A37" s="6" t="s">
        <v>55</v>
      </c>
      <c r="B37" s="6">
        <v>17672</v>
      </c>
      <c r="C37" s="6">
        <v>8823</v>
      </c>
      <c r="D37" s="6">
        <v>54880</v>
      </c>
      <c r="E37" s="6">
        <v>70350</v>
      </c>
      <c r="F37" s="2">
        <v>27406</v>
      </c>
    </row>
    <row r="38" spans="1:6" x14ac:dyDescent="0.2">
      <c r="A38" s="6" t="s">
        <v>56</v>
      </c>
      <c r="B38" s="6">
        <v>13970</v>
      </c>
      <c r="C38" s="6">
        <v>12999</v>
      </c>
      <c r="D38" s="6">
        <v>58108</v>
      </c>
      <c r="E38" s="6">
        <v>60714</v>
      </c>
      <c r="F38" s="2">
        <v>17041</v>
      </c>
    </row>
    <row r="39" spans="1:6" x14ac:dyDescent="0.2">
      <c r="A39" s="6" t="s">
        <v>57</v>
      </c>
      <c r="B39" s="6">
        <v>18457</v>
      </c>
      <c r="C39" s="6">
        <v>16737</v>
      </c>
      <c r="D39" s="6">
        <v>60910</v>
      </c>
      <c r="E39" s="6">
        <v>72772</v>
      </c>
      <c r="F39" s="2">
        <v>23881</v>
      </c>
    </row>
    <row r="40" spans="1:6" x14ac:dyDescent="0.2">
      <c r="A40" s="6" t="s">
        <v>58</v>
      </c>
      <c r="B40" s="6">
        <v>13805</v>
      </c>
      <c r="C40" s="6">
        <v>9358</v>
      </c>
      <c r="D40" s="6">
        <v>59837</v>
      </c>
      <c r="E40" s="6">
        <v>59769</v>
      </c>
      <c r="F40" s="2">
        <v>22234</v>
      </c>
    </row>
    <row r="41" spans="1:6" x14ac:dyDescent="0.2">
      <c r="A41" s="6" t="s">
        <v>59</v>
      </c>
      <c r="B41" s="6">
        <v>16519</v>
      </c>
      <c r="C41" s="6">
        <v>15681</v>
      </c>
      <c r="D41" s="6">
        <v>67546</v>
      </c>
      <c r="E41" s="6">
        <v>61437</v>
      </c>
      <c r="F41" s="6">
        <v>20964</v>
      </c>
    </row>
    <row r="42" spans="1:6" x14ac:dyDescent="0.2">
      <c r="A42" s="6" t="s">
        <v>60</v>
      </c>
      <c r="B42" s="6">
        <v>17140</v>
      </c>
      <c r="C42" s="6">
        <v>18677</v>
      </c>
      <c r="D42" s="6">
        <v>71923</v>
      </c>
      <c r="E42" s="6">
        <v>61108</v>
      </c>
      <c r="F42" s="6">
        <v>33213</v>
      </c>
    </row>
    <row r="43" spans="1:6" s="14" customFormat="1" x14ac:dyDescent="0.2">
      <c r="A43" s="11" t="s">
        <v>51</v>
      </c>
      <c r="B43" s="9">
        <f>AVERAGE(B20:B42)</f>
        <v>16610.608695652172</v>
      </c>
      <c r="C43" s="9">
        <f t="shared" ref="C43:E43" si="2">AVERAGE(C20:C42)</f>
        <v>12244.304347826086</v>
      </c>
      <c r="D43" s="9">
        <f t="shared" si="2"/>
        <v>67183.695652173919</v>
      </c>
      <c r="E43" s="9">
        <f t="shared" si="2"/>
        <v>65792.565217391311</v>
      </c>
      <c r="F43" s="9">
        <f>AVERAGE(F20:F42)</f>
        <v>20426.434782608696</v>
      </c>
    </row>
    <row r="44" spans="1:6" s="14" customFormat="1" x14ac:dyDescent="0.2">
      <c r="A44" s="11" t="s">
        <v>50</v>
      </c>
      <c r="B44" s="9">
        <f>_xlfn.STDEV.S(B20:B42)</f>
        <v>2582.8090018274588</v>
      </c>
      <c r="C44" s="9">
        <f t="shared" ref="C44:E44" si="3">_xlfn.STDEV.S(C20:C42)</f>
        <v>2961.9267598026076</v>
      </c>
      <c r="D44" s="9">
        <f t="shared" si="3"/>
        <v>11617.570785177799</v>
      </c>
      <c r="E44" s="9">
        <f t="shared" si="3"/>
        <v>7859.7376073834102</v>
      </c>
      <c r="F44" s="9">
        <f>_xlfn.STDEV.S(F20:F42)</f>
        <v>5684.446561580331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1AC7-9CB6-4580-A5EB-5CD738FD71F4}">
  <dimension ref="A1:F44"/>
  <sheetViews>
    <sheetView workbookViewId="0">
      <selection activeCell="G26" sqref="G26"/>
    </sheetView>
  </sheetViews>
  <sheetFormatPr baseColWidth="10" defaultRowHeight="15" x14ac:dyDescent="0.2"/>
  <cols>
    <col min="1" max="1" width="17.83203125" bestFit="1" customWidth="1"/>
  </cols>
  <sheetData>
    <row r="1" spans="1:6" x14ac:dyDescent="0.2">
      <c r="A1" s="5" t="s">
        <v>127</v>
      </c>
      <c r="B1" s="5" t="s">
        <v>0</v>
      </c>
      <c r="C1" s="5" t="s">
        <v>1</v>
      </c>
      <c r="D1" s="5" t="s">
        <v>7</v>
      </c>
      <c r="E1" s="5" t="s">
        <v>8</v>
      </c>
      <c r="F1" s="5" t="s">
        <v>9</v>
      </c>
    </row>
    <row r="2" spans="1:6" x14ac:dyDescent="0.2">
      <c r="A2" s="6" t="s">
        <v>10</v>
      </c>
      <c r="B2" s="6">
        <v>851</v>
      </c>
      <c r="C2" s="6">
        <v>7850</v>
      </c>
      <c r="D2" s="6">
        <v>3626</v>
      </c>
      <c r="E2" s="6">
        <v>3709</v>
      </c>
      <c r="F2" s="6">
        <v>1411</v>
      </c>
    </row>
    <row r="3" spans="1:6" x14ac:dyDescent="0.2">
      <c r="A3" s="6" t="s">
        <v>19</v>
      </c>
      <c r="B3" s="6">
        <v>621</v>
      </c>
      <c r="C3" s="6">
        <v>7013</v>
      </c>
      <c r="D3" s="6">
        <v>3369</v>
      </c>
      <c r="E3" s="6">
        <v>3476</v>
      </c>
      <c r="F3" s="6">
        <v>965</v>
      </c>
    </row>
    <row r="4" spans="1:6" x14ac:dyDescent="0.2">
      <c r="A4" s="6" t="s">
        <v>11</v>
      </c>
      <c r="B4" s="6">
        <v>1352</v>
      </c>
      <c r="C4" s="6">
        <v>8469</v>
      </c>
      <c r="D4" s="6">
        <v>4355</v>
      </c>
      <c r="E4" s="6">
        <v>4428</v>
      </c>
      <c r="F4" s="6">
        <v>2038</v>
      </c>
    </row>
    <row r="5" spans="1:6" x14ac:dyDescent="0.2">
      <c r="A5" s="6" t="s">
        <v>20</v>
      </c>
      <c r="B5" s="6">
        <v>737</v>
      </c>
      <c r="C5" s="6">
        <v>8212</v>
      </c>
      <c r="D5" s="6">
        <v>3579</v>
      </c>
      <c r="E5" s="6">
        <v>3647</v>
      </c>
      <c r="F5" s="6">
        <v>1412</v>
      </c>
    </row>
    <row r="6" spans="1:6" x14ac:dyDescent="0.2">
      <c r="A6" s="6" t="s">
        <v>21</v>
      </c>
      <c r="B6" s="6">
        <v>736</v>
      </c>
      <c r="C6" s="6">
        <v>8416</v>
      </c>
      <c r="D6" s="6">
        <v>4003</v>
      </c>
      <c r="E6" s="6">
        <v>3957</v>
      </c>
      <c r="F6" s="6">
        <v>1397</v>
      </c>
    </row>
    <row r="7" spans="1:6" x14ac:dyDescent="0.2">
      <c r="A7" s="6" t="s">
        <v>12</v>
      </c>
      <c r="B7" s="6">
        <v>655</v>
      </c>
      <c r="C7" s="6">
        <v>6970</v>
      </c>
      <c r="D7" s="6">
        <v>3013</v>
      </c>
      <c r="E7" s="6">
        <v>3408</v>
      </c>
      <c r="F7" s="6">
        <v>1077</v>
      </c>
    </row>
    <row r="8" spans="1:6" x14ac:dyDescent="0.2">
      <c r="A8" s="6" t="s">
        <v>22</v>
      </c>
      <c r="B8" s="6">
        <v>879</v>
      </c>
      <c r="C8" s="6">
        <v>7755</v>
      </c>
      <c r="D8" s="6">
        <v>3520</v>
      </c>
      <c r="E8" s="6">
        <v>3619</v>
      </c>
      <c r="F8" s="6">
        <v>1812</v>
      </c>
    </row>
    <row r="9" spans="1:6" x14ac:dyDescent="0.2">
      <c r="A9" s="6" t="s">
        <v>13</v>
      </c>
      <c r="B9" s="6">
        <v>991</v>
      </c>
      <c r="C9" s="6">
        <v>7394</v>
      </c>
      <c r="D9" s="6">
        <v>3303</v>
      </c>
      <c r="E9" s="6">
        <v>3384</v>
      </c>
      <c r="F9" s="6">
        <v>1616</v>
      </c>
    </row>
    <row r="10" spans="1:6" x14ac:dyDescent="0.2">
      <c r="A10" s="6" t="s">
        <v>23</v>
      </c>
      <c r="B10" s="6">
        <v>532</v>
      </c>
      <c r="C10" s="6">
        <v>9369</v>
      </c>
      <c r="D10" s="6">
        <v>3560</v>
      </c>
      <c r="E10" s="6">
        <v>3888</v>
      </c>
      <c r="F10" s="2">
        <v>1386</v>
      </c>
    </row>
    <row r="11" spans="1:6" x14ac:dyDescent="0.2">
      <c r="A11" s="6" t="s">
        <v>14</v>
      </c>
      <c r="B11" s="6">
        <v>613</v>
      </c>
      <c r="C11" s="6">
        <v>6902</v>
      </c>
      <c r="D11" s="6">
        <v>3001</v>
      </c>
      <c r="E11" s="6">
        <v>3066</v>
      </c>
      <c r="F11" s="2">
        <v>1222</v>
      </c>
    </row>
    <row r="12" spans="1:6" x14ac:dyDescent="0.2">
      <c r="A12" s="6" t="s">
        <v>15</v>
      </c>
      <c r="B12" s="6">
        <v>607</v>
      </c>
      <c r="C12" s="6">
        <v>8038</v>
      </c>
      <c r="D12" s="6">
        <v>3743</v>
      </c>
      <c r="E12" s="6">
        <v>3574</v>
      </c>
      <c r="F12" s="2">
        <v>1375</v>
      </c>
    </row>
    <row r="13" spans="1:6" x14ac:dyDescent="0.2">
      <c r="A13" s="6" t="s">
        <v>24</v>
      </c>
      <c r="B13" s="6">
        <v>580</v>
      </c>
      <c r="C13" s="6">
        <v>9024</v>
      </c>
      <c r="D13" s="6">
        <v>3566</v>
      </c>
      <c r="E13" s="6">
        <v>3507</v>
      </c>
      <c r="F13" s="2">
        <v>1762</v>
      </c>
    </row>
    <row r="14" spans="1:6" x14ac:dyDescent="0.2">
      <c r="A14" s="6" t="s">
        <v>16</v>
      </c>
      <c r="B14" s="6">
        <v>678</v>
      </c>
      <c r="C14" s="6">
        <v>7352</v>
      </c>
      <c r="D14" s="6">
        <v>3630</v>
      </c>
      <c r="E14" s="6">
        <v>3448</v>
      </c>
      <c r="F14" s="2">
        <v>1088</v>
      </c>
    </row>
    <row r="15" spans="1:6" x14ac:dyDescent="0.2">
      <c r="A15" s="6" t="s">
        <v>25</v>
      </c>
      <c r="B15" s="6">
        <v>876</v>
      </c>
      <c r="C15" s="6">
        <v>8435</v>
      </c>
      <c r="D15" s="6">
        <v>3653</v>
      </c>
      <c r="E15" s="6">
        <v>3657</v>
      </c>
      <c r="F15" s="2">
        <v>1510</v>
      </c>
    </row>
    <row r="16" spans="1:6" x14ac:dyDescent="0.2">
      <c r="A16" s="6" t="s">
        <v>17</v>
      </c>
      <c r="B16" s="6">
        <v>420</v>
      </c>
      <c r="C16" s="6">
        <v>7642</v>
      </c>
      <c r="D16" s="6">
        <v>3304</v>
      </c>
      <c r="E16" s="6">
        <v>3196</v>
      </c>
      <c r="F16" s="2">
        <v>1044</v>
      </c>
    </row>
    <row r="17" spans="1:6" x14ac:dyDescent="0.2">
      <c r="A17" s="6" t="s">
        <v>18</v>
      </c>
      <c r="B17" s="6">
        <v>824</v>
      </c>
      <c r="C17" s="6">
        <v>6779</v>
      </c>
      <c r="D17" s="6">
        <v>3389</v>
      </c>
      <c r="E17" s="6">
        <v>3309</v>
      </c>
      <c r="F17" s="6">
        <v>1628</v>
      </c>
    </row>
    <row r="18" spans="1:6" s="14" customFormat="1" x14ac:dyDescent="0.2">
      <c r="A18" s="11" t="s">
        <v>51</v>
      </c>
      <c r="B18" s="9">
        <f>AVERAGE(B2:B17)</f>
        <v>747</v>
      </c>
      <c r="C18" s="9">
        <f t="shared" ref="C18:E18" si="0">AVERAGE(C2:C17)</f>
        <v>7851.25</v>
      </c>
      <c r="D18" s="9">
        <f t="shared" si="0"/>
        <v>3538.375</v>
      </c>
      <c r="E18" s="9">
        <f t="shared" si="0"/>
        <v>3579.5625</v>
      </c>
      <c r="F18" s="9">
        <f>AVERAGE(F2:F17)</f>
        <v>1421.4375</v>
      </c>
    </row>
    <row r="19" spans="1:6" s="14" customFormat="1" x14ac:dyDescent="0.2">
      <c r="A19" s="11" t="s">
        <v>50</v>
      </c>
      <c r="B19" s="9">
        <f>_xlfn.STDEV.S(B2:B17)</f>
        <v>219.74105973470986</v>
      </c>
      <c r="C19" s="9">
        <f t="shared" ref="C19:E19" si="1">_xlfn.STDEV.S(C2:C17)</f>
        <v>771.43524247556479</v>
      </c>
      <c r="D19" s="9">
        <f t="shared" si="1"/>
        <v>334.9805715759249</v>
      </c>
      <c r="E19" s="9">
        <f t="shared" si="1"/>
        <v>323.66360494604066</v>
      </c>
      <c r="F19" s="9">
        <f>_xlfn.STDEV.S(F2:F17)</f>
        <v>301.28966543842819</v>
      </c>
    </row>
    <row r="20" spans="1:6" x14ac:dyDescent="0.2">
      <c r="A20" s="6" t="s">
        <v>36</v>
      </c>
      <c r="B20" s="6">
        <v>388</v>
      </c>
      <c r="C20" s="6">
        <v>7283</v>
      </c>
      <c r="D20" s="6">
        <v>3402</v>
      </c>
      <c r="E20" s="6">
        <v>3331</v>
      </c>
      <c r="F20" s="6">
        <v>1373</v>
      </c>
    </row>
    <row r="21" spans="1:6" x14ac:dyDescent="0.2">
      <c r="A21" s="6" t="s">
        <v>37</v>
      </c>
      <c r="B21" s="6">
        <v>887</v>
      </c>
      <c r="C21" s="6">
        <v>7985</v>
      </c>
      <c r="D21" s="6">
        <v>4463</v>
      </c>
      <c r="E21" s="6">
        <v>3748</v>
      </c>
      <c r="F21" s="6">
        <v>1970</v>
      </c>
    </row>
    <row r="22" spans="1:6" x14ac:dyDescent="0.2">
      <c r="A22" s="6" t="s">
        <v>26</v>
      </c>
      <c r="B22" s="6">
        <v>672</v>
      </c>
      <c r="C22" s="6">
        <v>7632</v>
      </c>
      <c r="D22" s="6">
        <v>3641</v>
      </c>
      <c r="E22" s="6">
        <v>3648</v>
      </c>
      <c r="F22" s="6">
        <v>1473</v>
      </c>
    </row>
    <row r="23" spans="1:6" x14ac:dyDescent="0.2">
      <c r="A23" s="6" t="s">
        <v>38</v>
      </c>
      <c r="B23" s="6">
        <v>519</v>
      </c>
      <c r="C23" s="6">
        <v>7723</v>
      </c>
      <c r="D23" s="6">
        <v>3586</v>
      </c>
      <c r="E23" s="6">
        <v>3816</v>
      </c>
      <c r="F23" s="6">
        <v>1549</v>
      </c>
    </row>
    <row r="24" spans="1:6" x14ac:dyDescent="0.2">
      <c r="A24" s="6" t="s">
        <v>39</v>
      </c>
      <c r="B24" s="6">
        <v>706</v>
      </c>
      <c r="C24" s="6">
        <v>7806</v>
      </c>
      <c r="D24" s="6">
        <v>4011</v>
      </c>
      <c r="E24" s="6">
        <v>3602</v>
      </c>
      <c r="F24" s="6">
        <v>1552</v>
      </c>
    </row>
    <row r="25" spans="1:6" x14ac:dyDescent="0.2">
      <c r="A25" s="6" t="s">
        <v>27</v>
      </c>
      <c r="B25" s="6">
        <v>698</v>
      </c>
      <c r="C25" s="6">
        <v>7604</v>
      </c>
      <c r="D25" s="6">
        <v>3476</v>
      </c>
      <c r="E25" s="6">
        <v>3439</v>
      </c>
      <c r="F25" s="6">
        <v>1301</v>
      </c>
    </row>
    <row r="26" spans="1:6" x14ac:dyDescent="0.2">
      <c r="A26" s="6" t="s">
        <v>40</v>
      </c>
      <c r="B26" s="6">
        <v>420</v>
      </c>
      <c r="C26" s="6">
        <v>8648</v>
      </c>
      <c r="D26" s="6">
        <v>3293</v>
      </c>
      <c r="E26" s="6">
        <v>3873</v>
      </c>
      <c r="F26" s="6">
        <v>1070</v>
      </c>
    </row>
    <row r="27" spans="1:6" x14ac:dyDescent="0.2">
      <c r="A27" s="6" t="s">
        <v>28</v>
      </c>
      <c r="B27" s="6">
        <v>516</v>
      </c>
      <c r="C27" s="6">
        <v>6728</v>
      </c>
      <c r="D27" s="6">
        <v>2919</v>
      </c>
      <c r="E27" s="6">
        <v>3044</v>
      </c>
      <c r="F27" s="6">
        <v>1267</v>
      </c>
    </row>
    <row r="28" spans="1:6" x14ac:dyDescent="0.2">
      <c r="A28" s="6" t="s">
        <v>29</v>
      </c>
      <c r="B28" s="6">
        <v>346</v>
      </c>
      <c r="C28" s="6">
        <v>8477</v>
      </c>
      <c r="D28" s="6">
        <v>3776</v>
      </c>
      <c r="E28" s="6">
        <v>3886</v>
      </c>
      <c r="F28" s="6">
        <v>1453</v>
      </c>
    </row>
    <row r="29" spans="1:6" x14ac:dyDescent="0.2">
      <c r="A29" s="6" t="s">
        <v>41</v>
      </c>
      <c r="B29" s="6">
        <v>732</v>
      </c>
      <c r="C29" s="6">
        <v>7714</v>
      </c>
      <c r="D29" s="6">
        <v>3262</v>
      </c>
      <c r="E29" s="6">
        <v>3686</v>
      </c>
      <c r="F29" s="6">
        <v>1291</v>
      </c>
    </row>
    <row r="30" spans="1:6" x14ac:dyDescent="0.2">
      <c r="A30" s="6" t="s">
        <v>42</v>
      </c>
      <c r="B30" s="6">
        <v>795</v>
      </c>
      <c r="C30" s="6">
        <v>6929</v>
      </c>
      <c r="D30" s="6">
        <v>3576</v>
      </c>
      <c r="E30" s="6">
        <v>3231</v>
      </c>
      <c r="F30" s="6">
        <v>1486</v>
      </c>
    </row>
    <row r="31" spans="1:6" x14ac:dyDescent="0.2">
      <c r="A31" s="6" t="s">
        <v>52</v>
      </c>
      <c r="B31" s="6">
        <v>759</v>
      </c>
      <c r="C31" s="6">
        <v>6673</v>
      </c>
      <c r="D31" s="6">
        <v>3210</v>
      </c>
      <c r="E31" s="6">
        <v>3559</v>
      </c>
      <c r="F31" s="6">
        <v>1312</v>
      </c>
    </row>
    <row r="32" spans="1:6" x14ac:dyDescent="0.2">
      <c r="A32" s="6" t="s">
        <v>53</v>
      </c>
      <c r="B32" s="6">
        <v>527</v>
      </c>
      <c r="C32" s="6">
        <v>8526</v>
      </c>
      <c r="D32" s="6">
        <v>4132</v>
      </c>
      <c r="E32" s="6">
        <v>3274</v>
      </c>
      <c r="F32" s="6">
        <v>1429</v>
      </c>
    </row>
    <row r="33" spans="1:6" x14ac:dyDescent="0.2">
      <c r="A33" s="6" t="s">
        <v>31</v>
      </c>
      <c r="B33" s="6">
        <v>295</v>
      </c>
      <c r="C33" s="6">
        <v>6921</v>
      </c>
      <c r="D33" s="6">
        <v>3258</v>
      </c>
      <c r="E33" s="6">
        <v>3142</v>
      </c>
      <c r="F33" s="6">
        <v>1354</v>
      </c>
    </row>
    <row r="34" spans="1:6" x14ac:dyDescent="0.2">
      <c r="A34" s="6" t="s">
        <v>32</v>
      </c>
      <c r="B34" s="6">
        <v>346</v>
      </c>
      <c r="C34" s="6">
        <v>7307</v>
      </c>
      <c r="D34" s="6">
        <v>3300</v>
      </c>
      <c r="E34" s="6">
        <v>3298</v>
      </c>
      <c r="F34" s="6">
        <v>861</v>
      </c>
    </row>
    <row r="35" spans="1:6" x14ac:dyDescent="0.2">
      <c r="A35" s="6" t="s">
        <v>44</v>
      </c>
      <c r="B35" s="6">
        <v>1240</v>
      </c>
      <c r="C35" s="6">
        <v>7606</v>
      </c>
      <c r="D35" s="6">
        <v>3633</v>
      </c>
      <c r="E35" s="6">
        <v>4009</v>
      </c>
      <c r="F35" s="6">
        <v>1422</v>
      </c>
    </row>
    <row r="36" spans="1:6" x14ac:dyDescent="0.2">
      <c r="A36" s="6" t="s">
        <v>54</v>
      </c>
      <c r="B36" s="6">
        <v>1197</v>
      </c>
      <c r="C36" s="6">
        <v>10121</v>
      </c>
      <c r="D36" s="6">
        <v>5612</v>
      </c>
      <c r="E36" s="6">
        <v>5335</v>
      </c>
      <c r="F36" s="6">
        <v>3384</v>
      </c>
    </row>
    <row r="37" spans="1:6" x14ac:dyDescent="0.2">
      <c r="A37" s="6" t="s">
        <v>55</v>
      </c>
      <c r="B37" s="6">
        <v>591</v>
      </c>
      <c r="C37" s="6">
        <v>9881</v>
      </c>
      <c r="D37" s="6">
        <v>4500</v>
      </c>
      <c r="E37" s="6">
        <v>4224</v>
      </c>
      <c r="F37" s="6">
        <v>1845</v>
      </c>
    </row>
    <row r="38" spans="1:6" x14ac:dyDescent="0.2">
      <c r="A38" s="6" t="s">
        <v>56</v>
      </c>
      <c r="B38" s="6">
        <v>630</v>
      </c>
      <c r="C38" s="6">
        <v>7671</v>
      </c>
      <c r="D38" s="6">
        <v>4094</v>
      </c>
      <c r="E38" s="6">
        <v>3739</v>
      </c>
      <c r="F38" s="6">
        <v>2162</v>
      </c>
    </row>
    <row r="39" spans="1:6" x14ac:dyDescent="0.2">
      <c r="A39" s="6" t="s">
        <v>57</v>
      </c>
      <c r="B39" s="6">
        <v>772</v>
      </c>
      <c r="C39" s="6">
        <v>9274</v>
      </c>
      <c r="D39" s="6">
        <v>3621</v>
      </c>
      <c r="E39" s="6">
        <v>3762</v>
      </c>
      <c r="F39" s="6">
        <v>1567</v>
      </c>
    </row>
    <row r="40" spans="1:6" x14ac:dyDescent="0.2">
      <c r="A40" s="6" t="s">
        <v>58</v>
      </c>
      <c r="B40" s="6">
        <v>541</v>
      </c>
      <c r="C40" s="6">
        <v>9903</v>
      </c>
      <c r="D40" s="6">
        <v>4282</v>
      </c>
      <c r="E40" s="6">
        <v>3889</v>
      </c>
      <c r="F40" s="6">
        <v>2511</v>
      </c>
    </row>
    <row r="41" spans="1:6" x14ac:dyDescent="0.2">
      <c r="A41" s="6" t="s">
        <v>59</v>
      </c>
      <c r="B41" s="6">
        <v>639</v>
      </c>
      <c r="C41" s="6">
        <v>9635</v>
      </c>
      <c r="D41" s="6">
        <v>3531</v>
      </c>
      <c r="E41" s="6">
        <v>3201</v>
      </c>
      <c r="F41" s="6">
        <v>1346</v>
      </c>
    </row>
    <row r="42" spans="1:6" x14ac:dyDescent="0.2">
      <c r="A42" s="6" t="s">
        <v>60</v>
      </c>
      <c r="B42" s="6">
        <v>613</v>
      </c>
      <c r="C42" s="6">
        <v>8630</v>
      </c>
      <c r="D42" s="6">
        <v>3842</v>
      </c>
      <c r="E42" s="6">
        <v>3799</v>
      </c>
      <c r="F42" s="6">
        <v>2160</v>
      </c>
    </row>
    <row r="43" spans="1:6" x14ac:dyDescent="0.2">
      <c r="A43" s="5" t="s">
        <v>51</v>
      </c>
      <c r="B43" s="7">
        <f>AVERAGE(B20:B42)</f>
        <v>644.73913043478262</v>
      </c>
      <c r="C43" s="7">
        <f t="shared" ref="C43:E43" si="2">AVERAGE(C20:C42)</f>
        <v>8116.391304347826</v>
      </c>
      <c r="D43" s="7">
        <f t="shared" si="2"/>
        <v>3757.391304347826</v>
      </c>
      <c r="E43" s="7">
        <f t="shared" si="2"/>
        <v>3675.4347826086955</v>
      </c>
      <c r="F43" s="7">
        <f>AVERAGE(F20:F42)</f>
        <v>1614.695652173913</v>
      </c>
    </row>
    <row r="44" spans="1:6" s="14" customFormat="1" x14ac:dyDescent="0.2">
      <c r="A44" s="11" t="s">
        <v>50</v>
      </c>
      <c r="B44" s="9">
        <f>_xlfn.STDEV.S(B20:B42)</f>
        <v>239.61886733107579</v>
      </c>
      <c r="C44" s="9">
        <f t="shared" ref="C44:E44" si="3">_xlfn.STDEV.S(C20:C42)</f>
        <v>1053.14631372035</v>
      </c>
      <c r="D44" s="9">
        <f t="shared" si="3"/>
        <v>579.12329815541295</v>
      </c>
      <c r="E44" s="9">
        <f t="shared" si="3"/>
        <v>474.38877670371971</v>
      </c>
      <c r="F44" s="9">
        <f>_xlfn.STDEV.S(F20:F42)</f>
        <v>536.56859552857725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CDAC-BE88-4DB2-906C-787E173B22E8}">
  <dimension ref="A1:F44"/>
  <sheetViews>
    <sheetView workbookViewId="0">
      <selection activeCell="I13" sqref="I13"/>
    </sheetView>
  </sheetViews>
  <sheetFormatPr baseColWidth="10" defaultRowHeight="15" x14ac:dyDescent="0.2"/>
  <cols>
    <col min="1" max="1" width="17.83203125" bestFit="1" customWidth="1"/>
  </cols>
  <sheetData>
    <row r="1" spans="1:6" x14ac:dyDescent="0.2">
      <c r="A1" s="5" t="s">
        <v>128</v>
      </c>
      <c r="B1" s="5" t="s">
        <v>0</v>
      </c>
      <c r="C1" s="5" t="s">
        <v>1</v>
      </c>
      <c r="D1" s="5" t="s">
        <v>7</v>
      </c>
      <c r="E1" s="5" t="s">
        <v>8</v>
      </c>
      <c r="F1" s="5" t="s">
        <v>9</v>
      </c>
    </row>
    <row r="2" spans="1:6" x14ac:dyDescent="0.2">
      <c r="A2" s="6" t="s">
        <v>10</v>
      </c>
      <c r="B2" s="6">
        <v>9978</v>
      </c>
      <c r="C2" s="6">
        <v>1135</v>
      </c>
      <c r="D2" s="6">
        <v>1051</v>
      </c>
      <c r="E2" s="6">
        <v>354</v>
      </c>
      <c r="F2" s="6">
        <v>298</v>
      </c>
    </row>
    <row r="3" spans="1:6" x14ac:dyDescent="0.2">
      <c r="A3" s="6" t="s">
        <v>19</v>
      </c>
      <c r="B3" s="6">
        <v>4658</v>
      </c>
      <c r="C3" s="6">
        <v>118</v>
      </c>
      <c r="D3" s="6">
        <v>149</v>
      </c>
      <c r="E3" s="6">
        <v>26.8</v>
      </c>
      <c r="F3" s="6">
        <v>8.8800000000000008</v>
      </c>
    </row>
    <row r="4" spans="1:6" x14ac:dyDescent="0.2">
      <c r="A4" s="6" t="s">
        <v>11</v>
      </c>
      <c r="B4" s="6">
        <v>7505</v>
      </c>
      <c r="C4" s="6">
        <v>698</v>
      </c>
      <c r="D4" s="6">
        <v>1183</v>
      </c>
      <c r="E4" s="6">
        <v>304</v>
      </c>
      <c r="F4" s="6">
        <v>259</v>
      </c>
    </row>
    <row r="5" spans="1:6" x14ac:dyDescent="0.2">
      <c r="A5" s="6" t="s">
        <v>20</v>
      </c>
      <c r="B5" s="6">
        <v>2952</v>
      </c>
      <c r="C5" s="6">
        <v>117</v>
      </c>
      <c r="D5" s="6">
        <v>235</v>
      </c>
      <c r="E5" s="6">
        <v>22.8</v>
      </c>
      <c r="F5" s="6">
        <v>9.32</v>
      </c>
    </row>
    <row r="6" spans="1:6" x14ac:dyDescent="0.2">
      <c r="A6" s="6" t="s">
        <v>21</v>
      </c>
      <c r="B6" s="2">
        <v>4319</v>
      </c>
      <c r="C6" s="2">
        <v>184</v>
      </c>
      <c r="D6" s="2">
        <v>278</v>
      </c>
      <c r="E6" s="2">
        <v>28.3</v>
      </c>
      <c r="F6" s="2">
        <v>12.3</v>
      </c>
    </row>
    <row r="7" spans="1:6" x14ac:dyDescent="0.2">
      <c r="A7" s="6" t="s">
        <v>12</v>
      </c>
      <c r="B7" s="2">
        <v>7562</v>
      </c>
      <c r="C7" s="2">
        <v>10.5</v>
      </c>
      <c r="D7" s="2">
        <v>86</v>
      </c>
      <c r="E7" s="2">
        <v>10.199999999999999</v>
      </c>
      <c r="F7" s="2">
        <v>6.58</v>
      </c>
    </row>
    <row r="8" spans="1:6" x14ac:dyDescent="0.2">
      <c r="A8" s="6" t="s">
        <v>22</v>
      </c>
      <c r="B8" s="6">
        <v>4747</v>
      </c>
      <c r="C8" s="6">
        <v>169</v>
      </c>
      <c r="D8" s="6">
        <v>497</v>
      </c>
      <c r="E8" s="6">
        <v>30.7</v>
      </c>
      <c r="F8" s="6">
        <v>22.3</v>
      </c>
    </row>
    <row r="9" spans="1:6" x14ac:dyDescent="0.2">
      <c r="A9" s="6" t="s">
        <v>13</v>
      </c>
      <c r="B9" s="6">
        <v>2862</v>
      </c>
      <c r="C9" s="6">
        <v>5.42</v>
      </c>
      <c r="D9" s="6">
        <v>160</v>
      </c>
      <c r="E9" s="6">
        <v>5.66</v>
      </c>
      <c r="F9" s="6">
        <v>3.05</v>
      </c>
    </row>
    <row r="10" spans="1:6" x14ac:dyDescent="0.2">
      <c r="A10" s="6" t="s">
        <v>23</v>
      </c>
      <c r="B10" s="6">
        <v>6613</v>
      </c>
      <c r="C10" s="6">
        <v>187</v>
      </c>
      <c r="D10" s="6">
        <v>194</v>
      </c>
      <c r="E10" s="6">
        <v>26.4</v>
      </c>
      <c r="F10" s="6">
        <v>13.9</v>
      </c>
    </row>
    <row r="11" spans="1:6" x14ac:dyDescent="0.2">
      <c r="A11" s="6" t="s">
        <v>14</v>
      </c>
      <c r="B11" s="6">
        <v>6607</v>
      </c>
      <c r="C11" s="6">
        <v>5.32</v>
      </c>
      <c r="D11" s="6">
        <v>146</v>
      </c>
      <c r="E11" s="6">
        <v>5.57</v>
      </c>
      <c r="F11" s="6">
        <v>4.04</v>
      </c>
    </row>
    <row r="12" spans="1:6" x14ac:dyDescent="0.2">
      <c r="A12" s="6" t="s">
        <v>15</v>
      </c>
      <c r="B12" s="6">
        <v>6359</v>
      </c>
      <c r="C12" s="6">
        <v>9.2200000000000006</v>
      </c>
      <c r="D12" s="6">
        <v>31</v>
      </c>
      <c r="E12" s="6">
        <v>7.22</v>
      </c>
      <c r="F12" s="6">
        <v>4.51</v>
      </c>
    </row>
    <row r="13" spans="1:6" x14ac:dyDescent="0.2">
      <c r="A13" s="6" t="s">
        <v>24</v>
      </c>
      <c r="B13" s="6">
        <v>2013</v>
      </c>
      <c r="C13" s="6">
        <v>90.5</v>
      </c>
      <c r="D13" s="6">
        <v>145</v>
      </c>
      <c r="E13" s="6">
        <v>17.600000000000001</v>
      </c>
      <c r="F13" s="6">
        <v>6.31</v>
      </c>
    </row>
    <row r="14" spans="1:6" x14ac:dyDescent="0.2">
      <c r="A14" s="6" t="s">
        <v>16</v>
      </c>
      <c r="B14" s="6">
        <v>5453</v>
      </c>
      <c r="C14" s="6">
        <v>6.17</v>
      </c>
      <c r="D14" s="6">
        <v>79.900000000000006</v>
      </c>
      <c r="E14" s="6">
        <v>7.69</v>
      </c>
      <c r="F14" s="6">
        <v>4.49</v>
      </c>
    </row>
    <row r="15" spans="1:6" x14ac:dyDescent="0.2">
      <c r="A15" s="6" t="s">
        <v>25</v>
      </c>
      <c r="B15" s="6">
        <v>2715</v>
      </c>
      <c r="C15" s="6">
        <v>140</v>
      </c>
      <c r="D15" s="6">
        <v>224</v>
      </c>
      <c r="E15" s="6">
        <v>30.8</v>
      </c>
      <c r="F15" s="6">
        <v>14.5</v>
      </c>
    </row>
    <row r="16" spans="1:6" x14ac:dyDescent="0.2">
      <c r="A16" s="6" t="s">
        <v>17</v>
      </c>
      <c r="B16" s="6">
        <v>7369</v>
      </c>
      <c r="C16" s="6">
        <v>7.75</v>
      </c>
      <c r="D16" s="6">
        <v>71</v>
      </c>
      <c r="E16" s="6">
        <v>6.61</v>
      </c>
      <c r="F16" s="6">
        <v>5.56</v>
      </c>
    </row>
    <row r="17" spans="1:6" x14ac:dyDescent="0.2">
      <c r="A17" s="6" t="s">
        <v>18</v>
      </c>
      <c r="B17" s="6">
        <v>7889</v>
      </c>
      <c r="C17" s="6">
        <v>11.5</v>
      </c>
      <c r="D17" s="6">
        <v>286</v>
      </c>
      <c r="E17" s="6">
        <v>10.3</v>
      </c>
      <c r="F17" s="6">
        <v>7.56</v>
      </c>
    </row>
    <row r="18" spans="1:6" s="14" customFormat="1" x14ac:dyDescent="0.2">
      <c r="A18" s="11" t="s">
        <v>51</v>
      </c>
      <c r="B18" s="9">
        <f>AVERAGE(B2:B17)</f>
        <v>5600.0625</v>
      </c>
      <c r="C18" s="9">
        <f t="shared" ref="C18:E18" si="0">AVERAGE(C2:C17)</f>
        <v>180.89875000000001</v>
      </c>
      <c r="D18" s="9">
        <f t="shared" si="0"/>
        <v>300.99374999999998</v>
      </c>
      <c r="E18" s="9">
        <f t="shared" si="0"/>
        <v>55.915624999999999</v>
      </c>
      <c r="F18" s="9">
        <f>AVERAGE(F2:F17)</f>
        <v>42.518749999999983</v>
      </c>
    </row>
    <row r="19" spans="1:6" s="14" customFormat="1" x14ac:dyDescent="0.2">
      <c r="A19" s="11" t="s">
        <v>50</v>
      </c>
      <c r="B19" s="9">
        <f>_xlfn.STDEV.S(B2:B17)</f>
        <v>2259.8881821526775</v>
      </c>
      <c r="C19" s="9">
        <f t="shared" ref="C19:E19" si="1">_xlfn.STDEV.S(C2:C17)</f>
        <v>306.0622860982167</v>
      </c>
      <c r="D19" s="9">
        <f t="shared" si="1"/>
        <v>337.99252549674333</v>
      </c>
      <c r="E19" s="9">
        <f t="shared" si="1"/>
        <v>107.41571989044867</v>
      </c>
      <c r="F19" s="9">
        <f>_xlfn.STDEV.S(F2:F17)</f>
        <v>92.525511860243185</v>
      </c>
    </row>
    <row r="20" spans="1:6" x14ac:dyDescent="0.2">
      <c r="A20" s="6" t="s">
        <v>36</v>
      </c>
      <c r="B20" s="6">
        <v>3473</v>
      </c>
      <c r="C20" s="6">
        <v>9.1</v>
      </c>
      <c r="D20" s="6">
        <v>56.4</v>
      </c>
      <c r="E20" s="6">
        <v>4.84</v>
      </c>
      <c r="F20" s="6">
        <v>3.28</v>
      </c>
    </row>
    <row r="21" spans="1:6" x14ac:dyDescent="0.2">
      <c r="A21" s="6" t="s">
        <v>37</v>
      </c>
      <c r="B21" s="6">
        <v>1282</v>
      </c>
      <c r="C21" s="6">
        <v>5.94</v>
      </c>
      <c r="D21" s="6">
        <v>33.700000000000003</v>
      </c>
      <c r="E21" s="6">
        <v>4.5</v>
      </c>
      <c r="F21" s="6">
        <v>2.4</v>
      </c>
    </row>
    <row r="22" spans="1:6" x14ac:dyDescent="0.2">
      <c r="A22" s="6" t="s">
        <v>26</v>
      </c>
      <c r="B22" s="6">
        <v>8106</v>
      </c>
      <c r="C22" s="6">
        <v>835</v>
      </c>
      <c r="D22" s="6">
        <v>1319</v>
      </c>
      <c r="E22" s="6">
        <v>270</v>
      </c>
      <c r="F22" s="6">
        <v>131</v>
      </c>
    </row>
    <row r="23" spans="1:6" x14ac:dyDescent="0.2">
      <c r="A23" s="6" t="s">
        <v>38</v>
      </c>
      <c r="B23" s="6">
        <v>5118</v>
      </c>
      <c r="C23" s="6">
        <v>109</v>
      </c>
      <c r="D23" s="6">
        <v>155</v>
      </c>
      <c r="E23" s="6">
        <v>18</v>
      </c>
      <c r="F23" s="6">
        <v>9.77</v>
      </c>
    </row>
    <row r="24" spans="1:6" x14ac:dyDescent="0.2">
      <c r="A24" s="6" t="s">
        <v>39</v>
      </c>
      <c r="B24" s="6">
        <v>2951</v>
      </c>
      <c r="C24" s="6">
        <v>109</v>
      </c>
      <c r="D24" s="6">
        <v>303</v>
      </c>
      <c r="E24" s="6">
        <v>34.1</v>
      </c>
      <c r="F24" s="6">
        <v>10.1</v>
      </c>
    </row>
    <row r="25" spans="1:6" x14ac:dyDescent="0.2">
      <c r="A25" s="6" t="s">
        <v>27</v>
      </c>
      <c r="B25" s="6">
        <v>8427</v>
      </c>
      <c r="C25" s="6">
        <v>1043</v>
      </c>
      <c r="D25" s="6">
        <v>1529</v>
      </c>
      <c r="E25" s="6">
        <v>361</v>
      </c>
      <c r="F25" s="6">
        <v>210</v>
      </c>
    </row>
    <row r="26" spans="1:6" x14ac:dyDescent="0.2">
      <c r="A26" s="6" t="s">
        <v>40</v>
      </c>
      <c r="B26" s="6">
        <v>4140</v>
      </c>
      <c r="C26" s="6">
        <v>40.299999999999997</v>
      </c>
      <c r="D26" s="6">
        <v>164</v>
      </c>
      <c r="E26" s="6">
        <v>11.9</v>
      </c>
      <c r="F26" s="6">
        <v>4.38</v>
      </c>
    </row>
    <row r="27" spans="1:6" x14ac:dyDescent="0.2">
      <c r="A27" s="6" t="s">
        <v>28</v>
      </c>
      <c r="B27" s="6">
        <v>9871</v>
      </c>
      <c r="C27" s="6">
        <v>1314</v>
      </c>
      <c r="D27" s="6">
        <v>1411</v>
      </c>
      <c r="E27" s="6">
        <v>335</v>
      </c>
      <c r="F27" s="6">
        <v>310</v>
      </c>
    </row>
    <row r="28" spans="1:6" x14ac:dyDescent="0.2">
      <c r="A28" s="6" t="s">
        <v>29</v>
      </c>
      <c r="B28" s="6">
        <v>11172</v>
      </c>
      <c r="C28" s="6">
        <v>1072</v>
      </c>
      <c r="D28" s="6">
        <v>1119</v>
      </c>
      <c r="E28" s="6">
        <v>197</v>
      </c>
      <c r="F28" s="6">
        <v>125</v>
      </c>
    </row>
    <row r="29" spans="1:6" x14ac:dyDescent="0.2">
      <c r="A29" s="6" t="s">
        <v>41</v>
      </c>
      <c r="B29" s="6">
        <v>3803</v>
      </c>
      <c r="C29" s="6">
        <v>44.1</v>
      </c>
      <c r="D29" s="6">
        <v>133</v>
      </c>
      <c r="E29" s="6">
        <v>13</v>
      </c>
      <c r="F29" s="6">
        <v>5.43</v>
      </c>
    </row>
    <row r="30" spans="1:6" x14ac:dyDescent="0.2">
      <c r="A30" s="6" t="s">
        <v>42</v>
      </c>
      <c r="B30" s="6">
        <v>3437</v>
      </c>
      <c r="C30" s="6">
        <v>62.9</v>
      </c>
      <c r="D30" s="6">
        <v>159</v>
      </c>
      <c r="E30" s="6">
        <v>19</v>
      </c>
      <c r="F30" s="6">
        <v>8.0299999999999994</v>
      </c>
    </row>
    <row r="31" spans="1:6" x14ac:dyDescent="0.2">
      <c r="A31" s="6" t="s">
        <v>52</v>
      </c>
      <c r="B31" s="6">
        <v>6058</v>
      </c>
      <c r="C31" s="6">
        <v>731</v>
      </c>
      <c r="D31" s="6">
        <v>887</v>
      </c>
      <c r="E31" s="6">
        <v>202</v>
      </c>
      <c r="F31" s="6">
        <v>102</v>
      </c>
    </row>
    <row r="32" spans="1:6" x14ac:dyDescent="0.2">
      <c r="A32" s="6" t="s">
        <v>53</v>
      </c>
      <c r="B32" s="6">
        <v>4352</v>
      </c>
      <c r="C32" s="6">
        <v>46.1</v>
      </c>
      <c r="D32" s="6">
        <v>39</v>
      </c>
      <c r="E32" s="6">
        <v>11.2</v>
      </c>
      <c r="F32" s="6">
        <v>4.01</v>
      </c>
    </row>
    <row r="33" spans="1:6" x14ac:dyDescent="0.2">
      <c r="A33" s="6" t="s">
        <v>31</v>
      </c>
      <c r="B33" s="6">
        <v>9861</v>
      </c>
      <c r="C33" s="6">
        <v>999</v>
      </c>
      <c r="D33" s="6">
        <v>956</v>
      </c>
      <c r="E33" s="6">
        <v>302</v>
      </c>
      <c r="F33" s="6">
        <v>304</v>
      </c>
    </row>
    <row r="34" spans="1:6" x14ac:dyDescent="0.2">
      <c r="A34" s="6" t="s">
        <v>32</v>
      </c>
      <c r="B34" s="6">
        <v>10637</v>
      </c>
      <c r="C34" s="6">
        <v>582</v>
      </c>
      <c r="D34" s="6">
        <v>786</v>
      </c>
      <c r="E34" s="6">
        <v>167</v>
      </c>
      <c r="F34" s="6">
        <v>84.2</v>
      </c>
    </row>
    <row r="35" spans="1:6" x14ac:dyDescent="0.2">
      <c r="A35" s="6" t="s">
        <v>44</v>
      </c>
      <c r="B35" s="6">
        <v>3924</v>
      </c>
      <c r="C35" s="6">
        <v>90.1</v>
      </c>
      <c r="D35" s="6">
        <v>135</v>
      </c>
      <c r="E35" s="6">
        <v>22.7</v>
      </c>
      <c r="F35" s="6">
        <v>12.1</v>
      </c>
    </row>
    <row r="36" spans="1:6" x14ac:dyDescent="0.2">
      <c r="A36" s="6" t="s">
        <v>54</v>
      </c>
      <c r="B36" s="6">
        <v>5089</v>
      </c>
      <c r="C36" s="6">
        <v>40.700000000000003</v>
      </c>
      <c r="D36" s="6">
        <v>138</v>
      </c>
      <c r="E36" s="6">
        <v>25</v>
      </c>
      <c r="F36" s="6">
        <v>50.9</v>
      </c>
    </row>
    <row r="37" spans="1:6" x14ac:dyDescent="0.2">
      <c r="A37" s="6" t="s">
        <v>55</v>
      </c>
      <c r="B37" s="6">
        <v>5403</v>
      </c>
      <c r="C37" s="6">
        <v>132</v>
      </c>
      <c r="D37" s="6">
        <v>99.8</v>
      </c>
      <c r="E37" s="6">
        <v>19.2</v>
      </c>
      <c r="F37" s="6">
        <v>16</v>
      </c>
    </row>
    <row r="38" spans="1:6" x14ac:dyDescent="0.2">
      <c r="A38" s="6" t="s">
        <v>56</v>
      </c>
      <c r="B38" s="6">
        <v>8337</v>
      </c>
      <c r="C38" s="6">
        <v>36.1</v>
      </c>
      <c r="D38" s="6">
        <v>143</v>
      </c>
      <c r="E38" s="6">
        <v>23.2</v>
      </c>
      <c r="F38" s="6">
        <v>13.3</v>
      </c>
    </row>
    <row r="39" spans="1:6" x14ac:dyDescent="0.2">
      <c r="A39" s="6" t="s">
        <v>57</v>
      </c>
      <c r="B39" s="6">
        <v>4665</v>
      </c>
      <c r="C39" s="6">
        <v>207</v>
      </c>
      <c r="D39" s="6">
        <v>110</v>
      </c>
      <c r="E39" s="6">
        <v>34.4</v>
      </c>
      <c r="F39" s="6">
        <v>20.5</v>
      </c>
    </row>
    <row r="40" spans="1:6" x14ac:dyDescent="0.2">
      <c r="A40" s="6" t="s">
        <v>58</v>
      </c>
      <c r="B40" s="6">
        <v>4660</v>
      </c>
      <c r="C40" s="6">
        <v>110</v>
      </c>
      <c r="D40" s="6">
        <v>327</v>
      </c>
      <c r="E40" s="6">
        <v>19.100000000000001</v>
      </c>
      <c r="F40" s="6">
        <v>12.2</v>
      </c>
    </row>
    <row r="41" spans="1:6" x14ac:dyDescent="0.2">
      <c r="A41" s="6" t="s">
        <v>59</v>
      </c>
      <c r="B41" s="6">
        <v>3633</v>
      </c>
      <c r="C41" s="6">
        <v>175</v>
      </c>
      <c r="D41" s="6">
        <v>128</v>
      </c>
      <c r="E41" s="6">
        <v>23.3</v>
      </c>
      <c r="F41" s="6">
        <v>27.1</v>
      </c>
    </row>
    <row r="42" spans="1:6" x14ac:dyDescent="0.2">
      <c r="A42" s="6" t="s">
        <v>60</v>
      </c>
      <c r="B42" s="6">
        <v>5928</v>
      </c>
      <c r="C42" s="6">
        <v>48.9</v>
      </c>
      <c r="D42" s="6">
        <v>167</v>
      </c>
      <c r="E42" s="6">
        <v>28.3</v>
      </c>
      <c r="F42" s="6">
        <v>31.6</v>
      </c>
    </row>
    <row r="43" spans="1:6" x14ac:dyDescent="0.2">
      <c r="A43" s="11" t="s">
        <v>51</v>
      </c>
      <c r="B43" s="9">
        <f>AVERAGE(B20:B42)</f>
        <v>5840.304347826087</v>
      </c>
      <c r="C43" s="9">
        <f t="shared" ref="C43:E43" si="2">AVERAGE(C20:C42)</f>
        <v>340.96695652173918</v>
      </c>
      <c r="D43" s="9">
        <f t="shared" si="2"/>
        <v>447.73478260869564</v>
      </c>
      <c r="E43" s="9">
        <f t="shared" si="2"/>
        <v>93.293043478260898</v>
      </c>
      <c r="F43" s="9">
        <f>AVERAGE(F20:F42)</f>
        <v>65.099999999999994</v>
      </c>
    </row>
    <row r="44" spans="1:6" x14ac:dyDescent="0.2">
      <c r="A44" s="11" t="s">
        <v>50</v>
      </c>
      <c r="B44" s="9">
        <f>_xlfn.STDEV.S(B20:B42)</f>
        <v>2732.9630512551194</v>
      </c>
      <c r="C44" s="9">
        <f t="shared" ref="C44:E44" si="3">_xlfn.STDEV.S(C20:C42)</f>
        <v>426.82723929472041</v>
      </c>
      <c r="D44" s="9">
        <f t="shared" si="3"/>
        <v>497.76658787819935</v>
      </c>
      <c r="E44" s="9">
        <f t="shared" si="3"/>
        <v>120.83723848198684</v>
      </c>
      <c r="F44" s="9">
        <f>_xlfn.STDEV.S(F20:F42)</f>
        <v>93.234014374388266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7CF4-6D6B-4CA9-97C8-BBD4939B40CF}">
  <dimension ref="A1:L44"/>
  <sheetViews>
    <sheetView zoomScale="87" workbookViewId="0">
      <selection activeCell="N9" sqref="N9"/>
    </sheetView>
  </sheetViews>
  <sheetFormatPr baseColWidth="10" defaultRowHeight="14" x14ac:dyDescent="0.15"/>
  <cols>
    <col min="1" max="1" width="19" style="6" bestFit="1" customWidth="1"/>
    <col min="2" max="2" width="10.83203125" style="6"/>
    <col min="3" max="3" width="12.6640625" style="6" bestFit="1" customWidth="1"/>
    <col min="4" max="5" width="10.83203125" style="6"/>
    <col min="6" max="7" width="13.1640625" style="6" bestFit="1" customWidth="1"/>
    <col min="8" max="16384" width="10.83203125" style="6"/>
  </cols>
  <sheetData>
    <row r="1" spans="1:12" x14ac:dyDescent="0.15">
      <c r="A1" s="5" t="s">
        <v>65</v>
      </c>
      <c r="B1" s="5" t="s">
        <v>61</v>
      </c>
      <c r="C1" s="5" t="s">
        <v>62</v>
      </c>
      <c r="D1" s="5" t="s">
        <v>0</v>
      </c>
      <c r="E1" s="5" t="s">
        <v>1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86</v>
      </c>
    </row>
    <row r="2" spans="1:12" x14ac:dyDescent="0.15">
      <c r="A2" s="6" t="s">
        <v>10</v>
      </c>
      <c r="B2" s="2">
        <v>3577</v>
      </c>
      <c r="C2" s="2">
        <v>3608</v>
      </c>
      <c r="D2" s="2">
        <v>4099</v>
      </c>
      <c r="E2" s="2">
        <v>6061</v>
      </c>
      <c r="F2" s="2">
        <v>3345</v>
      </c>
      <c r="G2" s="2">
        <v>3725</v>
      </c>
      <c r="H2" s="2">
        <v>2534</v>
      </c>
      <c r="I2" s="2">
        <v>10149</v>
      </c>
      <c r="J2" s="2">
        <v>6606</v>
      </c>
      <c r="K2" s="2">
        <v>8697</v>
      </c>
      <c r="L2" s="2">
        <v>2245</v>
      </c>
    </row>
    <row r="3" spans="1:12" x14ac:dyDescent="0.15">
      <c r="A3" s="6" t="s">
        <v>19</v>
      </c>
      <c r="B3" s="2">
        <v>3111</v>
      </c>
      <c r="C3" s="2">
        <v>3136</v>
      </c>
      <c r="D3" s="2">
        <v>3532</v>
      </c>
      <c r="E3" s="2">
        <v>5707</v>
      </c>
      <c r="F3" s="2">
        <v>2482</v>
      </c>
      <c r="G3" s="2">
        <v>2792</v>
      </c>
      <c r="H3" s="2">
        <v>2050</v>
      </c>
      <c r="I3" s="2">
        <v>8090</v>
      </c>
      <c r="J3" s="2">
        <v>5923</v>
      </c>
      <c r="K3" s="2">
        <v>6738</v>
      </c>
      <c r="L3" s="2">
        <v>2196</v>
      </c>
    </row>
    <row r="4" spans="1:12" x14ac:dyDescent="0.15">
      <c r="A4" s="6" t="s">
        <v>11</v>
      </c>
      <c r="B4" s="6">
        <v>2877</v>
      </c>
      <c r="C4" s="6">
        <v>2898</v>
      </c>
      <c r="D4" s="6">
        <v>3023</v>
      </c>
      <c r="E4" s="6">
        <v>4807</v>
      </c>
      <c r="F4" s="6">
        <v>2434</v>
      </c>
      <c r="G4" s="6">
        <v>2637</v>
      </c>
      <c r="H4" s="6">
        <v>1494</v>
      </c>
      <c r="I4" s="6">
        <v>6514</v>
      </c>
      <c r="J4" s="6">
        <v>4476</v>
      </c>
      <c r="K4" s="6">
        <v>7273</v>
      </c>
      <c r="L4" s="6">
        <v>1593</v>
      </c>
    </row>
    <row r="5" spans="1:12" x14ac:dyDescent="0.15">
      <c r="A5" s="6" t="s">
        <v>20</v>
      </c>
      <c r="B5" s="6">
        <v>2344</v>
      </c>
      <c r="C5" s="6">
        <v>2375</v>
      </c>
      <c r="D5" s="6">
        <v>2350</v>
      </c>
      <c r="E5" s="6">
        <v>4818</v>
      </c>
      <c r="F5" s="6">
        <v>1676</v>
      </c>
      <c r="G5" s="6">
        <v>2043</v>
      </c>
      <c r="H5" s="6">
        <v>1275</v>
      </c>
      <c r="I5" s="6">
        <v>5464</v>
      </c>
      <c r="J5" s="6">
        <v>3748</v>
      </c>
      <c r="K5" s="6">
        <v>5432</v>
      </c>
      <c r="L5" s="6">
        <v>1521</v>
      </c>
    </row>
    <row r="6" spans="1:12" x14ac:dyDescent="0.15">
      <c r="A6" s="6" t="s">
        <v>21</v>
      </c>
      <c r="B6" s="6">
        <v>2395</v>
      </c>
      <c r="C6" s="6">
        <v>2622</v>
      </c>
      <c r="D6" s="6">
        <v>2745</v>
      </c>
      <c r="E6" s="6">
        <v>6377</v>
      </c>
      <c r="F6" s="6">
        <v>1965</v>
      </c>
      <c r="G6" s="6">
        <v>2282</v>
      </c>
      <c r="H6" s="6">
        <v>1536</v>
      </c>
      <c r="I6" s="6">
        <v>6319</v>
      </c>
      <c r="J6" s="6">
        <v>4986</v>
      </c>
      <c r="K6" s="6">
        <v>6410</v>
      </c>
      <c r="L6" s="6">
        <v>1669</v>
      </c>
    </row>
    <row r="7" spans="1:12" x14ac:dyDescent="0.15">
      <c r="A7" s="6" t="s">
        <v>12</v>
      </c>
      <c r="B7" s="6">
        <v>4948</v>
      </c>
      <c r="C7" s="6">
        <v>5007</v>
      </c>
      <c r="D7" s="6">
        <v>6061</v>
      </c>
      <c r="E7" s="6">
        <v>9557</v>
      </c>
      <c r="F7" s="6">
        <v>4574</v>
      </c>
      <c r="G7" s="6">
        <v>5199</v>
      </c>
      <c r="H7" s="6">
        <v>4095</v>
      </c>
      <c r="I7" s="6">
        <v>12374</v>
      </c>
      <c r="J7" s="6">
        <v>8754</v>
      </c>
      <c r="K7" s="6">
        <v>9630</v>
      </c>
      <c r="L7" s="6">
        <v>3572</v>
      </c>
    </row>
    <row r="8" spans="1:12" x14ac:dyDescent="0.15">
      <c r="A8" s="6" t="s">
        <v>22</v>
      </c>
      <c r="B8" s="6">
        <v>2892</v>
      </c>
      <c r="C8" s="6">
        <v>2948</v>
      </c>
      <c r="D8" s="6">
        <v>3211</v>
      </c>
      <c r="E8" s="6">
        <v>5812</v>
      </c>
      <c r="F8" s="6">
        <v>2354</v>
      </c>
      <c r="G8" s="6">
        <v>2509</v>
      </c>
      <c r="H8" s="6">
        <v>1824</v>
      </c>
      <c r="I8" s="6">
        <v>7007</v>
      </c>
      <c r="J8" s="6">
        <v>6321</v>
      </c>
      <c r="K8" s="6">
        <v>7381</v>
      </c>
      <c r="L8" s="6">
        <v>1946</v>
      </c>
    </row>
    <row r="9" spans="1:12" x14ac:dyDescent="0.15">
      <c r="A9" s="6" t="s">
        <v>13</v>
      </c>
      <c r="B9" s="6">
        <v>5034</v>
      </c>
      <c r="C9" s="6">
        <v>5193</v>
      </c>
      <c r="D9" s="6">
        <v>6134</v>
      </c>
      <c r="E9" s="6">
        <v>9186</v>
      </c>
      <c r="F9" s="6">
        <v>4727</v>
      </c>
      <c r="G9" s="6">
        <v>5224</v>
      </c>
      <c r="H9" s="6">
        <v>4376</v>
      </c>
      <c r="I9" s="6">
        <v>9773</v>
      </c>
      <c r="J9" s="6">
        <v>7841</v>
      </c>
      <c r="K9" s="6">
        <v>10987</v>
      </c>
      <c r="L9" s="6">
        <v>3781</v>
      </c>
    </row>
    <row r="10" spans="1:12" x14ac:dyDescent="0.15">
      <c r="A10" s="6" t="s">
        <v>23</v>
      </c>
      <c r="B10" s="6">
        <v>3337</v>
      </c>
      <c r="C10" s="6">
        <v>3451</v>
      </c>
      <c r="D10" s="6">
        <v>2813</v>
      </c>
      <c r="E10" s="6">
        <v>7124</v>
      </c>
      <c r="F10" s="6">
        <v>2327</v>
      </c>
      <c r="G10" s="6">
        <v>2498</v>
      </c>
      <c r="H10" s="6">
        <v>1902</v>
      </c>
      <c r="I10" s="6">
        <v>7361</v>
      </c>
      <c r="J10" s="6">
        <v>4829</v>
      </c>
      <c r="K10" s="6">
        <v>6980</v>
      </c>
      <c r="L10" s="6">
        <v>1940</v>
      </c>
    </row>
    <row r="11" spans="1:12" x14ac:dyDescent="0.15">
      <c r="A11" s="6" t="s">
        <v>14</v>
      </c>
      <c r="B11" s="6">
        <v>5836</v>
      </c>
      <c r="C11" s="6">
        <v>5989</v>
      </c>
      <c r="D11" s="6">
        <v>6291</v>
      </c>
      <c r="E11" s="6">
        <v>10498</v>
      </c>
      <c r="F11" s="6">
        <v>4861</v>
      </c>
      <c r="G11" s="6">
        <v>5195</v>
      </c>
      <c r="H11" s="6">
        <v>4353</v>
      </c>
      <c r="I11" s="6">
        <v>11181</v>
      </c>
      <c r="J11" s="6">
        <v>9060</v>
      </c>
      <c r="K11" s="6">
        <v>9415</v>
      </c>
      <c r="L11" s="6">
        <v>3285</v>
      </c>
    </row>
    <row r="12" spans="1:12" x14ac:dyDescent="0.15">
      <c r="A12" s="6" t="s">
        <v>15</v>
      </c>
      <c r="B12" s="6">
        <v>4789</v>
      </c>
      <c r="C12" s="6">
        <v>4849</v>
      </c>
      <c r="D12" s="6">
        <v>5562</v>
      </c>
      <c r="E12" s="6">
        <v>9003</v>
      </c>
      <c r="F12" s="6">
        <v>4320</v>
      </c>
      <c r="G12" s="6">
        <v>4824</v>
      </c>
      <c r="H12" s="6">
        <v>3657</v>
      </c>
      <c r="I12" s="6">
        <v>11125</v>
      </c>
      <c r="J12" s="6">
        <v>8323</v>
      </c>
      <c r="K12" s="6">
        <v>9081</v>
      </c>
      <c r="L12" s="6">
        <v>3577</v>
      </c>
    </row>
    <row r="13" spans="1:12" x14ac:dyDescent="0.15">
      <c r="A13" s="6" t="s">
        <v>24</v>
      </c>
      <c r="B13" s="6">
        <v>2753</v>
      </c>
      <c r="C13" s="6">
        <v>2789</v>
      </c>
      <c r="D13" s="6">
        <v>3154</v>
      </c>
      <c r="E13" s="6">
        <v>6917</v>
      </c>
      <c r="F13" s="6">
        <v>2204</v>
      </c>
      <c r="G13" s="6">
        <v>2335</v>
      </c>
      <c r="H13" s="6">
        <v>1863</v>
      </c>
      <c r="I13" s="6">
        <v>6906</v>
      </c>
      <c r="J13" s="6">
        <v>5542</v>
      </c>
      <c r="K13" s="6">
        <v>7799</v>
      </c>
      <c r="L13" s="6">
        <v>1538</v>
      </c>
    </row>
    <row r="14" spans="1:12" x14ac:dyDescent="0.15">
      <c r="A14" s="6" t="s">
        <v>16</v>
      </c>
      <c r="B14" s="6">
        <v>5209</v>
      </c>
      <c r="C14" s="6">
        <v>5254</v>
      </c>
      <c r="D14" s="6">
        <v>6223</v>
      </c>
      <c r="E14" s="6">
        <v>8284</v>
      </c>
      <c r="F14" s="6">
        <v>4832</v>
      </c>
      <c r="G14" s="6">
        <v>5479</v>
      </c>
      <c r="H14" s="6">
        <v>4145</v>
      </c>
      <c r="I14" s="6">
        <v>12682</v>
      </c>
      <c r="J14" s="6">
        <v>9646</v>
      </c>
      <c r="K14" s="6">
        <v>10787</v>
      </c>
      <c r="L14" s="6">
        <v>3646</v>
      </c>
    </row>
    <row r="15" spans="1:12" x14ac:dyDescent="0.15">
      <c r="A15" s="6" t="s">
        <v>25</v>
      </c>
      <c r="B15" s="6">
        <v>2221</v>
      </c>
      <c r="C15" s="6">
        <v>2259</v>
      </c>
      <c r="D15" s="6">
        <v>2139</v>
      </c>
      <c r="E15" s="6">
        <v>5824</v>
      </c>
      <c r="F15" s="6">
        <v>1591</v>
      </c>
      <c r="G15" s="6">
        <v>1558</v>
      </c>
      <c r="H15" s="6">
        <v>1154</v>
      </c>
      <c r="I15" s="6">
        <v>4878</v>
      </c>
      <c r="J15" s="6">
        <v>3576</v>
      </c>
      <c r="K15" s="6">
        <v>5708</v>
      </c>
      <c r="L15" s="6">
        <v>1489</v>
      </c>
    </row>
    <row r="16" spans="1:12" x14ac:dyDescent="0.15">
      <c r="A16" s="6" t="s">
        <v>17</v>
      </c>
      <c r="B16" s="6">
        <v>5526</v>
      </c>
      <c r="C16" s="6">
        <v>5555</v>
      </c>
      <c r="D16" s="6">
        <v>6028</v>
      </c>
      <c r="E16" s="6">
        <v>10124</v>
      </c>
      <c r="F16" s="6">
        <v>4926</v>
      </c>
      <c r="G16" s="6">
        <v>5436</v>
      </c>
      <c r="H16" s="6">
        <v>4103</v>
      </c>
      <c r="I16" s="6">
        <v>12089</v>
      </c>
      <c r="J16" s="6">
        <v>9480</v>
      </c>
      <c r="K16" s="6">
        <v>9934</v>
      </c>
      <c r="L16" s="6">
        <v>4142</v>
      </c>
    </row>
    <row r="17" spans="1:12" x14ac:dyDescent="0.15">
      <c r="A17" s="6" t="s">
        <v>18</v>
      </c>
      <c r="B17" s="6">
        <v>5833</v>
      </c>
      <c r="C17" s="6">
        <v>5957</v>
      </c>
      <c r="D17" s="6">
        <v>6497</v>
      </c>
      <c r="E17" s="6">
        <v>9492</v>
      </c>
      <c r="F17" s="6">
        <v>4768</v>
      </c>
      <c r="G17" s="6">
        <v>5642</v>
      </c>
      <c r="H17" s="6">
        <v>4847</v>
      </c>
      <c r="I17" s="6">
        <v>12622</v>
      </c>
      <c r="J17" s="6">
        <v>8412</v>
      </c>
      <c r="K17" s="6">
        <v>11627</v>
      </c>
      <c r="L17" s="6">
        <v>3897</v>
      </c>
    </row>
    <row r="18" spans="1:12" s="9" customFormat="1" x14ac:dyDescent="0.15">
      <c r="A18" s="11" t="s">
        <v>51</v>
      </c>
      <c r="B18" s="9">
        <f>AVERAGE(B2:B17)</f>
        <v>3917.625</v>
      </c>
      <c r="C18" s="9">
        <f t="shared" ref="C18:K18" si="0">AVERAGE(C2:C17)</f>
        <v>3993.125</v>
      </c>
      <c r="D18" s="9">
        <f t="shared" si="0"/>
        <v>4366.375</v>
      </c>
      <c r="E18" s="9">
        <f t="shared" si="0"/>
        <v>7474.4375</v>
      </c>
      <c r="F18" s="9">
        <f t="shared" si="0"/>
        <v>3336.625</v>
      </c>
      <c r="G18" s="9">
        <f t="shared" si="0"/>
        <v>3711.125</v>
      </c>
      <c r="H18" s="9">
        <f t="shared" si="0"/>
        <v>2825.5</v>
      </c>
      <c r="I18" s="9">
        <f t="shared" si="0"/>
        <v>9033.375</v>
      </c>
      <c r="J18" s="9">
        <f t="shared" si="0"/>
        <v>6720.1875</v>
      </c>
      <c r="K18" s="9">
        <f t="shared" si="0"/>
        <v>8367.4375</v>
      </c>
      <c r="L18" s="9">
        <f>AVERAGE(L2:L17)</f>
        <v>2627.3125</v>
      </c>
    </row>
    <row r="19" spans="1:12" s="9" customFormat="1" x14ac:dyDescent="0.15">
      <c r="A19" s="11" t="s">
        <v>50</v>
      </c>
      <c r="B19" s="9">
        <f>_xlfn.STDEV.S(B2:B17)</f>
        <v>1340.1187944855237</v>
      </c>
      <c r="C19" s="9">
        <f t="shared" ref="C19:L19" si="1">_xlfn.STDEV.S(C2:C17)</f>
        <v>1353.8496654601895</v>
      </c>
      <c r="D19" s="9">
        <f t="shared" si="1"/>
        <v>1659.787933241272</v>
      </c>
      <c r="E19" s="9">
        <f t="shared" si="1"/>
        <v>1947.8219620471818</v>
      </c>
      <c r="F19" s="9">
        <f t="shared" si="1"/>
        <v>1318.2118127726415</v>
      </c>
      <c r="G19" s="9">
        <f t="shared" si="1"/>
        <v>1506.4749970267235</v>
      </c>
      <c r="H19" s="9">
        <f t="shared" si="1"/>
        <v>1331.7200907097556</v>
      </c>
      <c r="I19" s="9">
        <f t="shared" si="1"/>
        <v>2750.8488598976137</v>
      </c>
      <c r="J19" s="9">
        <f t="shared" si="1"/>
        <v>2081.8537962995065</v>
      </c>
      <c r="K19" s="9">
        <f t="shared" si="1"/>
        <v>1926.9920590997083</v>
      </c>
      <c r="L19" s="9">
        <f t="shared" si="1"/>
        <v>1015.3891023477978</v>
      </c>
    </row>
    <row r="20" spans="1:12" x14ac:dyDescent="0.15">
      <c r="A20" s="6" t="s">
        <v>36</v>
      </c>
      <c r="B20" s="6">
        <v>2612</v>
      </c>
      <c r="C20" s="6">
        <v>2656</v>
      </c>
      <c r="D20" s="6">
        <v>2787</v>
      </c>
      <c r="E20" s="6">
        <v>6265</v>
      </c>
      <c r="F20" s="6">
        <v>2141</v>
      </c>
      <c r="G20" s="6">
        <v>2231</v>
      </c>
      <c r="H20" s="6">
        <v>1515</v>
      </c>
      <c r="I20" s="6">
        <v>4679</v>
      </c>
      <c r="J20" s="6">
        <v>3809</v>
      </c>
      <c r="K20" s="6">
        <v>4943</v>
      </c>
      <c r="L20" s="6">
        <v>1713</v>
      </c>
    </row>
    <row r="21" spans="1:12" x14ac:dyDescent="0.15">
      <c r="A21" s="6" t="s">
        <v>37</v>
      </c>
      <c r="B21" s="6">
        <v>4019</v>
      </c>
      <c r="C21" s="6">
        <v>4146</v>
      </c>
      <c r="D21" s="6">
        <v>4025</v>
      </c>
      <c r="E21" s="6">
        <v>8392</v>
      </c>
      <c r="F21" s="6">
        <v>3194</v>
      </c>
      <c r="G21" s="6">
        <v>3282</v>
      </c>
      <c r="H21" s="6">
        <v>2808</v>
      </c>
      <c r="I21" s="6">
        <v>7750</v>
      </c>
      <c r="J21" s="6">
        <v>6410</v>
      </c>
      <c r="K21" s="6">
        <v>7844</v>
      </c>
      <c r="L21" s="6">
        <v>2774</v>
      </c>
    </row>
    <row r="22" spans="1:12" x14ac:dyDescent="0.15">
      <c r="A22" s="6" t="s">
        <v>26</v>
      </c>
      <c r="B22" s="6">
        <v>3167</v>
      </c>
      <c r="C22" s="6">
        <v>3307</v>
      </c>
      <c r="D22" s="6">
        <v>3423</v>
      </c>
      <c r="E22" s="6">
        <v>5279</v>
      </c>
      <c r="F22" s="6">
        <v>2873</v>
      </c>
      <c r="G22" s="6">
        <v>2938</v>
      </c>
      <c r="H22" s="6">
        <v>2324</v>
      </c>
      <c r="I22" s="6">
        <v>9463</v>
      </c>
      <c r="J22" s="6">
        <v>6409</v>
      </c>
      <c r="K22" s="6">
        <v>8735</v>
      </c>
      <c r="L22" s="6">
        <v>2140</v>
      </c>
    </row>
    <row r="23" spans="1:12" x14ac:dyDescent="0.15">
      <c r="A23" s="6" t="s">
        <v>38</v>
      </c>
      <c r="B23" s="6">
        <v>1999</v>
      </c>
      <c r="C23" s="6">
        <v>2049</v>
      </c>
      <c r="D23" s="6">
        <v>2022</v>
      </c>
      <c r="E23" s="6">
        <v>5092</v>
      </c>
      <c r="F23" s="6">
        <v>1606</v>
      </c>
      <c r="G23" s="6">
        <v>1671</v>
      </c>
      <c r="H23" s="6">
        <v>1009</v>
      </c>
      <c r="I23" s="6">
        <v>3564</v>
      </c>
      <c r="J23" s="6">
        <v>2759</v>
      </c>
      <c r="K23" s="6">
        <v>4185</v>
      </c>
      <c r="L23" s="6">
        <v>922</v>
      </c>
    </row>
    <row r="24" spans="1:12" x14ac:dyDescent="0.15">
      <c r="A24" s="6" t="s">
        <v>39</v>
      </c>
      <c r="B24" s="6">
        <v>2536</v>
      </c>
      <c r="C24" s="6">
        <v>2552</v>
      </c>
      <c r="D24" s="6">
        <v>2625</v>
      </c>
      <c r="E24" s="6">
        <v>5870</v>
      </c>
      <c r="F24" s="6">
        <v>2021</v>
      </c>
      <c r="G24" s="6">
        <v>2029</v>
      </c>
      <c r="H24" s="6">
        <v>1501</v>
      </c>
      <c r="I24" s="6">
        <v>4797</v>
      </c>
      <c r="J24" s="6">
        <v>3637</v>
      </c>
      <c r="K24" s="6">
        <v>4706</v>
      </c>
      <c r="L24" s="6">
        <v>1223</v>
      </c>
    </row>
    <row r="25" spans="1:12" x14ac:dyDescent="0.15">
      <c r="A25" s="6" t="s">
        <v>27</v>
      </c>
      <c r="B25" s="6">
        <v>2963</v>
      </c>
      <c r="C25" s="6">
        <v>2981</v>
      </c>
      <c r="D25" s="6">
        <v>2856</v>
      </c>
      <c r="E25" s="6">
        <v>4387</v>
      </c>
      <c r="F25" s="6">
        <v>2493</v>
      </c>
      <c r="G25" s="6">
        <v>2721</v>
      </c>
      <c r="H25" s="6">
        <v>1697</v>
      </c>
      <c r="I25" s="6">
        <v>6590</v>
      </c>
      <c r="J25" s="6">
        <v>4024</v>
      </c>
      <c r="K25" s="6">
        <v>6335</v>
      </c>
      <c r="L25" s="6">
        <v>1461</v>
      </c>
    </row>
    <row r="26" spans="1:12" x14ac:dyDescent="0.15">
      <c r="A26" s="6" t="s">
        <v>40</v>
      </c>
      <c r="B26" s="6">
        <v>1661</v>
      </c>
      <c r="C26" s="6">
        <v>1710</v>
      </c>
      <c r="D26" s="6">
        <v>1920</v>
      </c>
      <c r="E26" s="6">
        <v>4924</v>
      </c>
      <c r="F26" s="6">
        <v>1318</v>
      </c>
      <c r="G26" s="6">
        <v>1500</v>
      </c>
      <c r="H26" s="6">
        <v>836</v>
      </c>
      <c r="I26" s="6">
        <v>4162</v>
      </c>
      <c r="J26" s="6">
        <v>2776</v>
      </c>
      <c r="K26" s="6">
        <v>4041</v>
      </c>
      <c r="L26" s="6">
        <v>1160</v>
      </c>
    </row>
    <row r="27" spans="1:12" x14ac:dyDescent="0.15">
      <c r="A27" s="6" t="s">
        <v>28</v>
      </c>
      <c r="B27" s="6">
        <v>2593</v>
      </c>
      <c r="C27" s="6">
        <v>2641</v>
      </c>
      <c r="D27" s="6">
        <v>2454</v>
      </c>
      <c r="E27" s="6">
        <v>4173</v>
      </c>
      <c r="F27" s="6">
        <v>2573</v>
      </c>
      <c r="G27" s="6">
        <v>2914</v>
      </c>
      <c r="H27" s="6">
        <v>1665</v>
      </c>
      <c r="I27" s="6">
        <v>6914</v>
      </c>
      <c r="J27" s="6">
        <v>5001</v>
      </c>
      <c r="K27" s="6">
        <v>7060</v>
      </c>
      <c r="L27" s="6">
        <v>1537</v>
      </c>
    </row>
    <row r="28" spans="1:12" x14ac:dyDescent="0.15">
      <c r="A28" s="6" t="s">
        <v>29</v>
      </c>
      <c r="B28" s="6">
        <v>2835</v>
      </c>
      <c r="C28" s="6">
        <v>2861</v>
      </c>
      <c r="D28" s="6">
        <v>2427</v>
      </c>
      <c r="E28" s="6">
        <v>5060</v>
      </c>
      <c r="F28" s="6">
        <v>2414</v>
      </c>
      <c r="G28" s="6">
        <v>2662</v>
      </c>
      <c r="H28" s="6">
        <v>1507</v>
      </c>
      <c r="I28" s="6">
        <v>6472</v>
      </c>
      <c r="J28" s="6">
        <v>4616</v>
      </c>
      <c r="K28" s="6">
        <v>5523</v>
      </c>
      <c r="L28" s="6">
        <v>1486</v>
      </c>
    </row>
    <row r="29" spans="1:12" x14ac:dyDescent="0.15">
      <c r="A29" s="6" t="s">
        <v>41</v>
      </c>
      <c r="B29" s="6">
        <v>2216</v>
      </c>
      <c r="C29" s="6">
        <v>2367</v>
      </c>
      <c r="D29" s="6">
        <v>2260</v>
      </c>
      <c r="E29" s="6">
        <v>5323</v>
      </c>
      <c r="F29" s="6">
        <v>1844</v>
      </c>
      <c r="G29" s="6">
        <v>1813</v>
      </c>
      <c r="H29" s="6">
        <v>1138</v>
      </c>
      <c r="I29" s="6">
        <v>4866</v>
      </c>
      <c r="J29" s="6">
        <v>3394</v>
      </c>
      <c r="K29" s="6">
        <v>4561</v>
      </c>
      <c r="L29" s="6">
        <v>1123</v>
      </c>
    </row>
    <row r="30" spans="1:12" x14ac:dyDescent="0.15">
      <c r="A30" s="6" t="s">
        <v>42</v>
      </c>
      <c r="B30" s="6">
        <v>2182</v>
      </c>
      <c r="C30" s="6">
        <v>2252</v>
      </c>
      <c r="D30" s="6">
        <v>1992</v>
      </c>
      <c r="E30" s="6">
        <v>4801</v>
      </c>
      <c r="F30" s="6">
        <v>1536</v>
      </c>
      <c r="G30" s="6">
        <v>1569</v>
      </c>
      <c r="H30" s="6">
        <v>866</v>
      </c>
      <c r="I30" s="6">
        <v>3952</v>
      </c>
      <c r="J30" s="6">
        <v>3079</v>
      </c>
      <c r="K30" s="6">
        <v>3891</v>
      </c>
      <c r="L30" s="6">
        <v>1123</v>
      </c>
    </row>
    <row r="31" spans="1:12" x14ac:dyDescent="0.15">
      <c r="A31" s="6" t="s">
        <v>52</v>
      </c>
      <c r="B31" s="6">
        <v>2548</v>
      </c>
      <c r="C31" s="6">
        <v>2604</v>
      </c>
      <c r="D31" s="6">
        <v>2690</v>
      </c>
      <c r="E31" s="6">
        <v>4033</v>
      </c>
      <c r="F31" s="6">
        <v>2321</v>
      </c>
      <c r="G31" s="6">
        <v>2561</v>
      </c>
      <c r="H31" s="6">
        <v>1523</v>
      </c>
      <c r="I31" s="6">
        <v>5475</v>
      </c>
      <c r="J31" s="6">
        <v>3658</v>
      </c>
      <c r="K31" s="6">
        <v>5473</v>
      </c>
      <c r="L31" s="6">
        <v>1438</v>
      </c>
    </row>
    <row r="32" spans="1:12" x14ac:dyDescent="0.15">
      <c r="A32" s="6" t="s">
        <v>53</v>
      </c>
      <c r="B32" s="6">
        <v>2951</v>
      </c>
      <c r="C32" s="6">
        <v>3044</v>
      </c>
      <c r="D32" s="6">
        <v>3068</v>
      </c>
      <c r="E32" s="6">
        <v>6825</v>
      </c>
      <c r="F32" s="6">
        <v>2545</v>
      </c>
      <c r="G32" s="6">
        <v>2438</v>
      </c>
      <c r="H32" s="6">
        <v>1832</v>
      </c>
      <c r="I32" s="6">
        <v>7185</v>
      </c>
      <c r="J32" s="6">
        <v>5590</v>
      </c>
      <c r="K32" s="6">
        <v>6582</v>
      </c>
      <c r="L32" s="6">
        <v>1807</v>
      </c>
    </row>
    <row r="33" spans="1:12" x14ac:dyDescent="0.15">
      <c r="A33" s="6" t="s">
        <v>31</v>
      </c>
      <c r="B33" s="6">
        <v>3102</v>
      </c>
      <c r="C33" s="6">
        <v>3128</v>
      </c>
      <c r="D33" s="6">
        <v>3118</v>
      </c>
      <c r="E33" s="6">
        <v>4573</v>
      </c>
      <c r="F33" s="6">
        <v>2923</v>
      </c>
      <c r="G33" s="6">
        <v>3247</v>
      </c>
      <c r="H33" s="6">
        <v>2105</v>
      </c>
      <c r="I33" s="6">
        <v>9067</v>
      </c>
      <c r="J33" s="6">
        <v>6050</v>
      </c>
      <c r="K33" s="6">
        <v>8974</v>
      </c>
      <c r="L33" s="6">
        <v>2067</v>
      </c>
    </row>
    <row r="34" spans="1:12" x14ac:dyDescent="0.15">
      <c r="A34" s="6" t="s">
        <v>32</v>
      </c>
      <c r="B34" s="6">
        <v>4031</v>
      </c>
      <c r="C34" s="6">
        <v>4116</v>
      </c>
      <c r="D34" s="6">
        <v>3262</v>
      </c>
      <c r="E34" s="6">
        <v>6085</v>
      </c>
      <c r="F34" s="6">
        <v>3013</v>
      </c>
      <c r="G34" s="6">
        <v>3234</v>
      </c>
      <c r="H34" s="6">
        <v>1400</v>
      </c>
      <c r="I34" s="6">
        <v>7611</v>
      </c>
      <c r="J34" s="6">
        <v>5114</v>
      </c>
      <c r="K34" s="6">
        <v>6985</v>
      </c>
      <c r="L34" s="6">
        <v>2020</v>
      </c>
    </row>
    <row r="35" spans="1:12" x14ac:dyDescent="0.15">
      <c r="A35" s="6" t="s">
        <v>44</v>
      </c>
      <c r="B35" s="6">
        <v>2403</v>
      </c>
      <c r="C35" s="6">
        <v>2467</v>
      </c>
      <c r="D35" s="6">
        <v>2573</v>
      </c>
      <c r="E35" s="6">
        <v>4956</v>
      </c>
      <c r="F35" s="6">
        <v>1844</v>
      </c>
      <c r="G35" s="6">
        <v>1861</v>
      </c>
      <c r="H35" s="6">
        <v>1358</v>
      </c>
      <c r="I35" s="6">
        <v>4070</v>
      </c>
      <c r="J35" s="6">
        <v>3280</v>
      </c>
      <c r="K35" s="6">
        <v>4498</v>
      </c>
      <c r="L35" s="6">
        <v>1697</v>
      </c>
    </row>
    <row r="36" spans="1:12" x14ac:dyDescent="0.15">
      <c r="A36" s="6" t="s">
        <v>54</v>
      </c>
      <c r="B36" s="6">
        <v>4042</v>
      </c>
      <c r="C36" s="6">
        <v>4159</v>
      </c>
      <c r="D36" s="6">
        <v>4321</v>
      </c>
      <c r="E36" s="6">
        <v>6176</v>
      </c>
      <c r="F36" s="6">
        <v>3264</v>
      </c>
      <c r="G36" s="6">
        <v>3630</v>
      </c>
      <c r="H36" s="6">
        <v>2860</v>
      </c>
      <c r="I36" s="6">
        <v>8177</v>
      </c>
      <c r="J36" s="6">
        <v>5239</v>
      </c>
      <c r="K36" s="6">
        <v>8680</v>
      </c>
      <c r="L36" s="6">
        <v>2552</v>
      </c>
    </row>
    <row r="37" spans="1:12" x14ac:dyDescent="0.15">
      <c r="A37" s="6" t="s">
        <v>55</v>
      </c>
      <c r="B37" s="6">
        <v>2306</v>
      </c>
      <c r="C37" s="6">
        <v>2328</v>
      </c>
      <c r="D37" s="6">
        <v>2649</v>
      </c>
      <c r="E37" s="6">
        <v>6719</v>
      </c>
      <c r="F37" s="6">
        <v>1866</v>
      </c>
      <c r="G37" s="6">
        <v>1936</v>
      </c>
      <c r="H37" s="6">
        <v>1372</v>
      </c>
      <c r="I37" s="6">
        <v>5724</v>
      </c>
      <c r="J37" s="6">
        <v>4552</v>
      </c>
      <c r="K37" s="6">
        <v>5797</v>
      </c>
      <c r="L37" s="6">
        <v>1359</v>
      </c>
    </row>
    <row r="38" spans="1:12" x14ac:dyDescent="0.15">
      <c r="A38" s="6" t="s">
        <v>56</v>
      </c>
      <c r="B38" s="6">
        <v>4500</v>
      </c>
      <c r="C38" s="6">
        <v>4552</v>
      </c>
      <c r="D38" s="6">
        <v>4780</v>
      </c>
      <c r="E38" s="6">
        <v>8223</v>
      </c>
      <c r="F38" s="6">
        <v>4062</v>
      </c>
      <c r="G38" s="6">
        <v>4538</v>
      </c>
      <c r="H38" s="6">
        <v>3732</v>
      </c>
      <c r="I38" s="6">
        <v>11949</v>
      </c>
      <c r="J38" s="6">
        <v>8298</v>
      </c>
      <c r="K38" s="6">
        <v>9776</v>
      </c>
      <c r="L38" s="6">
        <v>2968</v>
      </c>
    </row>
    <row r="39" spans="1:12" x14ac:dyDescent="0.15">
      <c r="A39" s="6" t="s">
        <v>57</v>
      </c>
      <c r="B39" s="6">
        <v>2449</v>
      </c>
      <c r="C39" s="6">
        <v>2530</v>
      </c>
      <c r="D39" s="6">
        <v>2708</v>
      </c>
      <c r="E39" s="6">
        <v>6760</v>
      </c>
      <c r="F39" s="6">
        <v>1868</v>
      </c>
      <c r="G39" s="6">
        <v>1876</v>
      </c>
      <c r="H39" s="6">
        <v>1206</v>
      </c>
      <c r="I39" s="6">
        <v>5306</v>
      </c>
      <c r="J39" s="6">
        <v>4022</v>
      </c>
      <c r="K39" s="6">
        <v>4995</v>
      </c>
      <c r="L39" s="6">
        <v>1403</v>
      </c>
    </row>
    <row r="40" spans="1:12" x14ac:dyDescent="0.15">
      <c r="A40" s="6" t="s">
        <v>58</v>
      </c>
      <c r="B40" s="6">
        <v>2377</v>
      </c>
      <c r="C40" s="6">
        <v>2454</v>
      </c>
      <c r="D40" s="6">
        <v>2367</v>
      </c>
      <c r="E40" s="6">
        <v>6028</v>
      </c>
      <c r="F40" s="6">
        <v>1878</v>
      </c>
      <c r="G40" s="6">
        <v>1766</v>
      </c>
      <c r="H40" s="6">
        <v>1525</v>
      </c>
      <c r="I40" s="6">
        <v>4801</v>
      </c>
      <c r="J40" s="6">
        <v>4250</v>
      </c>
      <c r="K40" s="6">
        <v>5541</v>
      </c>
      <c r="L40" s="6">
        <v>1358</v>
      </c>
    </row>
    <row r="41" spans="1:12" x14ac:dyDescent="0.15">
      <c r="A41" s="6" t="s">
        <v>59</v>
      </c>
      <c r="B41" s="6">
        <v>2271</v>
      </c>
      <c r="C41" s="6">
        <v>2304</v>
      </c>
      <c r="D41" s="6">
        <v>2028</v>
      </c>
      <c r="E41" s="6">
        <v>4669</v>
      </c>
      <c r="F41" s="6">
        <v>1529</v>
      </c>
      <c r="G41" s="6">
        <v>1546</v>
      </c>
      <c r="H41" s="6">
        <v>980</v>
      </c>
      <c r="I41" s="6">
        <v>4322</v>
      </c>
      <c r="J41" s="6">
        <v>2965</v>
      </c>
      <c r="K41" s="6">
        <v>4294</v>
      </c>
      <c r="L41" s="6">
        <v>1248</v>
      </c>
    </row>
    <row r="42" spans="1:12" x14ac:dyDescent="0.15">
      <c r="A42" s="6" t="s">
        <v>60</v>
      </c>
      <c r="B42" s="6">
        <v>5677</v>
      </c>
      <c r="C42" s="6">
        <v>5763</v>
      </c>
      <c r="D42" s="6">
        <v>5092</v>
      </c>
      <c r="E42" s="6">
        <v>9622</v>
      </c>
      <c r="F42" s="6">
        <v>4947</v>
      </c>
      <c r="G42" s="6">
        <v>5264</v>
      </c>
      <c r="H42" s="6">
        <v>5151</v>
      </c>
      <c r="I42" s="6">
        <v>10630</v>
      </c>
      <c r="J42" s="6">
        <v>8557</v>
      </c>
      <c r="K42" s="6">
        <v>12248</v>
      </c>
      <c r="L42" s="6">
        <v>3477</v>
      </c>
    </row>
    <row r="43" spans="1:12" s="9" customFormat="1" x14ac:dyDescent="0.15">
      <c r="A43" s="11" t="s">
        <v>51</v>
      </c>
      <c r="B43" s="9">
        <f>AVERAGE(B20:B42)</f>
        <v>2932.1739130434785</v>
      </c>
      <c r="C43" s="9">
        <f t="shared" ref="C43:L43" si="2">AVERAGE(C20:C42)</f>
        <v>2998.7391304347825</v>
      </c>
      <c r="D43" s="9">
        <f t="shared" si="2"/>
        <v>2932.478260869565</v>
      </c>
      <c r="E43" s="9">
        <f t="shared" si="2"/>
        <v>5836.304347826087</v>
      </c>
      <c r="F43" s="9">
        <f t="shared" si="2"/>
        <v>2437.9565217391305</v>
      </c>
      <c r="G43" s="9">
        <f t="shared" si="2"/>
        <v>2575.086956521739</v>
      </c>
      <c r="H43" s="9">
        <f t="shared" si="2"/>
        <v>1822.1739130434783</v>
      </c>
      <c r="I43" s="9">
        <f t="shared" si="2"/>
        <v>6414.173913043478</v>
      </c>
      <c r="J43" s="9">
        <f t="shared" si="2"/>
        <v>4673.434782608696</v>
      </c>
      <c r="K43" s="9">
        <f t="shared" si="2"/>
        <v>6333.347826086957</v>
      </c>
      <c r="L43" s="9">
        <f t="shared" si="2"/>
        <v>1741.5652173913043</v>
      </c>
    </row>
    <row r="44" spans="1:12" s="9" customFormat="1" x14ac:dyDescent="0.15">
      <c r="A44" s="11" t="s">
        <v>50</v>
      </c>
      <c r="B44" s="9">
        <f>_xlfn.STDEV.S(B20:B42)</f>
        <v>940.08232967185597</v>
      </c>
      <c r="C44" s="9">
        <f t="shared" ref="C44:L44" si="3">_xlfn.STDEV.S(C20:C42)</f>
        <v>952.26229281028429</v>
      </c>
      <c r="D44" s="9">
        <f t="shared" si="3"/>
        <v>875.2630705609298</v>
      </c>
      <c r="E44" s="9">
        <f t="shared" si="3"/>
        <v>1431.0752929427395</v>
      </c>
      <c r="F44" s="9">
        <f t="shared" si="3"/>
        <v>866.24243290730703</v>
      </c>
      <c r="G44" s="9">
        <f t="shared" si="3"/>
        <v>976.52868100334604</v>
      </c>
      <c r="H44" s="9">
        <f t="shared" si="3"/>
        <v>1007.3779940642446</v>
      </c>
      <c r="I44" s="9">
        <f t="shared" si="3"/>
        <v>2279.2050578331418</v>
      </c>
      <c r="J44" s="9">
        <f t="shared" si="3"/>
        <v>1620.9510907905824</v>
      </c>
      <c r="K44" s="9">
        <f t="shared" si="3"/>
        <v>2169.710068789997</v>
      </c>
      <c r="L44" s="9">
        <f t="shared" si="3"/>
        <v>659.25824889429907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EF6BC-D3BE-45F3-A99F-7364E012364C}">
  <dimension ref="A1:H19"/>
  <sheetViews>
    <sheetView workbookViewId="0">
      <selection sqref="A1:H19"/>
    </sheetView>
  </sheetViews>
  <sheetFormatPr baseColWidth="10" defaultRowHeight="14" x14ac:dyDescent="0.15"/>
  <cols>
    <col min="1" max="1" width="17.83203125" style="6" bestFit="1" customWidth="1"/>
    <col min="2" max="2" width="10.83203125" style="6"/>
    <col min="3" max="3" width="15.5" style="6" bestFit="1" customWidth="1"/>
    <col min="4" max="4" width="17.83203125" style="6" bestFit="1" customWidth="1"/>
    <col min="5" max="5" width="10.83203125" style="6"/>
    <col min="6" max="6" width="15.5" style="6" bestFit="1" customWidth="1"/>
    <col min="7" max="7" width="17.83203125" style="6" bestFit="1" customWidth="1"/>
    <col min="8" max="16384" width="10.83203125" style="6"/>
  </cols>
  <sheetData>
    <row r="1" spans="1:8" x14ac:dyDescent="0.15">
      <c r="A1" s="5" t="s">
        <v>2</v>
      </c>
      <c r="B1" s="5" t="s">
        <v>65</v>
      </c>
      <c r="D1" s="5" t="s">
        <v>63</v>
      </c>
      <c r="E1" s="5" t="s">
        <v>65</v>
      </c>
      <c r="G1" s="5" t="s">
        <v>64</v>
      </c>
      <c r="H1" s="5" t="s">
        <v>65</v>
      </c>
    </row>
    <row r="2" spans="1:8" x14ac:dyDescent="0.15">
      <c r="A2" s="6" t="s">
        <v>10</v>
      </c>
      <c r="B2" s="6">
        <v>3608</v>
      </c>
      <c r="D2" s="6" t="s">
        <v>26</v>
      </c>
      <c r="E2" s="6">
        <v>3307</v>
      </c>
      <c r="G2" s="6" t="s">
        <v>28</v>
      </c>
      <c r="H2" s="6">
        <v>2641</v>
      </c>
    </row>
    <row r="3" spans="1:8" x14ac:dyDescent="0.15">
      <c r="A3" s="6" t="s">
        <v>11</v>
      </c>
      <c r="B3" s="6">
        <v>2898</v>
      </c>
      <c r="D3" s="6" t="s">
        <v>27</v>
      </c>
      <c r="E3" s="6">
        <v>2981</v>
      </c>
      <c r="G3" s="6" t="s">
        <v>35</v>
      </c>
      <c r="H3" s="6">
        <v>5763</v>
      </c>
    </row>
    <row r="4" spans="1:8" x14ac:dyDescent="0.15">
      <c r="A4" s="6" t="s">
        <v>12</v>
      </c>
      <c r="B4" s="6">
        <v>5007</v>
      </c>
      <c r="D4" s="6" t="s">
        <v>29</v>
      </c>
      <c r="E4" s="6">
        <v>2861</v>
      </c>
      <c r="G4" s="6" t="s">
        <v>37</v>
      </c>
      <c r="H4" s="6">
        <v>4146</v>
      </c>
    </row>
    <row r="5" spans="1:8" x14ac:dyDescent="0.15">
      <c r="A5" s="6" t="s">
        <v>13</v>
      </c>
      <c r="B5" s="6">
        <v>5193</v>
      </c>
      <c r="D5" s="6" t="s">
        <v>30</v>
      </c>
      <c r="E5" s="6">
        <v>2604</v>
      </c>
      <c r="G5" s="6" t="s">
        <v>38</v>
      </c>
      <c r="H5" s="6">
        <v>2049</v>
      </c>
    </row>
    <row r="6" spans="1:8" x14ac:dyDescent="0.15">
      <c r="A6" s="6" t="s">
        <v>14</v>
      </c>
      <c r="B6" s="6">
        <v>5989</v>
      </c>
      <c r="D6" s="6" t="s">
        <v>31</v>
      </c>
      <c r="E6" s="6">
        <v>3128</v>
      </c>
      <c r="G6" s="6" t="s">
        <v>43</v>
      </c>
      <c r="H6" s="6">
        <v>3044</v>
      </c>
    </row>
    <row r="7" spans="1:8" x14ac:dyDescent="0.15">
      <c r="A7" s="6" t="s">
        <v>15</v>
      </c>
      <c r="B7" s="6">
        <v>4849</v>
      </c>
      <c r="D7" s="6" t="s">
        <v>32</v>
      </c>
      <c r="E7" s="6">
        <v>4116</v>
      </c>
      <c r="G7" s="6" t="s">
        <v>45</v>
      </c>
      <c r="H7" s="6">
        <v>2328</v>
      </c>
    </row>
    <row r="8" spans="1:8" x14ac:dyDescent="0.15">
      <c r="A8" s="6" t="s">
        <v>16</v>
      </c>
      <c r="B8" s="6">
        <v>5254</v>
      </c>
      <c r="D8" s="6" t="s">
        <v>33</v>
      </c>
      <c r="E8" s="6">
        <v>4159</v>
      </c>
      <c r="G8" s="6" t="s">
        <v>46</v>
      </c>
      <c r="H8" s="6">
        <v>2530</v>
      </c>
    </row>
    <row r="9" spans="1:8" x14ac:dyDescent="0.15">
      <c r="A9" s="6" t="s">
        <v>17</v>
      </c>
      <c r="B9" s="6">
        <v>5555</v>
      </c>
      <c r="D9" s="6" t="s">
        <v>34</v>
      </c>
      <c r="E9" s="6">
        <v>4552</v>
      </c>
      <c r="G9" s="6" t="s">
        <v>47</v>
      </c>
      <c r="H9" s="6">
        <v>2454</v>
      </c>
    </row>
    <row r="10" spans="1:8" x14ac:dyDescent="0.15">
      <c r="A10" s="6" t="s">
        <v>18</v>
      </c>
      <c r="B10" s="6">
        <v>5957</v>
      </c>
      <c r="D10" s="6" t="s">
        <v>36</v>
      </c>
      <c r="E10" s="6">
        <v>2656</v>
      </c>
      <c r="G10" s="5" t="s">
        <v>51</v>
      </c>
      <c r="H10" s="9">
        <f>AVERAGE(H2:H9)</f>
        <v>3119.375</v>
      </c>
    </row>
    <row r="11" spans="1:8" x14ac:dyDescent="0.15">
      <c r="A11" s="6" t="s">
        <v>19</v>
      </c>
      <c r="B11" s="6">
        <v>3136</v>
      </c>
      <c r="D11" s="6" t="s">
        <v>39</v>
      </c>
      <c r="E11" s="6">
        <v>2552</v>
      </c>
      <c r="G11" s="5" t="s">
        <v>50</v>
      </c>
      <c r="H11" s="9">
        <f>_xlfn.STDEV.S(H2:H9)</f>
        <v>1244.3759121400115</v>
      </c>
    </row>
    <row r="12" spans="1:8" x14ac:dyDescent="0.15">
      <c r="A12" s="6" t="s">
        <v>20</v>
      </c>
      <c r="B12" s="6">
        <v>2375</v>
      </c>
      <c r="D12" s="6" t="s">
        <v>40</v>
      </c>
      <c r="E12" s="6">
        <v>1710</v>
      </c>
    </row>
    <row r="13" spans="1:8" x14ac:dyDescent="0.15">
      <c r="A13" s="6" t="s">
        <v>21</v>
      </c>
      <c r="B13" s="6">
        <v>2622</v>
      </c>
      <c r="D13" s="6" t="s">
        <v>41</v>
      </c>
      <c r="E13" s="6">
        <v>2367</v>
      </c>
    </row>
    <row r="14" spans="1:8" x14ac:dyDescent="0.15">
      <c r="A14" s="6" t="s">
        <v>22</v>
      </c>
      <c r="B14" s="6">
        <v>2948</v>
      </c>
      <c r="D14" s="6" t="s">
        <v>42</v>
      </c>
      <c r="E14" s="6">
        <v>2252</v>
      </c>
    </row>
    <row r="15" spans="1:8" x14ac:dyDescent="0.15">
      <c r="A15" s="6" t="s">
        <v>23</v>
      </c>
      <c r="B15" s="6">
        <v>3451</v>
      </c>
      <c r="D15" s="6" t="s">
        <v>44</v>
      </c>
      <c r="E15" s="6">
        <v>2467</v>
      </c>
    </row>
    <row r="16" spans="1:8" x14ac:dyDescent="0.15">
      <c r="A16" s="6" t="s">
        <v>24</v>
      </c>
      <c r="B16" s="6">
        <v>2789</v>
      </c>
      <c r="D16" s="6" t="s">
        <v>48</v>
      </c>
      <c r="E16" s="6">
        <v>2304</v>
      </c>
    </row>
    <row r="17" spans="1:5" x14ac:dyDescent="0.15">
      <c r="A17" s="6" t="s">
        <v>25</v>
      </c>
      <c r="B17" s="6">
        <v>2259</v>
      </c>
      <c r="D17" s="5" t="s">
        <v>51</v>
      </c>
      <c r="E17" s="9">
        <f>AVERAGE(E2:E16)</f>
        <v>2934.4</v>
      </c>
    </row>
    <row r="18" spans="1:5" x14ac:dyDescent="0.15">
      <c r="A18" s="5" t="s">
        <v>51</v>
      </c>
      <c r="B18" s="9">
        <f>AVERAGE(B2:B17)</f>
        <v>3993.125</v>
      </c>
      <c r="D18" s="5" t="s">
        <v>50</v>
      </c>
      <c r="E18" s="9">
        <f>_xlfn.STDEV.S(E2:E16)</f>
        <v>798.74274421028144</v>
      </c>
    </row>
    <row r="19" spans="1:5" x14ac:dyDescent="0.15">
      <c r="A19" s="5" t="s">
        <v>50</v>
      </c>
      <c r="B19" s="9">
        <f>_xlfn.STDEV.S(B2:B17)</f>
        <v>1353.8496654601895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DBCA9-9096-4A2E-9792-29B788FCAE60}">
  <dimension ref="A1:C24"/>
  <sheetViews>
    <sheetView workbookViewId="0">
      <selection activeCell="H22" sqref="H22"/>
    </sheetView>
  </sheetViews>
  <sheetFormatPr baseColWidth="10" defaultRowHeight="14" x14ac:dyDescent="0.15"/>
  <cols>
    <col min="1" max="2" width="10.83203125" style="6"/>
    <col min="3" max="3" width="18.5" style="6" bestFit="1" customWidth="1"/>
    <col min="4" max="16384" width="10.83203125" style="6"/>
  </cols>
  <sheetData>
    <row r="1" spans="1:3" x14ac:dyDescent="0.15">
      <c r="B1" s="5" t="s">
        <v>65</v>
      </c>
      <c r="C1" s="5" t="s">
        <v>66</v>
      </c>
    </row>
    <row r="2" spans="1:3" x14ac:dyDescent="0.15">
      <c r="A2" s="6" t="s">
        <v>26</v>
      </c>
      <c r="B2" s="6">
        <v>3307</v>
      </c>
      <c r="C2" s="6">
        <v>4</v>
      </c>
    </row>
    <row r="3" spans="1:3" x14ac:dyDescent="0.15">
      <c r="A3" s="6" t="s">
        <v>27</v>
      </c>
      <c r="B3" s="6">
        <v>2981</v>
      </c>
      <c r="C3" s="6">
        <v>2</v>
      </c>
    </row>
    <row r="4" spans="1:3" x14ac:dyDescent="0.15">
      <c r="A4" s="6" t="s">
        <v>28</v>
      </c>
      <c r="B4" s="6">
        <v>2641</v>
      </c>
      <c r="C4" s="6">
        <v>3</v>
      </c>
    </row>
    <row r="5" spans="1:3" x14ac:dyDescent="0.15">
      <c r="A5" s="6" t="s">
        <v>29</v>
      </c>
      <c r="B5" s="6">
        <v>2861</v>
      </c>
      <c r="C5" s="6">
        <v>3</v>
      </c>
    </row>
    <row r="6" spans="1:3" x14ac:dyDescent="0.15">
      <c r="A6" s="6" t="s">
        <v>30</v>
      </c>
      <c r="B6" s="6">
        <v>2604</v>
      </c>
      <c r="C6" s="6">
        <v>2</v>
      </c>
    </row>
    <row r="7" spans="1:3" x14ac:dyDescent="0.15">
      <c r="A7" s="6" t="s">
        <v>31</v>
      </c>
      <c r="B7" s="6">
        <v>3128</v>
      </c>
      <c r="C7" s="6">
        <v>4</v>
      </c>
    </row>
    <row r="8" spans="1:3" x14ac:dyDescent="0.15">
      <c r="A8" s="6" t="s">
        <v>32</v>
      </c>
      <c r="B8" s="6">
        <v>4116</v>
      </c>
      <c r="C8" s="6">
        <v>4</v>
      </c>
    </row>
    <row r="9" spans="1:3" x14ac:dyDescent="0.15">
      <c r="A9" s="6" t="s">
        <v>33</v>
      </c>
      <c r="B9" s="6">
        <v>4159</v>
      </c>
      <c r="C9" s="6">
        <v>4</v>
      </c>
    </row>
    <row r="10" spans="1:3" x14ac:dyDescent="0.15">
      <c r="A10" s="6" t="s">
        <v>34</v>
      </c>
      <c r="B10" s="6">
        <v>4552</v>
      </c>
      <c r="C10" s="6">
        <v>3</v>
      </c>
    </row>
    <row r="11" spans="1:3" x14ac:dyDescent="0.15">
      <c r="A11" s="6" t="s">
        <v>35</v>
      </c>
      <c r="B11" s="6">
        <v>5763</v>
      </c>
      <c r="C11" s="6">
        <v>6</v>
      </c>
    </row>
    <row r="12" spans="1:3" x14ac:dyDescent="0.15">
      <c r="A12" s="6" t="s">
        <v>36</v>
      </c>
      <c r="B12" s="6">
        <v>2656</v>
      </c>
      <c r="C12" s="6">
        <v>3</v>
      </c>
    </row>
    <row r="13" spans="1:3" x14ac:dyDescent="0.15">
      <c r="A13" s="6" t="s">
        <v>37</v>
      </c>
      <c r="B13" s="6">
        <v>4146</v>
      </c>
      <c r="C13" s="6" t="s">
        <v>67</v>
      </c>
    </row>
    <row r="14" spans="1:3" x14ac:dyDescent="0.15">
      <c r="A14" s="6" t="s">
        <v>38</v>
      </c>
      <c r="B14" s="6">
        <v>2049</v>
      </c>
      <c r="C14" s="6" t="s">
        <v>67</v>
      </c>
    </row>
    <row r="15" spans="1:3" x14ac:dyDescent="0.15">
      <c r="A15" s="6" t="s">
        <v>39</v>
      </c>
      <c r="B15" s="6">
        <v>2552</v>
      </c>
      <c r="C15" s="6">
        <v>3</v>
      </c>
    </row>
    <row r="16" spans="1:3" x14ac:dyDescent="0.15">
      <c r="A16" s="6" t="s">
        <v>40</v>
      </c>
      <c r="B16" s="6">
        <v>1710</v>
      </c>
      <c r="C16" s="6">
        <v>3</v>
      </c>
    </row>
    <row r="17" spans="1:3" x14ac:dyDescent="0.15">
      <c r="A17" s="6" t="s">
        <v>41</v>
      </c>
      <c r="B17" s="6">
        <v>2367</v>
      </c>
      <c r="C17" s="6">
        <v>4</v>
      </c>
    </row>
    <row r="18" spans="1:3" x14ac:dyDescent="0.15">
      <c r="A18" s="6" t="s">
        <v>42</v>
      </c>
      <c r="B18" s="6">
        <v>2252</v>
      </c>
      <c r="C18" s="6">
        <v>3</v>
      </c>
    </row>
    <row r="19" spans="1:3" x14ac:dyDescent="0.15">
      <c r="A19" s="6" t="s">
        <v>43</v>
      </c>
      <c r="B19" s="6">
        <v>3044</v>
      </c>
      <c r="C19" s="6">
        <v>4</v>
      </c>
    </row>
    <row r="20" spans="1:3" x14ac:dyDescent="0.15">
      <c r="A20" s="6" t="s">
        <v>44</v>
      </c>
      <c r="B20" s="6">
        <v>2467</v>
      </c>
      <c r="C20" s="6">
        <v>4</v>
      </c>
    </row>
    <row r="21" spans="1:3" x14ac:dyDescent="0.15">
      <c r="A21" s="6" t="s">
        <v>45</v>
      </c>
      <c r="B21" s="6">
        <v>2328</v>
      </c>
      <c r="C21" s="6" t="s">
        <v>67</v>
      </c>
    </row>
    <row r="22" spans="1:3" x14ac:dyDescent="0.15">
      <c r="A22" s="6" t="s">
        <v>46</v>
      </c>
      <c r="B22" s="6">
        <v>2530</v>
      </c>
      <c r="C22" s="6">
        <v>3</v>
      </c>
    </row>
    <row r="23" spans="1:3" x14ac:dyDescent="0.15">
      <c r="A23" s="6" t="s">
        <v>47</v>
      </c>
      <c r="B23" s="6">
        <v>2454</v>
      </c>
      <c r="C23" s="6">
        <v>3</v>
      </c>
    </row>
    <row r="24" spans="1:3" x14ac:dyDescent="0.15">
      <c r="A24" s="6" t="s">
        <v>48</v>
      </c>
      <c r="B24" s="6">
        <v>2304</v>
      </c>
      <c r="C24" s="6">
        <v>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2E1D-1DE8-4CC4-9DB3-191D28E91BF2}">
  <dimension ref="A1:C41"/>
  <sheetViews>
    <sheetView workbookViewId="0">
      <selection activeCell="M34" sqref="M34"/>
    </sheetView>
  </sheetViews>
  <sheetFormatPr baseColWidth="10" defaultRowHeight="14" x14ac:dyDescent="0.15"/>
  <cols>
    <col min="1" max="16384" width="10.83203125" style="6"/>
  </cols>
  <sheetData>
    <row r="1" spans="1:3" x14ac:dyDescent="0.15">
      <c r="B1" s="5" t="s">
        <v>65</v>
      </c>
      <c r="C1" s="5" t="s">
        <v>68</v>
      </c>
    </row>
    <row r="2" spans="1:3" x14ac:dyDescent="0.15">
      <c r="A2" s="6" t="s">
        <v>10</v>
      </c>
      <c r="B2" s="6">
        <v>3608</v>
      </c>
      <c r="C2" s="6">
        <v>29</v>
      </c>
    </row>
    <row r="3" spans="1:3" x14ac:dyDescent="0.15">
      <c r="A3" s="6" t="s">
        <v>11</v>
      </c>
      <c r="B3" s="6">
        <v>2898</v>
      </c>
      <c r="C3" s="6">
        <v>33</v>
      </c>
    </row>
    <row r="4" spans="1:3" x14ac:dyDescent="0.15">
      <c r="A4" s="6" t="s">
        <v>12</v>
      </c>
      <c r="B4" s="6">
        <v>5007</v>
      </c>
      <c r="C4" s="6">
        <v>33</v>
      </c>
    </row>
    <row r="5" spans="1:3" x14ac:dyDescent="0.15">
      <c r="A5" s="6" t="s">
        <v>13</v>
      </c>
      <c r="B5" s="6">
        <v>5193</v>
      </c>
      <c r="C5" s="6">
        <v>38</v>
      </c>
    </row>
    <row r="6" spans="1:3" x14ac:dyDescent="0.15">
      <c r="A6" s="6" t="s">
        <v>14</v>
      </c>
      <c r="B6" s="6">
        <v>5989</v>
      </c>
      <c r="C6" s="6">
        <v>64</v>
      </c>
    </row>
    <row r="7" spans="1:3" x14ac:dyDescent="0.15">
      <c r="A7" s="6" t="s">
        <v>15</v>
      </c>
      <c r="B7" s="6">
        <v>4849</v>
      </c>
      <c r="C7" s="6">
        <v>25</v>
      </c>
    </row>
    <row r="8" spans="1:3" x14ac:dyDescent="0.15">
      <c r="A8" s="6" t="s">
        <v>16</v>
      </c>
      <c r="B8" s="6">
        <v>5254</v>
      </c>
      <c r="C8" s="6">
        <v>32</v>
      </c>
    </row>
    <row r="9" spans="1:3" x14ac:dyDescent="0.15">
      <c r="A9" s="6" t="s">
        <v>17</v>
      </c>
      <c r="B9" s="6">
        <v>5555</v>
      </c>
      <c r="C9" s="6">
        <v>64</v>
      </c>
    </row>
    <row r="10" spans="1:3" x14ac:dyDescent="0.15">
      <c r="A10" s="6" t="s">
        <v>18</v>
      </c>
      <c r="B10" s="6">
        <v>5957</v>
      </c>
      <c r="C10" s="6">
        <v>46</v>
      </c>
    </row>
    <row r="11" spans="1:3" x14ac:dyDescent="0.15">
      <c r="A11" s="6" t="s">
        <v>19</v>
      </c>
      <c r="B11" s="6">
        <v>3136</v>
      </c>
      <c r="C11" s="6">
        <v>38</v>
      </c>
    </row>
    <row r="12" spans="1:3" x14ac:dyDescent="0.15">
      <c r="A12" s="6" t="s">
        <v>20</v>
      </c>
      <c r="B12" s="6">
        <v>2375</v>
      </c>
      <c r="C12" s="6">
        <v>26</v>
      </c>
    </row>
    <row r="13" spans="1:3" x14ac:dyDescent="0.15">
      <c r="A13" s="6" t="s">
        <v>21</v>
      </c>
      <c r="B13" s="6">
        <v>2622</v>
      </c>
      <c r="C13" s="6">
        <v>25</v>
      </c>
    </row>
    <row r="14" spans="1:3" x14ac:dyDescent="0.15">
      <c r="A14" s="6" t="s">
        <v>22</v>
      </c>
      <c r="B14" s="6">
        <v>2948</v>
      </c>
      <c r="C14" s="6">
        <v>28</v>
      </c>
    </row>
    <row r="15" spans="1:3" x14ac:dyDescent="0.15">
      <c r="A15" s="6" t="s">
        <v>23</v>
      </c>
      <c r="B15" s="6">
        <v>3451</v>
      </c>
      <c r="C15" s="6">
        <v>45</v>
      </c>
    </row>
    <row r="16" spans="1:3" x14ac:dyDescent="0.15">
      <c r="A16" s="6" t="s">
        <v>24</v>
      </c>
      <c r="B16" s="6">
        <v>3451</v>
      </c>
      <c r="C16" s="6">
        <v>19</v>
      </c>
    </row>
    <row r="17" spans="1:3" x14ac:dyDescent="0.15">
      <c r="A17" s="6" t="s">
        <v>25</v>
      </c>
      <c r="B17" s="6">
        <v>2259</v>
      </c>
      <c r="C17" s="6">
        <v>29</v>
      </c>
    </row>
    <row r="19" spans="1:3" x14ac:dyDescent="0.15">
      <c r="A19" s="6" t="s">
        <v>26</v>
      </c>
      <c r="B19" s="6">
        <v>3307</v>
      </c>
      <c r="C19" s="6">
        <v>44</v>
      </c>
    </row>
    <row r="20" spans="1:3" x14ac:dyDescent="0.15">
      <c r="A20" s="6" t="s">
        <v>27</v>
      </c>
      <c r="B20" s="6">
        <v>2981</v>
      </c>
      <c r="C20" s="6">
        <v>43</v>
      </c>
    </row>
    <row r="21" spans="1:3" x14ac:dyDescent="0.15">
      <c r="A21" s="6" t="s">
        <v>28</v>
      </c>
      <c r="B21" s="6">
        <v>2641</v>
      </c>
      <c r="C21" s="6">
        <v>50</v>
      </c>
    </row>
    <row r="22" spans="1:3" x14ac:dyDescent="0.15">
      <c r="A22" s="6" t="s">
        <v>29</v>
      </c>
      <c r="B22" s="6">
        <v>2861</v>
      </c>
      <c r="C22" s="6">
        <v>43</v>
      </c>
    </row>
    <row r="23" spans="1:3" x14ac:dyDescent="0.15">
      <c r="A23" s="6" t="s">
        <v>30</v>
      </c>
      <c r="B23" s="6">
        <v>2604</v>
      </c>
      <c r="C23" s="6">
        <v>70</v>
      </c>
    </row>
    <row r="24" spans="1:3" x14ac:dyDescent="0.15">
      <c r="A24" s="6" t="s">
        <v>31</v>
      </c>
      <c r="B24" s="6">
        <v>3128</v>
      </c>
      <c r="C24" s="6">
        <v>40</v>
      </c>
    </row>
    <row r="25" spans="1:3" x14ac:dyDescent="0.15">
      <c r="A25" s="6" t="s">
        <v>32</v>
      </c>
      <c r="B25" s="6">
        <v>4116</v>
      </c>
      <c r="C25" s="6">
        <v>27</v>
      </c>
    </row>
    <row r="26" spans="1:3" x14ac:dyDescent="0.15">
      <c r="A26" s="6" t="s">
        <v>33</v>
      </c>
      <c r="B26" s="6">
        <v>4159</v>
      </c>
      <c r="C26" s="6">
        <v>70</v>
      </c>
    </row>
    <row r="27" spans="1:3" x14ac:dyDescent="0.15">
      <c r="A27" s="6" t="s">
        <v>34</v>
      </c>
      <c r="B27" s="6">
        <v>4552</v>
      </c>
      <c r="C27" s="6">
        <v>54</v>
      </c>
    </row>
    <row r="28" spans="1:3" x14ac:dyDescent="0.15">
      <c r="A28" s="6" t="s">
        <v>35</v>
      </c>
      <c r="B28" s="6">
        <v>5763</v>
      </c>
      <c r="C28" s="6">
        <v>41</v>
      </c>
    </row>
    <row r="29" spans="1:3" x14ac:dyDescent="0.15">
      <c r="A29" s="6" t="s">
        <v>36</v>
      </c>
      <c r="B29" s="6">
        <v>2656</v>
      </c>
      <c r="C29" s="6">
        <v>40</v>
      </c>
    </row>
    <row r="30" spans="1:3" x14ac:dyDescent="0.15">
      <c r="A30" s="6" t="s">
        <v>37</v>
      </c>
      <c r="B30" s="6">
        <v>4146</v>
      </c>
      <c r="C30" s="6">
        <v>41</v>
      </c>
    </row>
    <row r="31" spans="1:3" x14ac:dyDescent="0.15">
      <c r="A31" s="6" t="s">
        <v>38</v>
      </c>
      <c r="B31" s="6">
        <v>2049</v>
      </c>
      <c r="C31" s="6">
        <v>25</v>
      </c>
    </row>
    <row r="32" spans="1:3" x14ac:dyDescent="0.15">
      <c r="A32" s="6" t="s">
        <v>39</v>
      </c>
      <c r="B32" s="6">
        <v>2552</v>
      </c>
      <c r="C32" s="6">
        <v>39</v>
      </c>
    </row>
    <row r="33" spans="1:3" x14ac:dyDescent="0.15">
      <c r="A33" s="6" t="s">
        <v>40</v>
      </c>
      <c r="B33" s="6">
        <v>1710</v>
      </c>
      <c r="C33" s="6">
        <v>50</v>
      </c>
    </row>
    <row r="34" spans="1:3" x14ac:dyDescent="0.15">
      <c r="A34" s="6" t="s">
        <v>41</v>
      </c>
      <c r="B34" s="6">
        <v>2367</v>
      </c>
      <c r="C34" s="6">
        <v>25</v>
      </c>
    </row>
    <row r="35" spans="1:3" x14ac:dyDescent="0.15">
      <c r="A35" s="6" t="s">
        <v>42</v>
      </c>
      <c r="B35" s="6">
        <v>2252</v>
      </c>
      <c r="C35" s="6">
        <v>39</v>
      </c>
    </row>
    <row r="36" spans="1:3" x14ac:dyDescent="0.15">
      <c r="A36" s="6" t="s">
        <v>43</v>
      </c>
      <c r="B36" s="6">
        <v>3044</v>
      </c>
      <c r="C36" s="6">
        <v>41</v>
      </c>
    </row>
    <row r="37" spans="1:3" x14ac:dyDescent="0.15">
      <c r="A37" s="6" t="s">
        <v>44</v>
      </c>
      <c r="B37" s="6">
        <v>2467</v>
      </c>
      <c r="C37" s="6">
        <v>26</v>
      </c>
    </row>
    <row r="38" spans="1:3" x14ac:dyDescent="0.15">
      <c r="A38" s="6" t="s">
        <v>45</v>
      </c>
      <c r="B38" s="6">
        <v>2328</v>
      </c>
      <c r="C38" s="6">
        <v>22</v>
      </c>
    </row>
    <row r="39" spans="1:3" x14ac:dyDescent="0.15">
      <c r="A39" s="6" t="s">
        <v>46</v>
      </c>
      <c r="B39" s="6">
        <v>2530</v>
      </c>
      <c r="C39" s="6">
        <v>57</v>
      </c>
    </row>
    <row r="40" spans="1:3" x14ac:dyDescent="0.15">
      <c r="A40" s="6" t="s">
        <v>47</v>
      </c>
      <c r="B40" s="6">
        <v>2454</v>
      </c>
      <c r="C40" s="6">
        <v>18</v>
      </c>
    </row>
    <row r="41" spans="1:3" x14ac:dyDescent="0.15">
      <c r="A41" s="6" t="s">
        <v>48</v>
      </c>
      <c r="B41" s="6">
        <v>2304</v>
      </c>
      <c r="C41" s="6">
        <v>29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3C5E-6495-44B6-B607-5BF5A63C7493}">
  <dimension ref="A1:J50"/>
  <sheetViews>
    <sheetView topLeftCell="A20" workbookViewId="0">
      <selection activeCell="A31" sqref="A31"/>
    </sheetView>
  </sheetViews>
  <sheetFormatPr baseColWidth="10" defaultRowHeight="14" x14ac:dyDescent="0.15"/>
  <cols>
    <col min="1" max="1" width="28.1640625" style="6" bestFit="1" customWidth="1"/>
    <col min="2" max="3" width="10.83203125" style="6"/>
    <col min="4" max="5" width="12.1640625" style="6" bestFit="1" customWidth="1"/>
    <col min="6" max="16384" width="10.83203125" style="6"/>
  </cols>
  <sheetData>
    <row r="1" spans="1:10" x14ac:dyDescent="0.15">
      <c r="A1" s="5" t="s">
        <v>117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86</v>
      </c>
    </row>
    <row r="2" spans="1:10" x14ac:dyDescent="0.15">
      <c r="A2" s="6" t="s">
        <v>10</v>
      </c>
      <c r="B2" s="12">
        <v>5.7799999999999997E-2</v>
      </c>
      <c r="C2" s="12">
        <v>9.1300000000000006E-2</v>
      </c>
      <c r="D2" s="12">
        <v>0.35599999999999998</v>
      </c>
      <c r="E2" s="12">
        <v>0.26500000000000001</v>
      </c>
      <c r="F2" s="12">
        <v>0.155</v>
      </c>
      <c r="G2" s="12">
        <v>6.0999999999999997E-4</v>
      </c>
      <c r="H2" s="12">
        <v>5.1000000000000004E-3</v>
      </c>
      <c r="I2" s="12">
        <v>4.0000000000000001E-3</v>
      </c>
      <c r="J2" s="12">
        <v>1.0500000000000001E-2</v>
      </c>
    </row>
    <row r="3" spans="1:10" x14ac:dyDescent="0.15">
      <c r="A3" s="6" t="s">
        <v>19</v>
      </c>
      <c r="B3" s="12">
        <v>8.9399999999999993E-2</v>
      </c>
      <c r="C3" s="12">
        <v>0.14499999999999999</v>
      </c>
      <c r="D3" s="12">
        <v>0.251</v>
      </c>
      <c r="E3" s="12">
        <v>0.32800000000000001</v>
      </c>
      <c r="F3" s="12">
        <v>5.6899999999999999E-2</v>
      </c>
      <c r="G3" s="12">
        <v>1.4999999999999999E-4</v>
      </c>
      <c r="H3" s="12">
        <v>4.1000000000000003E-3</v>
      </c>
      <c r="I3" s="12">
        <v>3.3E-3</v>
      </c>
      <c r="J3" s="12">
        <v>6.3E-3</v>
      </c>
    </row>
    <row r="4" spans="1:10" x14ac:dyDescent="0.15">
      <c r="A4" s="6" t="s">
        <v>11</v>
      </c>
      <c r="B4" s="12">
        <v>4.3900000000000002E-2</v>
      </c>
      <c r="C4" s="12">
        <v>0.20599999999999999</v>
      </c>
      <c r="D4" s="12">
        <v>0.245</v>
      </c>
      <c r="E4" s="12">
        <v>0.28699999999999998</v>
      </c>
      <c r="F4" s="12">
        <v>9.4100000000000003E-2</v>
      </c>
      <c r="G4" s="12">
        <v>2.5000000000000001E-4</v>
      </c>
      <c r="H4" s="12">
        <v>3.8999999999999998E-3</v>
      </c>
      <c r="I4" s="12">
        <v>8.0999999999999996E-3</v>
      </c>
      <c r="J4" s="12">
        <v>1.67E-2</v>
      </c>
    </row>
    <row r="5" spans="1:10" x14ac:dyDescent="0.15">
      <c r="A5" s="6" t="s">
        <v>20</v>
      </c>
      <c r="B5" s="12">
        <v>9.2700000000000005E-2</v>
      </c>
      <c r="C5" s="12">
        <v>0.21099999999999999</v>
      </c>
      <c r="D5" s="12">
        <v>0.22800000000000001</v>
      </c>
      <c r="E5" s="12">
        <v>0.129</v>
      </c>
      <c r="F5" s="12">
        <v>0.253</v>
      </c>
      <c r="G5" s="12">
        <v>4.4999999999999999E-4</v>
      </c>
      <c r="H5" s="12">
        <v>4.7000000000000002E-3</v>
      </c>
      <c r="I5" s="12">
        <v>9.1000000000000004E-3</v>
      </c>
      <c r="J5" s="12">
        <v>1.24E-2</v>
      </c>
    </row>
    <row r="6" spans="1:10" x14ac:dyDescent="0.15">
      <c r="A6" s="6" t="s">
        <v>21</v>
      </c>
      <c r="B6" s="12">
        <v>9.9599999999999994E-2</v>
      </c>
      <c r="C6" s="12">
        <v>0.14799999999999999</v>
      </c>
      <c r="D6" s="12">
        <v>0.35499999999999998</v>
      </c>
      <c r="E6" s="12">
        <v>0.12</v>
      </c>
      <c r="F6" s="12">
        <v>0.182</v>
      </c>
      <c r="G6" s="12">
        <v>5.5999999999999995E-4</v>
      </c>
      <c r="H6" s="12">
        <v>4.5999999999999999E-3</v>
      </c>
      <c r="I6" s="12">
        <v>8.5000000000000006E-3</v>
      </c>
      <c r="J6" s="12">
        <v>2.1000000000000001E-2</v>
      </c>
    </row>
    <row r="7" spans="1:10" x14ac:dyDescent="0.15">
      <c r="A7" s="6" t="s">
        <v>12</v>
      </c>
      <c r="B7" s="12">
        <v>5.2999999999999999E-2</v>
      </c>
      <c r="C7" s="12">
        <v>6.3200000000000006E-2</v>
      </c>
      <c r="D7" s="12">
        <v>0.27500000000000002</v>
      </c>
      <c r="E7" s="12">
        <v>0.25800000000000001</v>
      </c>
      <c r="F7" s="12">
        <v>0.19400000000000001</v>
      </c>
      <c r="G7" s="12">
        <v>1.9000000000000001E-4</v>
      </c>
      <c r="H7" s="12">
        <v>4.0000000000000001E-3</v>
      </c>
      <c r="I7" s="12">
        <v>5.3E-3</v>
      </c>
      <c r="J7" s="12">
        <v>2.3E-2</v>
      </c>
    </row>
    <row r="8" spans="1:10" x14ac:dyDescent="0.15">
      <c r="A8" s="6" t="s">
        <v>22</v>
      </c>
      <c r="B8" s="12">
        <v>5.4100000000000002E-2</v>
      </c>
      <c r="C8" s="12">
        <v>0.15</v>
      </c>
      <c r="D8" s="12">
        <v>0.26800000000000002</v>
      </c>
      <c r="E8" s="12">
        <v>0.35399999999999998</v>
      </c>
      <c r="F8" s="12">
        <v>7.8200000000000006E-2</v>
      </c>
      <c r="G8" s="12">
        <v>3.8000000000000002E-4</v>
      </c>
      <c r="H8" s="12">
        <v>3.8E-3</v>
      </c>
      <c r="I8" s="12">
        <v>7.9000000000000008E-3</v>
      </c>
      <c r="J8" s="12">
        <v>1.2500000000000001E-2</v>
      </c>
    </row>
    <row r="9" spans="1:10" x14ac:dyDescent="0.15">
      <c r="A9" s="6" t="s">
        <v>13</v>
      </c>
      <c r="B9" s="12">
        <v>5.6000000000000001E-2</v>
      </c>
      <c r="C9" s="12">
        <v>7.3800000000000004E-2</v>
      </c>
      <c r="D9" s="12">
        <v>0.28899999999999998</v>
      </c>
      <c r="E9" s="12">
        <v>0.248</v>
      </c>
      <c r="F9" s="12">
        <v>0.20699999999999999</v>
      </c>
      <c r="G9" s="12">
        <v>6.4000000000000005E-4</v>
      </c>
      <c r="H9" s="12">
        <v>3.3999999999999998E-3</v>
      </c>
      <c r="I9" s="12">
        <v>4.3E-3</v>
      </c>
      <c r="J9" s="12">
        <v>7.1000000000000004E-3</v>
      </c>
    </row>
    <row r="10" spans="1:10" x14ac:dyDescent="0.15">
      <c r="A10" s="6" t="s">
        <v>23</v>
      </c>
      <c r="B10" s="12">
        <v>0.123</v>
      </c>
      <c r="C10" s="12">
        <v>0.246</v>
      </c>
      <c r="D10" s="12">
        <v>0.27900000000000003</v>
      </c>
      <c r="E10" s="12">
        <v>0.19700000000000001</v>
      </c>
      <c r="F10" s="12">
        <v>6.7900000000000002E-2</v>
      </c>
      <c r="G10" s="12">
        <v>1.8000000000000001E-4</v>
      </c>
      <c r="H10" s="12">
        <v>6.1999999999999998E-3</v>
      </c>
      <c r="I10" s="12">
        <v>3.8999999999999998E-3</v>
      </c>
      <c r="J10" s="12">
        <v>1.49E-2</v>
      </c>
    </row>
    <row r="11" spans="1:10" x14ac:dyDescent="0.15">
      <c r="A11" s="6" t="s">
        <v>14</v>
      </c>
      <c r="B11" s="12">
        <v>5.2900000000000003E-2</v>
      </c>
      <c r="C11" s="12">
        <v>0.217</v>
      </c>
      <c r="D11" s="12">
        <v>0.185</v>
      </c>
      <c r="E11" s="12">
        <v>0.17699999999999999</v>
      </c>
      <c r="F11" s="12">
        <v>0.21299999999999999</v>
      </c>
      <c r="G11" s="12">
        <v>6.7000000000000002E-4</v>
      </c>
      <c r="H11" s="12">
        <v>6.3E-3</v>
      </c>
      <c r="I11" s="12">
        <v>6.3E-3</v>
      </c>
      <c r="J11" s="12">
        <v>1.9400000000000001E-2</v>
      </c>
    </row>
    <row r="12" spans="1:10" x14ac:dyDescent="0.15">
      <c r="A12" s="6" t="s">
        <v>15</v>
      </c>
      <c r="B12" s="12">
        <v>5.4199999999999998E-2</v>
      </c>
      <c r="C12" s="12">
        <v>9.7900000000000001E-2</v>
      </c>
      <c r="D12" s="12">
        <v>0.372</v>
      </c>
      <c r="E12" s="12">
        <v>0.20799999999999999</v>
      </c>
      <c r="F12" s="12">
        <v>0.14399999999999999</v>
      </c>
      <c r="G12" s="12">
        <v>2.9999999999999997E-4</v>
      </c>
      <c r="H12" s="12">
        <v>4.7000000000000002E-3</v>
      </c>
      <c r="I12" s="12">
        <v>4.0000000000000001E-3</v>
      </c>
      <c r="J12" s="12">
        <v>4.4999999999999997E-3</v>
      </c>
    </row>
    <row r="13" spans="1:10" x14ac:dyDescent="0.15">
      <c r="A13" s="6" t="s">
        <v>24</v>
      </c>
      <c r="B13" s="12">
        <v>5.0500000000000003E-2</v>
      </c>
      <c r="C13" s="12">
        <v>0.12</v>
      </c>
      <c r="D13" s="12">
        <v>0.20499999999999999</v>
      </c>
      <c r="E13" s="12">
        <v>0.41799999999999998</v>
      </c>
      <c r="F13" s="12">
        <v>0.13800000000000001</v>
      </c>
      <c r="G13" s="12">
        <v>3.1E-4</v>
      </c>
      <c r="H13" s="12">
        <v>3.3E-3</v>
      </c>
      <c r="I13" s="12">
        <v>2.3999999999999998E-3</v>
      </c>
      <c r="J13" s="12">
        <v>6.7000000000000002E-3</v>
      </c>
    </row>
    <row r="14" spans="1:10" x14ac:dyDescent="0.15">
      <c r="A14" s="6" t="s">
        <v>16</v>
      </c>
      <c r="B14" s="12">
        <v>4.8300000000000003E-2</v>
      </c>
      <c r="C14" s="12">
        <v>7.4200000000000002E-2</v>
      </c>
      <c r="D14" s="12">
        <v>0.44</v>
      </c>
      <c r="E14" s="12">
        <v>0.22</v>
      </c>
      <c r="F14" s="12">
        <v>0.11799999999999999</v>
      </c>
      <c r="G14" s="12">
        <v>2.2000000000000001E-4</v>
      </c>
      <c r="H14" s="12">
        <v>4.0000000000000001E-3</v>
      </c>
      <c r="I14" s="12">
        <v>6.4999999999999997E-3</v>
      </c>
      <c r="J14" s="12">
        <v>5.1999999999999998E-3</v>
      </c>
    </row>
    <row r="15" spans="1:10" x14ac:dyDescent="0.15">
      <c r="A15" s="6" t="s">
        <v>25</v>
      </c>
      <c r="B15" s="12">
        <v>4.7899999999999998E-2</v>
      </c>
      <c r="C15" s="12">
        <v>0.184</v>
      </c>
      <c r="D15" s="12">
        <v>0.19900000000000001</v>
      </c>
      <c r="E15" s="12">
        <v>0.17199999999999999</v>
      </c>
      <c r="F15" s="12">
        <v>0.27500000000000002</v>
      </c>
      <c r="G15" s="12">
        <v>2.7999999999999998E-4</v>
      </c>
      <c r="H15" s="12">
        <v>4.0000000000000001E-3</v>
      </c>
      <c r="I15" s="12">
        <v>5.8999999999999999E-3</v>
      </c>
      <c r="J15" s="12">
        <v>1.4999999999999999E-2</v>
      </c>
    </row>
    <row r="16" spans="1:10" x14ac:dyDescent="0.15">
      <c r="A16" s="6" t="s">
        <v>17</v>
      </c>
      <c r="B16" s="12">
        <v>7.7499999999999999E-2</v>
      </c>
      <c r="C16" s="12">
        <v>0.14899999999999999</v>
      </c>
      <c r="D16" s="12">
        <v>0.27</v>
      </c>
      <c r="E16" s="12">
        <v>0.16800000000000001</v>
      </c>
      <c r="F16" s="12">
        <v>0.22600000000000001</v>
      </c>
      <c r="G16" s="12">
        <v>4.6999999999999999E-4</v>
      </c>
      <c r="H16" s="12">
        <v>6.7000000000000002E-3</v>
      </c>
      <c r="I16" s="12">
        <v>4.0000000000000001E-3</v>
      </c>
      <c r="J16" s="12">
        <v>9.9000000000000008E-3</v>
      </c>
    </row>
    <row r="17" spans="1:10" x14ac:dyDescent="0.15">
      <c r="A17" s="6" t="s">
        <v>18</v>
      </c>
      <c r="B17" s="12">
        <v>4.3099999999999999E-2</v>
      </c>
      <c r="C17" s="12">
        <v>0.19400000000000001</v>
      </c>
      <c r="D17" s="12">
        <v>0.36599999999999999</v>
      </c>
      <c r="E17" s="12">
        <v>0.18099999999999999</v>
      </c>
      <c r="F17" s="12">
        <v>8.5900000000000004E-2</v>
      </c>
      <c r="G17" s="12">
        <v>3.2000000000000003E-4</v>
      </c>
      <c r="H17" s="12">
        <v>6.4999999999999997E-3</v>
      </c>
      <c r="I17" s="12">
        <v>7.1000000000000004E-3</v>
      </c>
      <c r="J17" s="12">
        <v>9.1999999999999998E-3</v>
      </c>
    </row>
    <row r="18" spans="1:10" x14ac:dyDescent="0.15">
      <c r="A18" s="5" t="s">
        <v>51</v>
      </c>
      <c r="B18" s="12">
        <f>AVERAGE(B2:B17)</f>
        <v>6.5243749999999989E-2</v>
      </c>
      <c r="C18" s="12">
        <f t="shared" ref="C18:J18" si="0">AVERAGE(C2:C17)</f>
        <v>0.14815</v>
      </c>
      <c r="D18" s="12">
        <f t="shared" si="0"/>
        <v>0.28643749999999996</v>
      </c>
      <c r="E18" s="12">
        <f t="shared" si="0"/>
        <v>0.23312500000000005</v>
      </c>
      <c r="F18" s="12">
        <f t="shared" si="0"/>
        <v>0.1555</v>
      </c>
      <c r="G18" s="12">
        <f t="shared" si="0"/>
        <v>3.7375E-4</v>
      </c>
      <c r="H18" s="12">
        <f t="shared" si="0"/>
        <v>4.7062500000000004E-3</v>
      </c>
      <c r="I18" s="12">
        <f t="shared" si="0"/>
        <v>5.6625000000000009E-3</v>
      </c>
      <c r="J18" s="12">
        <f t="shared" si="0"/>
        <v>1.2143750000000002E-2</v>
      </c>
    </row>
    <row r="19" spans="1:10" s="9" customFormat="1" x14ac:dyDescent="0.15">
      <c r="A19" s="11" t="s">
        <v>50</v>
      </c>
      <c r="B19" s="19">
        <f t="shared" ref="B19:I19" si="1">_xlfn.STDEV.S(B2:B18)</f>
        <v>2.2973054018512646E-2</v>
      </c>
      <c r="C19" s="19">
        <f t="shared" si="1"/>
        <v>5.5776148576250732E-2</v>
      </c>
      <c r="D19" s="19">
        <f t="shared" si="1"/>
        <v>7.0057983797351911E-2</v>
      </c>
      <c r="E19" s="19">
        <f t="shared" si="1"/>
        <v>7.9899057409959187E-2</v>
      </c>
      <c r="F19" s="19">
        <f t="shared" si="1"/>
        <v>6.6487724430905268E-2</v>
      </c>
      <c r="G19" s="19">
        <f t="shared" si="1"/>
        <v>1.6691595939274351E-4</v>
      </c>
      <c r="H19" s="19">
        <f t="shared" si="1"/>
        <v>1.0939999714351001E-3</v>
      </c>
      <c r="I19" s="19">
        <f t="shared" si="1"/>
        <v>1.9946412584723097E-3</v>
      </c>
      <c r="J19" s="19">
        <f>_xlfn.STDEV.S(J2:J18)</f>
        <v>5.5785267712452503E-3</v>
      </c>
    </row>
    <row r="21" spans="1:10" x14ac:dyDescent="0.15">
      <c r="A21" s="5" t="s">
        <v>129</v>
      </c>
    </row>
    <row r="22" spans="1:10" x14ac:dyDescent="0.15">
      <c r="A22" s="6" t="s">
        <v>36</v>
      </c>
      <c r="B22" s="12">
        <v>0.191</v>
      </c>
      <c r="C22" s="12">
        <v>0.113</v>
      </c>
      <c r="D22" s="12">
        <v>0.36899999999999999</v>
      </c>
      <c r="E22" s="12">
        <v>0.16400000000000001</v>
      </c>
      <c r="F22" s="12">
        <v>8.1100000000000005E-2</v>
      </c>
      <c r="G22" s="12">
        <v>5.1999999999999995E-4</v>
      </c>
      <c r="H22" s="12">
        <v>8.3000000000000001E-3</v>
      </c>
      <c r="I22" s="12">
        <v>2.5999999999999999E-3</v>
      </c>
      <c r="J22" s="12">
        <v>1.35E-2</v>
      </c>
    </row>
    <row r="23" spans="1:10" x14ac:dyDescent="0.15">
      <c r="A23" s="6" t="s">
        <v>26</v>
      </c>
      <c r="B23" s="12">
        <v>0.10199999999999999</v>
      </c>
      <c r="C23" s="12">
        <v>0.13800000000000001</v>
      </c>
      <c r="D23" s="12">
        <v>0.42099999999999999</v>
      </c>
      <c r="E23" s="12">
        <v>0.22700000000000001</v>
      </c>
      <c r="F23" s="12">
        <v>4.48E-2</v>
      </c>
      <c r="G23" s="12">
        <v>1.2999999999999999E-4</v>
      </c>
      <c r="H23" s="12">
        <v>4.0000000000000001E-3</v>
      </c>
      <c r="I23" s="12">
        <v>5.8999999999999999E-3</v>
      </c>
      <c r="J23" s="12">
        <v>6.1000000000000004E-3</v>
      </c>
    </row>
    <row r="24" spans="1:10" x14ac:dyDescent="0.15">
      <c r="A24" s="6" t="s">
        <v>39</v>
      </c>
      <c r="B24" s="12">
        <v>0.128</v>
      </c>
      <c r="C24" s="12">
        <v>0.13800000000000001</v>
      </c>
      <c r="D24" s="12">
        <v>0.33400000000000002</v>
      </c>
      <c r="E24" s="12">
        <v>0.26100000000000001</v>
      </c>
      <c r="F24" s="12">
        <v>7.3499999999999996E-2</v>
      </c>
      <c r="G24" s="12">
        <v>5.1000000000000004E-4</v>
      </c>
      <c r="H24" s="12">
        <v>4.3E-3</v>
      </c>
      <c r="I24" s="12">
        <v>4.7999999999999996E-3</v>
      </c>
      <c r="J24" s="12">
        <v>1.12E-2</v>
      </c>
    </row>
    <row r="25" spans="1:10" x14ac:dyDescent="0.15">
      <c r="A25" s="6" t="s">
        <v>27</v>
      </c>
      <c r="B25" s="12">
        <v>3.6499999999999998E-2</v>
      </c>
      <c r="C25" s="12">
        <v>0.3</v>
      </c>
      <c r="D25" s="12">
        <v>0.40300000000000002</v>
      </c>
      <c r="E25" s="12">
        <v>6.6299999999999998E-2</v>
      </c>
      <c r="F25" s="12">
        <v>0.13100000000000001</v>
      </c>
      <c r="G25" s="12">
        <v>3.8000000000000002E-4</v>
      </c>
      <c r="H25" s="12">
        <v>3.2000000000000002E-3</v>
      </c>
      <c r="I25" s="12">
        <v>3.5999999999999999E-3</v>
      </c>
      <c r="J25" s="12">
        <v>7.1999999999999998E-3</v>
      </c>
    </row>
    <row r="26" spans="1:10" x14ac:dyDescent="0.15">
      <c r="A26" s="6" t="s">
        <v>40</v>
      </c>
      <c r="B26" s="12">
        <v>0.13500000000000001</v>
      </c>
      <c r="C26" s="12">
        <v>9.6500000000000002E-2</v>
      </c>
      <c r="D26" s="12">
        <v>0.48</v>
      </c>
      <c r="E26" s="12">
        <v>0.112</v>
      </c>
      <c r="F26" s="12">
        <v>0.12</v>
      </c>
      <c r="G26" s="12">
        <v>2.5000000000000001E-4</v>
      </c>
      <c r="H26" s="12">
        <v>6.6E-3</v>
      </c>
      <c r="I26" s="12">
        <v>2.8999999999999998E-3</v>
      </c>
      <c r="J26" s="12">
        <v>1.0200000000000001E-2</v>
      </c>
    </row>
    <row r="27" spans="1:10" x14ac:dyDescent="0.15">
      <c r="A27" s="6" t="s">
        <v>29</v>
      </c>
      <c r="B27" s="12">
        <v>6.1600000000000002E-2</v>
      </c>
      <c r="C27" s="12">
        <v>0.20200000000000001</v>
      </c>
      <c r="D27" s="12">
        <v>0.39</v>
      </c>
      <c r="E27" s="12">
        <v>8.8099999999999998E-2</v>
      </c>
      <c r="F27" s="12">
        <v>0.14599999999999999</v>
      </c>
      <c r="G27" s="12">
        <v>4.2999999999999999E-4</v>
      </c>
      <c r="H27" s="12">
        <v>6.1999999999999998E-3</v>
      </c>
      <c r="I27" s="12">
        <v>5.7999999999999996E-3</v>
      </c>
      <c r="J27" s="12">
        <v>7.4999999999999997E-3</v>
      </c>
    </row>
    <row r="28" spans="1:10" x14ac:dyDescent="0.15">
      <c r="A28" s="6" t="s">
        <v>41</v>
      </c>
      <c r="B28" s="12">
        <v>8.8400000000000006E-2</v>
      </c>
      <c r="C28" s="12">
        <v>0.16800000000000001</v>
      </c>
      <c r="D28" s="12">
        <v>0.46600000000000003</v>
      </c>
      <c r="E28" s="12">
        <v>0.13500000000000001</v>
      </c>
      <c r="F28" s="12">
        <v>6.8900000000000003E-2</v>
      </c>
      <c r="G28" s="12">
        <v>3.1E-4</v>
      </c>
      <c r="H28" s="12">
        <v>4.8999999999999998E-3</v>
      </c>
      <c r="I28" s="12">
        <v>4.3E-3</v>
      </c>
      <c r="J28" s="12">
        <v>3.3999999999999998E-3</v>
      </c>
    </row>
    <row r="29" spans="1:10" x14ac:dyDescent="0.15">
      <c r="A29" s="6" t="s">
        <v>42</v>
      </c>
      <c r="B29" s="12">
        <v>6.4100000000000004E-2</v>
      </c>
      <c r="C29" s="12">
        <v>0.23899999999999999</v>
      </c>
      <c r="D29" s="12">
        <v>0.28599999999999998</v>
      </c>
      <c r="E29" s="12">
        <v>0.14599999999999999</v>
      </c>
      <c r="F29" s="12">
        <v>0.14399999999999999</v>
      </c>
      <c r="G29" s="12">
        <v>6.7000000000000002E-4</v>
      </c>
      <c r="H29" s="12">
        <v>7.1999999999999998E-3</v>
      </c>
      <c r="I29" s="12">
        <v>6.7999999999999996E-3</v>
      </c>
      <c r="J29" s="12">
        <v>2.0899999999999998E-2</v>
      </c>
    </row>
    <row r="30" spans="1:10" x14ac:dyDescent="0.15">
      <c r="A30" s="6" t="s">
        <v>52</v>
      </c>
      <c r="B30" s="12">
        <v>6.08E-2</v>
      </c>
      <c r="C30" s="12">
        <v>0.17100000000000001</v>
      </c>
      <c r="D30" s="12">
        <v>0.45800000000000002</v>
      </c>
      <c r="E30" s="12">
        <v>0.14199999999999999</v>
      </c>
      <c r="F30" s="12">
        <v>0.107</v>
      </c>
      <c r="G30" s="12">
        <v>2.9999999999999997E-4</v>
      </c>
      <c r="H30" s="12">
        <v>6.6E-3</v>
      </c>
      <c r="I30" s="12">
        <v>5.4000000000000003E-3</v>
      </c>
      <c r="J30" s="12">
        <v>9.7000000000000003E-3</v>
      </c>
    </row>
    <row r="31" spans="1:10" x14ac:dyDescent="0.15">
      <c r="A31" s="6" t="s">
        <v>31</v>
      </c>
      <c r="B31" s="12">
        <v>7.3800000000000004E-2</v>
      </c>
      <c r="C31" s="12">
        <v>8.7599999999999997E-2</v>
      </c>
      <c r="D31" s="12">
        <v>0.51100000000000001</v>
      </c>
      <c r="E31" s="12">
        <v>0.191</v>
      </c>
      <c r="F31" s="12">
        <v>7.3999999999999996E-2</v>
      </c>
      <c r="G31" s="12">
        <v>2.2000000000000001E-4</v>
      </c>
      <c r="H31" s="12">
        <v>5.5999999999999999E-3</v>
      </c>
      <c r="I31" s="12">
        <v>4.4000000000000003E-3</v>
      </c>
      <c r="J31" s="12">
        <v>6.4999999999999997E-3</v>
      </c>
    </row>
    <row r="32" spans="1:10" x14ac:dyDescent="0.15">
      <c r="A32" s="6" t="s">
        <v>32</v>
      </c>
      <c r="B32" s="12">
        <v>8.8400000000000006E-2</v>
      </c>
      <c r="C32" s="12">
        <v>0.41</v>
      </c>
      <c r="D32" s="12">
        <v>0.223</v>
      </c>
      <c r="E32" s="12">
        <v>5.5599999999999997E-2</v>
      </c>
      <c r="F32" s="12">
        <v>8.5300000000000001E-2</v>
      </c>
      <c r="G32" s="12">
        <v>9.2000000000000003E-4</v>
      </c>
      <c r="H32" s="12">
        <v>1.11E-2</v>
      </c>
      <c r="I32" s="12">
        <v>1.12E-2</v>
      </c>
      <c r="J32" s="12">
        <v>3.8800000000000001E-2</v>
      </c>
    </row>
    <row r="33" spans="1:10" x14ac:dyDescent="0.15">
      <c r="A33" s="6" t="s">
        <v>44</v>
      </c>
      <c r="B33" s="12">
        <v>5.3400000000000003E-2</v>
      </c>
      <c r="C33" s="12">
        <v>0.20200000000000001</v>
      </c>
      <c r="D33" s="12">
        <v>0.378</v>
      </c>
      <c r="E33" s="12">
        <v>0.23200000000000001</v>
      </c>
      <c r="F33" s="12">
        <v>5.2900000000000003E-2</v>
      </c>
      <c r="G33" s="12">
        <v>2.5999999999999998E-4</v>
      </c>
      <c r="H33" s="12">
        <v>4.4000000000000003E-3</v>
      </c>
      <c r="I33" s="12">
        <v>2.5999999999999999E-3</v>
      </c>
      <c r="J33" s="12">
        <v>1.9E-2</v>
      </c>
    </row>
    <row r="34" spans="1:10" x14ac:dyDescent="0.15">
      <c r="A34" s="6" t="s">
        <v>54</v>
      </c>
      <c r="B34" s="12">
        <v>2.7300000000000001E-2</v>
      </c>
      <c r="C34" s="12">
        <v>0.313</v>
      </c>
      <c r="D34" s="12">
        <v>0.28000000000000003</v>
      </c>
      <c r="E34" s="12">
        <v>6.6199999999999995E-2</v>
      </c>
      <c r="F34" s="12">
        <v>0.217</v>
      </c>
      <c r="G34" s="12">
        <v>2.1000000000000001E-4</v>
      </c>
      <c r="H34" s="12">
        <v>4.0000000000000001E-3</v>
      </c>
      <c r="I34" s="12">
        <v>5.1000000000000004E-3</v>
      </c>
      <c r="J34" s="12">
        <v>4.1000000000000003E-3</v>
      </c>
    </row>
    <row r="35" spans="1:10" x14ac:dyDescent="0.15">
      <c r="A35" s="6" t="s">
        <v>56</v>
      </c>
      <c r="B35" s="12">
        <v>6.5600000000000006E-2</v>
      </c>
      <c r="C35" s="12">
        <v>8.1199999999999994E-2</v>
      </c>
      <c r="D35" s="12">
        <v>0.42699999999999999</v>
      </c>
      <c r="E35" s="12">
        <v>0.27900000000000003</v>
      </c>
      <c r="F35" s="12">
        <v>6.6699999999999995E-2</v>
      </c>
      <c r="G35" s="12">
        <v>1.8000000000000001E-4</v>
      </c>
      <c r="H35" s="12">
        <v>3.5000000000000001E-3</v>
      </c>
      <c r="I35" s="12">
        <v>1.6000000000000001E-3</v>
      </c>
      <c r="J35" s="12">
        <v>6.7999999999999996E-3</v>
      </c>
    </row>
    <row r="36" spans="1:10" x14ac:dyDescent="0.15">
      <c r="A36" s="6" t="s">
        <v>59</v>
      </c>
      <c r="B36" s="12">
        <v>9.3299999999999994E-2</v>
      </c>
      <c r="C36" s="12">
        <v>0.246</v>
      </c>
      <c r="D36" s="12">
        <v>0.26500000000000001</v>
      </c>
      <c r="E36" s="12">
        <v>0.13600000000000001</v>
      </c>
      <c r="F36" s="12">
        <v>0.13900000000000001</v>
      </c>
      <c r="G36" s="12">
        <v>6.6E-4</v>
      </c>
      <c r="H36" s="12">
        <v>7.1999999999999998E-3</v>
      </c>
      <c r="I36" s="12">
        <v>8.5000000000000006E-3</v>
      </c>
      <c r="J36" s="12">
        <v>1.0699999999999999E-2</v>
      </c>
    </row>
    <row r="37" spans="1:10" x14ac:dyDescent="0.15">
      <c r="A37" s="5" t="s">
        <v>51</v>
      </c>
      <c r="B37" s="12">
        <f>AVERAGE(B22:B36)</f>
        <v>8.461333333333336E-2</v>
      </c>
      <c r="C37" s="12">
        <f t="shared" ref="C37:J37" si="2">AVERAGE(C22:C36)</f>
        <v>0.19368666666666667</v>
      </c>
      <c r="D37" s="12">
        <f t="shared" si="2"/>
        <v>0.37940000000000002</v>
      </c>
      <c r="E37" s="12">
        <f t="shared" si="2"/>
        <v>0.15341333333333335</v>
      </c>
      <c r="F37" s="12">
        <f t="shared" si="2"/>
        <v>0.10341333333333333</v>
      </c>
      <c r="G37" s="12">
        <f t="shared" si="2"/>
        <v>3.9666666666666664E-4</v>
      </c>
      <c r="H37" s="12">
        <f t="shared" si="2"/>
        <v>5.8066666666666674E-3</v>
      </c>
      <c r="I37" s="12">
        <f t="shared" si="2"/>
        <v>5.0333333333333341E-3</v>
      </c>
      <c r="J37" s="12">
        <f t="shared" si="2"/>
        <v>1.1706666666666666E-2</v>
      </c>
    </row>
    <row r="38" spans="1:10" s="9" customFormat="1" x14ac:dyDescent="0.15">
      <c r="A38" s="11" t="s">
        <v>50</v>
      </c>
      <c r="B38" s="12">
        <f>_xlfn.STDEV.S(B22:B36)</f>
        <v>4.2016729094606103E-2</v>
      </c>
      <c r="C38" s="12">
        <f t="shared" ref="C38:J38" si="3">_xlfn.STDEV.S(C22:C36)</f>
        <v>9.430102913138376E-2</v>
      </c>
      <c r="D38" s="12">
        <f t="shared" si="3"/>
        <v>8.6232907208990045E-2</v>
      </c>
      <c r="E38" s="12">
        <f t="shared" si="3"/>
        <v>7.1730317028104493E-2</v>
      </c>
      <c r="F38" s="12">
        <f t="shared" si="3"/>
        <v>4.6128963115327444E-2</v>
      </c>
      <c r="G38" s="12">
        <f t="shared" si="3"/>
        <v>2.2176778932241802E-4</v>
      </c>
      <c r="H38" s="12">
        <f t="shared" si="3"/>
        <v>2.1261859435775287E-3</v>
      </c>
      <c r="I38" s="12">
        <f t="shared" si="3"/>
        <v>2.4766528872269358E-3</v>
      </c>
      <c r="J38" s="12">
        <f t="shared" si="3"/>
        <v>8.9842295692163267E-3</v>
      </c>
    </row>
    <row r="40" spans="1:10" x14ac:dyDescent="0.15">
      <c r="A40" s="5" t="s">
        <v>130</v>
      </c>
    </row>
    <row r="41" spans="1:10" x14ac:dyDescent="0.15">
      <c r="A41" s="6" t="s">
        <v>37</v>
      </c>
      <c r="B41" s="12">
        <v>5.5E-2</v>
      </c>
      <c r="C41" s="12">
        <v>0.19500000000000001</v>
      </c>
      <c r="D41" s="12">
        <v>0.35199999999999998</v>
      </c>
      <c r="E41" s="12">
        <v>0.20200000000000001</v>
      </c>
      <c r="F41" s="12">
        <v>9.7000000000000003E-2</v>
      </c>
      <c r="G41" s="12">
        <v>5.9000000000000003E-4</v>
      </c>
      <c r="H41" s="12">
        <v>6.6E-3</v>
      </c>
      <c r="I41" s="12">
        <v>5.1999999999999998E-3</v>
      </c>
      <c r="J41" s="12">
        <v>6.8999999999999999E-3</v>
      </c>
    </row>
    <row r="42" spans="1:10" x14ac:dyDescent="0.15">
      <c r="A42" s="6" t="s">
        <v>38</v>
      </c>
      <c r="B42" s="12">
        <v>0.13</v>
      </c>
      <c r="C42" s="12">
        <v>0.13600000000000001</v>
      </c>
      <c r="D42" s="12">
        <v>0.307</v>
      </c>
      <c r="E42" s="12">
        <v>0.16400000000000001</v>
      </c>
      <c r="F42" s="12">
        <v>0.128</v>
      </c>
      <c r="G42" s="12">
        <v>3.5E-4</v>
      </c>
      <c r="H42" s="12">
        <v>4.7999999999999996E-3</v>
      </c>
      <c r="I42" s="12">
        <v>4.3E-3</v>
      </c>
      <c r="J42" s="12">
        <v>8.8000000000000005E-3</v>
      </c>
    </row>
    <row r="43" spans="1:10" x14ac:dyDescent="0.15">
      <c r="A43" s="6" t="s">
        <v>28</v>
      </c>
      <c r="B43" s="12">
        <v>0.10299999999999999</v>
      </c>
      <c r="C43" s="12">
        <v>9.5799999999999996E-2</v>
      </c>
      <c r="D43" s="12">
        <v>0.44400000000000001</v>
      </c>
      <c r="E43" s="12">
        <v>0.13600000000000001</v>
      </c>
      <c r="F43" s="12">
        <v>0.151</v>
      </c>
      <c r="G43" s="12">
        <v>1.2999999999999999E-4</v>
      </c>
      <c r="H43" s="12">
        <v>4.0000000000000001E-3</v>
      </c>
      <c r="I43" s="12">
        <v>1.5E-3</v>
      </c>
      <c r="J43" s="12">
        <v>1.1599999999999999E-2</v>
      </c>
    </row>
    <row r="44" spans="1:10" x14ac:dyDescent="0.15">
      <c r="A44" s="6" t="s">
        <v>53</v>
      </c>
      <c r="B44" s="12">
        <v>7.8399999999999997E-2</v>
      </c>
      <c r="C44" s="12">
        <v>0.152</v>
      </c>
      <c r="D44" s="12">
        <v>0.32800000000000001</v>
      </c>
      <c r="E44" s="12">
        <v>0.215</v>
      </c>
      <c r="F44" s="12">
        <v>0.115</v>
      </c>
      <c r="G44" s="12">
        <v>2.1000000000000001E-4</v>
      </c>
      <c r="H44" s="12">
        <v>3.2000000000000002E-3</v>
      </c>
      <c r="I44" s="12">
        <v>1.5E-3</v>
      </c>
      <c r="J44" s="12">
        <v>3.85E-2</v>
      </c>
    </row>
    <row r="45" spans="1:10" x14ac:dyDescent="0.15">
      <c r="A45" s="6" t="s">
        <v>55</v>
      </c>
      <c r="B45" s="12">
        <v>8.0699999999999994E-2</v>
      </c>
      <c r="C45" s="12">
        <v>0.108</v>
      </c>
      <c r="D45" s="12">
        <v>0.317</v>
      </c>
      <c r="E45" s="12">
        <v>0.13800000000000001</v>
      </c>
      <c r="F45" s="12">
        <v>0.22</v>
      </c>
      <c r="G45" s="12">
        <v>2.0000000000000001E-4</v>
      </c>
      <c r="H45" s="12">
        <v>2.7000000000000001E-3</v>
      </c>
      <c r="I45" s="12">
        <v>1.06E-2</v>
      </c>
      <c r="J45" s="12">
        <v>1.06E-2</v>
      </c>
    </row>
    <row r="46" spans="1:10" x14ac:dyDescent="0.15">
      <c r="A46" s="6" t="s">
        <v>57</v>
      </c>
      <c r="B46" s="12">
        <v>6.1800000000000001E-2</v>
      </c>
      <c r="C46" s="12">
        <v>0.159</v>
      </c>
      <c r="D46" s="12">
        <v>0.36799999999999999</v>
      </c>
      <c r="E46" s="12">
        <v>0.16400000000000001</v>
      </c>
      <c r="F46" s="12">
        <v>0.151</v>
      </c>
      <c r="G46" s="12">
        <v>2.9999999999999997E-4</v>
      </c>
      <c r="H46" s="12">
        <v>6.4000000000000003E-3</v>
      </c>
      <c r="I46" s="12">
        <v>4.7999999999999996E-3</v>
      </c>
      <c r="J46" s="12">
        <v>3.0200000000000001E-2</v>
      </c>
    </row>
    <row r="47" spans="1:10" x14ac:dyDescent="0.15">
      <c r="A47" s="6" t="s">
        <v>58</v>
      </c>
      <c r="B47" s="12">
        <v>0.113</v>
      </c>
      <c r="C47" s="12">
        <v>0.152</v>
      </c>
      <c r="D47" s="12">
        <v>0.25</v>
      </c>
      <c r="E47" s="12">
        <v>0.30299999999999999</v>
      </c>
      <c r="F47" s="12">
        <v>7.6700000000000004E-2</v>
      </c>
      <c r="G47" s="12">
        <v>2.5000000000000001E-4</v>
      </c>
      <c r="H47" s="12">
        <v>2.7000000000000001E-3</v>
      </c>
      <c r="I47" s="12">
        <v>2.5999999999999999E-3</v>
      </c>
      <c r="J47" s="12">
        <v>1.84E-2</v>
      </c>
    </row>
    <row r="48" spans="1:10" x14ac:dyDescent="0.15">
      <c r="A48" s="6" t="s">
        <v>60</v>
      </c>
      <c r="B48" s="12">
        <v>0.13900000000000001</v>
      </c>
      <c r="C48" s="12">
        <v>0.19600000000000001</v>
      </c>
      <c r="D48" s="12">
        <v>0.40899999999999997</v>
      </c>
      <c r="E48" s="12">
        <v>0.111</v>
      </c>
      <c r="F48" s="12">
        <v>7.9299999999999995E-2</v>
      </c>
      <c r="G48" s="13">
        <v>6.2899999999999997E-5</v>
      </c>
      <c r="H48" s="12">
        <v>2.3999999999999998E-3</v>
      </c>
      <c r="I48" s="12">
        <v>3.0000000000000001E-3</v>
      </c>
      <c r="J48" s="12">
        <v>2.3E-2</v>
      </c>
    </row>
    <row r="49" spans="1:10" x14ac:dyDescent="0.15">
      <c r="A49" s="5" t="s">
        <v>51</v>
      </c>
      <c r="B49" s="12">
        <f>AVERAGE(B41:B48)</f>
        <v>9.5112499999999989E-2</v>
      </c>
      <c r="C49" s="12">
        <f t="shared" ref="C49:J49" si="4">AVERAGE(C41:C48)</f>
        <v>0.149225</v>
      </c>
      <c r="D49" s="12">
        <f t="shared" si="4"/>
        <v>0.34687499999999999</v>
      </c>
      <c r="E49" s="12">
        <f t="shared" si="4"/>
        <v>0.17912499999999998</v>
      </c>
      <c r="F49" s="12">
        <f t="shared" si="4"/>
        <v>0.12725</v>
      </c>
      <c r="G49" s="12">
        <f t="shared" si="4"/>
        <v>2.6161249999999994E-4</v>
      </c>
      <c r="H49" s="12">
        <f t="shared" si="4"/>
        <v>4.1000000000000003E-3</v>
      </c>
      <c r="I49" s="12">
        <f t="shared" si="4"/>
        <v>4.1875000000000002E-3</v>
      </c>
      <c r="J49" s="12">
        <f t="shared" si="4"/>
        <v>1.8499999999999999E-2</v>
      </c>
    </row>
    <row r="50" spans="1:10" s="9" customFormat="1" x14ac:dyDescent="0.15">
      <c r="A50" s="11" t="s">
        <v>50</v>
      </c>
      <c r="B50" s="19">
        <f>_xlfn.STDEV.S(B41:B48)</f>
        <v>3.1009649995721422E-2</v>
      </c>
      <c r="C50" s="19">
        <f t="shared" ref="C50:J50" si="5">_xlfn.STDEV.S(C41:C48)</f>
        <v>3.6100722193013621E-2</v>
      </c>
      <c r="D50" s="19">
        <f t="shared" si="5"/>
        <v>6.0931899925830701E-2</v>
      </c>
      <c r="E50" s="19">
        <f t="shared" si="5"/>
        <v>6.0715819308362555E-2</v>
      </c>
      <c r="F50" s="19">
        <f t="shared" si="5"/>
        <v>4.7284669820143621E-2</v>
      </c>
      <c r="G50" s="19">
        <f t="shared" si="5"/>
        <v>1.6059158879859538E-4</v>
      </c>
      <c r="H50" s="19">
        <f t="shared" si="5"/>
        <v>1.675879300120217E-3</v>
      </c>
      <c r="I50" s="19">
        <f t="shared" si="5"/>
        <v>2.9497881279847873E-3</v>
      </c>
      <c r="J50" s="19">
        <f t="shared" si="5"/>
        <v>1.1312572020291661E-2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85B7-0233-0F45-81CD-3B7A517D40D4}">
  <dimension ref="A1:M50"/>
  <sheetViews>
    <sheetView workbookViewId="0">
      <selection activeCell="L31" sqref="L31"/>
    </sheetView>
  </sheetViews>
  <sheetFormatPr baseColWidth="10" defaultRowHeight="15" x14ac:dyDescent="0.2"/>
  <cols>
    <col min="1" max="1" width="23.5" bestFit="1" customWidth="1"/>
  </cols>
  <sheetData>
    <row r="1" spans="1:10" x14ac:dyDescent="0.2">
      <c r="A1" s="5" t="s">
        <v>112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86</v>
      </c>
    </row>
    <row r="2" spans="1:10" x14ac:dyDescent="0.2">
      <c r="A2" s="6" t="s">
        <v>10</v>
      </c>
      <c r="B2" s="2">
        <v>4099</v>
      </c>
      <c r="C2" s="2">
        <v>6061</v>
      </c>
      <c r="D2" s="2">
        <v>3345</v>
      </c>
      <c r="E2" s="2">
        <v>3725</v>
      </c>
      <c r="F2" s="2">
        <v>2534</v>
      </c>
      <c r="G2" s="2">
        <v>10149</v>
      </c>
      <c r="H2" s="2">
        <v>6606</v>
      </c>
      <c r="I2" s="2">
        <v>8697</v>
      </c>
      <c r="J2" s="2">
        <v>2245</v>
      </c>
    </row>
    <row r="3" spans="1:10" x14ac:dyDescent="0.2">
      <c r="A3" s="6" t="s">
        <v>19</v>
      </c>
      <c r="B3" s="2">
        <v>3532</v>
      </c>
      <c r="C3" s="2">
        <v>5707</v>
      </c>
      <c r="D3" s="2">
        <v>2482</v>
      </c>
      <c r="E3" s="2">
        <v>2792</v>
      </c>
      <c r="F3" s="2">
        <v>2050</v>
      </c>
      <c r="G3" s="2">
        <v>8090</v>
      </c>
      <c r="H3" s="2">
        <v>5923</v>
      </c>
      <c r="I3" s="2">
        <v>6738</v>
      </c>
      <c r="J3" s="2">
        <v>2196</v>
      </c>
    </row>
    <row r="4" spans="1:10" x14ac:dyDescent="0.2">
      <c r="A4" s="6" t="s">
        <v>11</v>
      </c>
      <c r="B4" s="6">
        <v>3023</v>
      </c>
      <c r="C4" s="6">
        <v>4807</v>
      </c>
      <c r="D4" s="6">
        <v>2434</v>
      </c>
      <c r="E4" s="6">
        <v>2637</v>
      </c>
      <c r="F4" s="6">
        <v>1494</v>
      </c>
      <c r="G4" s="6">
        <v>6514</v>
      </c>
      <c r="H4" s="6">
        <v>4476</v>
      </c>
      <c r="I4" s="6">
        <v>7273</v>
      </c>
      <c r="J4" s="6">
        <v>1593</v>
      </c>
    </row>
    <row r="5" spans="1:10" x14ac:dyDescent="0.2">
      <c r="A5" s="6" t="s">
        <v>20</v>
      </c>
      <c r="B5" s="6">
        <v>2350</v>
      </c>
      <c r="C5" s="6">
        <v>4818</v>
      </c>
      <c r="D5" s="6">
        <v>1676</v>
      </c>
      <c r="E5" s="6">
        <v>2043</v>
      </c>
      <c r="F5" s="6">
        <v>1275</v>
      </c>
      <c r="G5" s="6">
        <v>5464</v>
      </c>
      <c r="H5" s="6">
        <v>3748</v>
      </c>
      <c r="I5" s="6">
        <v>5432</v>
      </c>
      <c r="J5" s="6">
        <v>1521</v>
      </c>
    </row>
    <row r="6" spans="1:10" x14ac:dyDescent="0.2">
      <c r="A6" s="6" t="s">
        <v>21</v>
      </c>
      <c r="B6" s="6">
        <v>2745</v>
      </c>
      <c r="C6" s="6">
        <v>6377</v>
      </c>
      <c r="D6" s="6">
        <v>1965</v>
      </c>
      <c r="E6" s="6">
        <v>2282</v>
      </c>
      <c r="F6" s="6">
        <v>1536</v>
      </c>
      <c r="G6" s="6">
        <v>6319</v>
      </c>
      <c r="H6" s="6">
        <v>4986</v>
      </c>
      <c r="I6" s="6">
        <v>6410</v>
      </c>
      <c r="J6" s="6">
        <v>1669</v>
      </c>
    </row>
    <row r="7" spans="1:10" x14ac:dyDescent="0.2">
      <c r="A7" s="6" t="s">
        <v>12</v>
      </c>
      <c r="B7" s="6">
        <v>6061</v>
      </c>
      <c r="C7" s="6">
        <v>9557</v>
      </c>
      <c r="D7" s="6">
        <v>4574</v>
      </c>
      <c r="E7" s="6">
        <v>5199</v>
      </c>
      <c r="F7" s="6">
        <v>4095</v>
      </c>
      <c r="G7" s="6">
        <v>12374</v>
      </c>
      <c r="H7" s="6">
        <v>8754</v>
      </c>
      <c r="I7" s="6">
        <v>9630</v>
      </c>
      <c r="J7" s="6">
        <v>3572</v>
      </c>
    </row>
    <row r="8" spans="1:10" x14ac:dyDescent="0.2">
      <c r="A8" s="6" t="s">
        <v>22</v>
      </c>
      <c r="B8" s="6">
        <v>3211</v>
      </c>
      <c r="C8" s="6">
        <v>5812</v>
      </c>
      <c r="D8" s="6">
        <v>2354</v>
      </c>
      <c r="E8" s="6">
        <v>2509</v>
      </c>
      <c r="F8" s="6">
        <v>1824</v>
      </c>
      <c r="G8" s="6">
        <v>7007</v>
      </c>
      <c r="H8" s="6">
        <v>6321</v>
      </c>
      <c r="I8" s="6">
        <v>7381</v>
      </c>
      <c r="J8" s="6">
        <v>1946</v>
      </c>
    </row>
    <row r="9" spans="1:10" x14ac:dyDescent="0.2">
      <c r="A9" s="6" t="s">
        <v>13</v>
      </c>
      <c r="B9" s="6">
        <v>6134</v>
      </c>
      <c r="C9" s="6">
        <v>9186</v>
      </c>
      <c r="D9" s="6">
        <v>4727</v>
      </c>
      <c r="E9" s="6">
        <v>5224</v>
      </c>
      <c r="F9" s="6">
        <v>4376</v>
      </c>
      <c r="G9" s="6">
        <v>9773</v>
      </c>
      <c r="H9" s="6">
        <v>7841</v>
      </c>
      <c r="I9" s="6">
        <v>10987</v>
      </c>
      <c r="J9" s="6">
        <v>3781</v>
      </c>
    </row>
    <row r="10" spans="1:10" x14ac:dyDescent="0.2">
      <c r="A10" s="6" t="s">
        <v>23</v>
      </c>
      <c r="B10" s="6">
        <v>2813</v>
      </c>
      <c r="C10" s="6">
        <v>7124</v>
      </c>
      <c r="D10" s="6">
        <v>2327</v>
      </c>
      <c r="E10" s="6">
        <v>2498</v>
      </c>
      <c r="F10" s="6">
        <v>1902</v>
      </c>
      <c r="G10" s="6">
        <v>7361</v>
      </c>
      <c r="H10" s="6">
        <v>4829</v>
      </c>
      <c r="I10" s="6">
        <v>6980</v>
      </c>
      <c r="J10" s="6">
        <v>1940</v>
      </c>
    </row>
    <row r="11" spans="1:10" x14ac:dyDescent="0.2">
      <c r="A11" s="6" t="s">
        <v>14</v>
      </c>
      <c r="B11" s="6">
        <v>6291</v>
      </c>
      <c r="C11" s="6">
        <v>10498</v>
      </c>
      <c r="D11" s="6">
        <v>4861</v>
      </c>
      <c r="E11" s="6">
        <v>5195</v>
      </c>
      <c r="F11" s="6">
        <v>4353</v>
      </c>
      <c r="G11" s="6">
        <v>11181</v>
      </c>
      <c r="H11" s="6">
        <v>9060</v>
      </c>
      <c r="I11" s="6">
        <v>9415</v>
      </c>
      <c r="J11" s="6">
        <v>3285</v>
      </c>
    </row>
    <row r="12" spans="1:10" x14ac:dyDescent="0.2">
      <c r="A12" s="6" t="s">
        <v>15</v>
      </c>
      <c r="B12" s="6">
        <v>5562</v>
      </c>
      <c r="C12" s="6">
        <v>9003</v>
      </c>
      <c r="D12" s="6">
        <v>4320</v>
      </c>
      <c r="E12" s="6">
        <v>4824</v>
      </c>
      <c r="F12" s="6">
        <v>3657</v>
      </c>
      <c r="G12" s="6">
        <v>11125</v>
      </c>
      <c r="H12" s="6">
        <v>8323</v>
      </c>
      <c r="I12" s="6">
        <v>9081</v>
      </c>
      <c r="J12" s="6">
        <v>3577</v>
      </c>
    </row>
    <row r="13" spans="1:10" x14ac:dyDescent="0.2">
      <c r="A13" s="6" t="s">
        <v>24</v>
      </c>
      <c r="B13" s="6">
        <v>3154</v>
      </c>
      <c r="C13" s="6">
        <v>6917</v>
      </c>
      <c r="D13" s="6">
        <v>2204</v>
      </c>
      <c r="E13" s="6">
        <v>2335</v>
      </c>
      <c r="F13" s="6">
        <v>1863</v>
      </c>
      <c r="G13" s="6">
        <v>6906</v>
      </c>
      <c r="H13" s="6">
        <v>5542</v>
      </c>
      <c r="I13" s="6">
        <v>7799</v>
      </c>
      <c r="J13" s="6">
        <v>1538</v>
      </c>
    </row>
    <row r="14" spans="1:10" x14ac:dyDescent="0.2">
      <c r="A14" s="6" t="s">
        <v>16</v>
      </c>
      <c r="B14" s="6">
        <v>6223</v>
      </c>
      <c r="C14" s="6">
        <v>8284</v>
      </c>
      <c r="D14" s="6">
        <v>4832</v>
      </c>
      <c r="E14" s="6">
        <v>5479</v>
      </c>
      <c r="F14" s="6">
        <v>4145</v>
      </c>
      <c r="G14" s="6">
        <v>12682</v>
      </c>
      <c r="H14" s="6">
        <v>9646</v>
      </c>
      <c r="I14" s="6">
        <v>10787</v>
      </c>
      <c r="J14" s="6">
        <v>3646</v>
      </c>
    </row>
    <row r="15" spans="1:10" x14ac:dyDescent="0.2">
      <c r="A15" s="6" t="s">
        <v>25</v>
      </c>
      <c r="B15" s="6">
        <v>2139</v>
      </c>
      <c r="C15" s="6">
        <v>5824</v>
      </c>
      <c r="D15" s="6">
        <v>1591</v>
      </c>
      <c r="E15" s="6">
        <v>1558</v>
      </c>
      <c r="F15" s="6">
        <v>1154</v>
      </c>
      <c r="G15" s="6">
        <v>4878</v>
      </c>
      <c r="H15" s="6">
        <v>3576</v>
      </c>
      <c r="I15" s="6">
        <v>5708</v>
      </c>
      <c r="J15" s="6">
        <v>1489</v>
      </c>
    </row>
    <row r="16" spans="1:10" x14ac:dyDescent="0.2">
      <c r="A16" s="6" t="s">
        <v>17</v>
      </c>
      <c r="B16" s="6">
        <v>6028</v>
      </c>
      <c r="C16" s="6">
        <v>10124</v>
      </c>
      <c r="D16" s="6">
        <v>4926</v>
      </c>
      <c r="E16" s="6">
        <v>5436</v>
      </c>
      <c r="F16" s="6">
        <v>4103</v>
      </c>
      <c r="G16" s="6">
        <v>12089</v>
      </c>
      <c r="H16" s="6">
        <v>9480</v>
      </c>
      <c r="I16" s="6">
        <v>9934</v>
      </c>
      <c r="J16" s="6">
        <v>4142</v>
      </c>
    </row>
    <row r="17" spans="1:13" x14ac:dyDescent="0.2">
      <c r="A17" s="6" t="s">
        <v>18</v>
      </c>
      <c r="B17" s="6">
        <v>6497</v>
      </c>
      <c r="C17" s="6">
        <v>9492</v>
      </c>
      <c r="D17" s="6">
        <v>4768</v>
      </c>
      <c r="E17" s="6">
        <v>5642</v>
      </c>
      <c r="F17" s="6">
        <v>4847</v>
      </c>
      <c r="G17" s="6">
        <v>12622</v>
      </c>
      <c r="H17" s="6">
        <v>8412</v>
      </c>
      <c r="I17" s="6">
        <v>11627</v>
      </c>
      <c r="J17" s="6">
        <v>3897</v>
      </c>
    </row>
    <row r="18" spans="1:13" x14ac:dyDescent="0.2">
      <c r="A18" s="5" t="s">
        <v>51</v>
      </c>
      <c r="B18" s="6">
        <f t="shared" ref="B18:J18" si="0">AVERAGE(B2:B17)</f>
        <v>4366.375</v>
      </c>
      <c r="C18" s="6">
        <f t="shared" si="0"/>
        <v>7474.4375</v>
      </c>
      <c r="D18" s="6">
        <f t="shared" si="0"/>
        <v>3336.625</v>
      </c>
      <c r="E18" s="6">
        <f t="shared" si="0"/>
        <v>3711.125</v>
      </c>
      <c r="F18" s="6">
        <f t="shared" si="0"/>
        <v>2825.5</v>
      </c>
      <c r="G18" s="6">
        <f t="shared" si="0"/>
        <v>9033.375</v>
      </c>
      <c r="H18" s="6">
        <f t="shared" si="0"/>
        <v>6720.1875</v>
      </c>
      <c r="I18" s="6">
        <f t="shared" si="0"/>
        <v>8367.4375</v>
      </c>
      <c r="J18" s="6">
        <f t="shared" si="0"/>
        <v>2627.3125</v>
      </c>
      <c r="M18" s="5"/>
    </row>
    <row r="19" spans="1:13" x14ac:dyDescent="0.2">
      <c r="A19" s="11" t="s">
        <v>50</v>
      </c>
      <c r="B19" s="9">
        <f t="shared" ref="B19:J19" si="1">_xlfn.STDEV.S(B2:B17)</f>
        <v>1659.787933241272</v>
      </c>
      <c r="C19" s="9">
        <f t="shared" si="1"/>
        <v>1947.8219620471818</v>
      </c>
      <c r="D19" s="9">
        <f t="shared" si="1"/>
        <v>1318.2118127726415</v>
      </c>
      <c r="E19" s="9">
        <f t="shared" si="1"/>
        <v>1506.4749970267235</v>
      </c>
      <c r="F19" s="9">
        <f t="shared" si="1"/>
        <v>1331.7200907097556</v>
      </c>
      <c r="G19" s="9">
        <f t="shared" si="1"/>
        <v>2750.8488598976137</v>
      </c>
      <c r="H19" s="9">
        <f t="shared" si="1"/>
        <v>2081.8537962995065</v>
      </c>
      <c r="I19" s="9">
        <f t="shared" si="1"/>
        <v>1926.9920590997083</v>
      </c>
      <c r="J19" s="9">
        <f t="shared" si="1"/>
        <v>1015.3891023477978</v>
      </c>
    </row>
    <row r="20" spans="1:13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3" x14ac:dyDescent="0.2">
      <c r="A21" s="5" t="s">
        <v>113</v>
      </c>
      <c r="B21" s="6"/>
      <c r="C21" s="6"/>
      <c r="D21" s="6"/>
      <c r="E21" s="6"/>
      <c r="F21" s="6"/>
      <c r="G21" s="6"/>
      <c r="H21" s="6"/>
      <c r="I21" s="6"/>
      <c r="J21" s="6"/>
    </row>
    <row r="22" spans="1:13" x14ac:dyDescent="0.2">
      <c r="A22" s="6" t="s">
        <v>36</v>
      </c>
      <c r="B22" s="6">
        <v>2787</v>
      </c>
      <c r="C22" s="6">
        <v>6265</v>
      </c>
      <c r="D22" s="6">
        <v>2141</v>
      </c>
      <c r="E22" s="6">
        <v>2231</v>
      </c>
      <c r="F22" s="6">
        <v>1515</v>
      </c>
      <c r="G22" s="6">
        <v>4679</v>
      </c>
      <c r="H22" s="6">
        <v>3809</v>
      </c>
      <c r="I22" s="6">
        <v>4943</v>
      </c>
      <c r="J22" s="6">
        <v>1713</v>
      </c>
    </row>
    <row r="23" spans="1:13" x14ac:dyDescent="0.2">
      <c r="A23" s="6" t="s">
        <v>26</v>
      </c>
      <c r="B23" s="6">
        <v>3423</v>
      </c>
      <c r="C23" s="6">
        <v>5279</v>
      </c>
      <c r="D23" s="6">
        <v>2873</v>
      </c>
      <c r="E23" s="6">
        <v>2938</v>
      </c>
      <c r="F23" s="6">
        <v>2324</v>
      </c>
      <c r="G23" s="6">
        <v>9463</v>
      </c>
      <c r="H23" s="6">
        <v>6409</v>
      </c>
      <c r="I23" s="6">
        <v>8735</v>
      </c>
      <c r="J23" s="6">
        <v>2140</v>
      </c>
    </row>
    <row r="24" spans="1:13" x14ac:dyDescent="0.2">
      <c r="A24" s="6" t="s">
        <v>39</v>
      </c>
      <c r="B24" s="6">
        <v>2625</v>
      </c>
      <c r="C24" s="6">
        <v>5870</v>
      </c>
      <c r="D24" s="6">
        <v>2021</v>
      </c>
      <c r="E24" s="6">
        <v>2029</v>
      </c>
      <c r="F24" s="6">
        <v>1501</v>
      </c>
      <c r="G24" s="6">
        <v>4797</v>
      </c>
      <c r="H24" s="6">
        <v>3637</v>
      </c>
      <c r="I24" s="6">
        <v>4706</v>
      </c>
      <c r="J24" s="6">
        <v>1223</v>
      </c>
    </row>
    <row r="25" spans="1:13" x14ac:dyDescent="0.2">
      <c r="A25" s="6" t="s">
        <v>27</v>
      </c>
      <c r="B25" s="6">
        <v>2856</v>
      </c>
      <c r="C25" s="6">
        <v>4387</v>
      </c>
      <c r="D25" s="6">
        <v>2493</v>
      </c>
      <c r="E25" s="6">
        <v>2721</v>
      </c>
      <c r="F25" s="6">
        <v>1697</v>
      </c>
      <c r="G25" s="6">
        <v>6590</v>
      </c>
      <c r="H25" s="6">
        <v>4024</v>
      </c>
      <c r="I25" s="6">
        <v>6335</v>
      </c>
      <c r="J25" s="6">
        <v>1461</v>
      </c>
    </row>
    <row r="26" spans="1:13" x14ac:dyDescent="0.2">
      <c r="A26" s="6" t="s">
        <v>40</v>
      </c>
      <c r="B26" s="6">
        <v>1920</v>
      </c>
      <c r="C26" s="6">
        <v>4924</v>
      </c>
      <c r="D26" s="6">
        <v>1318</v>
      </c>
      <c r="E26" s="6">
        <v>1500</v>
      </c>
      <c r="F26" s="6">
        <v>836</v>
      </c>
      <c r="G26" s="6">
        <v>4162</v>
      </c>
      <c r="H26" s="6">
        <v>2776</v>
      </c>
      <c r="I26" s="6">
        <v>4041</v>
      </c>
      <c r="J26" s="6">
        <v>1160</v>
      </c>
    </row>
    <row r="27" spans="1:13" x14ac:dyDescent="0.2">
      <c r="A27" s="6" t="s">
        <v>29</v>
      </c>
      <c r="B27" s="6">
        <v>2427</v>
      </c>
      <c r="C27" s="6">
        <v>5060</v>
      </c>
      <c r="D27" s="6">
        <v>2414</v>
      </c>
      <c r="E27" s="6">
        <v>2662</v>
      </c>
      <c r="F27" s="6">
        <v>1507</v>
      </c>
      <c r="G27" s="6">
        <v>6472</v>
      </c>
      <c r="H27" s="6">
        <v>4616</v>
      </c>
      <c r="I27" s="6">
        <v>5523</v>
      </c>
      <c r="J27" s="6">
        <v>1486</v>
      </c>
    </row>
    <row r="28" spans="1:13" x14ac:dyDescent="0.2">
      <c r="A28" s="6" t="s">
        <v>41</v>
      </c>
      <c r="B28" s="6">
        <v>2260</v>
      </c>
      <c r="C28" s="6">
        <v>5323</v>
      </c>
      <c r="D28" s="6">
        <v>1844</v>
      </c>
      <c r="E28" s="6">
        <v>1813</v>
      </c>
      <c r="F28" s="6">
        <v>1138</v>
      </c>
      <c r="G28" s="6">
        <v>4866</v>
      </c>
      <c r="H28" s="6">
        <v>3394</v>
      </c>
      <c r="I28" s="6">
        <v>4561</v>
      </c>
      <c r="J28" s="6">
        <v>1123</v>
      </c>
    </row>
    <row r="29" spans="1:13" x14ac:dyDescent="0.2">
      <c r="A29" s="6" t="s">
        <v>42</v>
      </c>
      <c r="B29" s="6">
        <v>1992</v>
      </c>
      <c r="C29" s="6">
        <v>4801</v>
      </c>
      <c r="D29" s="6">
        <v>1536</v>
      </c>
      <c r="E29" s="6">
        <v>1569</v>
      </c>
      <c r="F29" s="6">
        <v>866</v>
      </c>
      <c r="G29" s="6">
        <v>3952</v>
      </c>
      <c r="H29" s="6">
        <v>3079</v>
      </c>
      <c r="I29" s="6">
        <v>3891</v>
      </c>
      <c r="J29" s="6">
        <v>1123</v>
      </c>
    </row>
    <row r="30" spans="1:13" x14ac:dyDescent="0.2">
      <c r="A30" s="6" t="s">
        <v>52</v>
      </c>
      <c r="B30" s="6">
        <v>2690</v>
      </c>
      <c r="C30" s="6">
        <v>4033</v>
      </c>
      <c r="D30" s="6">
        <v>2321</v>
      </c>
      <c r="E30" s="6">
        <v>2561</v>
      </c>
      <c r="F30" s="6">
        <v>1523</v>
      </c>
      <c r="G30" s="6">
        <v>5475</v>
      </c>
      <c r="H30" s="6">
        <v>3658</v>
      </c>
      <c r="I30" s="6">
        <v>5473</v>
      </c>
      <c r="J30" s="6">
        <v>1438</v>
      </c>
    </row>
    <row r="31" spans="1:13" x14ac:dyDescent="0.2">
      <c r="A31" s="6" t="s">
        <v>31</v>
      </c>
      <c r="B31" s="6">
        <v>3118</v>
      </c>
      <c r="C31" s="6">
        <v>4573</v>
      </c>
      <c r="D31" s="6">
        <v>2923</v>
      </c>
      <c r="E31" s="6">
        <v>3247</v>
      </c>
      <c r="F31" s="6">
        <v>2105</v>
      </c>
      <c r="G31" s="6">
        <v>9067</v>
      </c>
      <c r="H31" s="6">
        <v>6050</v>
      </c>
      <c r="I31" s="6">
        <v>8974</v>
      </c>
      <c r="J31" s="6">
        <v>2067</v>
      </c>
    </row>
    <row r="32" spans="1:13" x14ac:dyDescent="0.2">
      <c r="A32" s="6" t="s">
        <v>32</v>
      </c>
      <c r="B32" s="6">
        <v>3262</v>
      </c>
      <c r="C32" s="6">
        <v>6085</v>
      </c>
      <c r="D32" s="6">
        <v>3013</v>
      </c>
      <c r="E32" s="6">
        <v>3234</v>
      </c>
      <c r="F32" s="6">
        <v>1400</v>
      </c>
      <c r="G32" s="6">
        <v>7611</v>
      </c>
      <c r="H32" s="6">
        <v>5114</v>
      </c>
      <c r="I32" s="6">
        <v>6985</v>
      </c>
      <c r="J32" s="6">
        <v>2020</v>
      </c>
    </row>
    <row r="33" spans="1:10" x14ac:dyDescent="0.2">
      <c r="A33" s="6" t="s">
        <v>44</v>
      </c>
      <c r="B33" s="6">
        <v>2573</v>
      </c>
      <c r="C33" s="6">
        <v>4956</v>
      </c>
      <c r="D33" s="6">
        <v>1844</v>
      </c>
      <c r="E33" s="6">
        <v>1861</v>
      </c>
      <c r="F33" s="6">
        <v>1358</v>
      </c>
      <c r="G33" s="6">
        <v>4070</v>
      </c>
      <c r="H33" s="6">
        <v>3280</v>
      </c>
      <c r="I33" s="6">
        <v>4498</v>
      </c>
      <c r="J33" s="6">
        <v>1697</v>
      </c>
    </row>
    <row r="34" spans="1:10" x14ac:dyDescent="0.2">
      <c r="A34" s="6" t="s">
        <v>54</v>
      </c>
      <c r="B34" s="6">
        <v>4321</v>
      </c>
      <c r="C34" s="6">
        <v>6176</v>
      </c>
      <c r="D34" s="6">
        <v>3264</v>
      </c>
      <c r="E34" s="6">
        <v>3630</v>
      </c>
      <c r="F34" s="6">
        <v>2860</v>
      </c>
      <c r="G34" s="6">
        <v>8177</v>
      </c>
      <c r="H34" s="6">
        <v>5239</v>
      </c>
      <c r="I34" s="6">
        <v>8680</v>
      </c>
      <c r="J34" s="6">
        <v>2552</v>
      </c>
    </row>
    <row r="35" spans="1:10" x14ac:dyDescent="0.2">
      <c r="A35" s="6" t="s">
        <v>56</v>
      </c>
      <c r="B35" s="6">
        <v>4780</v>
      </c>
      <c r="C35" s="6">
        <v>8223</v>
      </c>
      <c r="D35" s="6">
        <v>4062</v>
      </c>
      <c r="E35" s="6">
        <v>4538</v>
      </c>
      <c r="F35" s="6">
        <v>3732</v>
      </c>
      <c r="G35" s="6">
        <v>11949</v>
      </c>
      <c r="H35" s="6">
        <v>8298</v>
      </c>
      <c r="I35" s="6">
        <v>9776</v>
      </c>
      <c r="J35" s="6">
        <v>2968</v>
      </c>
    </row>
    <row r="36" spans="1:10" x14ac:dyDescent="0.2">
      <c r="A36" s="6" t="s">
        <v>59</v>
      </c>
      <c r="B36" s="6">
        <v>2028</v>
      </c>
      <c r="C36" s="6">
        <v>4669</v>
      </c>
      <c r="D36" s="6">
        <v>1529</v>
      </c>
      <c r="E36" s="6">
        <v>1546</v>
      </c>
      <c r="F36" s="6">
        <v>980</v>
      </c>
      <c r="G36" s="6">
        <v>4322</v>
      </c>
      <c r="H36" s="6">
        <v>2965</v>
      </c>
      <c r="I36" s="6">
        <v>4294</v>
      </c>
      <c r="J36" s="6">
        <v>1248</v>
      </c>
    </row>
    <row r="37" spans="1:10" x14ac:dyDescent="0.2">
      <c r="A37" s="5" t="s">
        <v>51</v>
      </c>
      <c r="B37" s="6">
        <f t="shared" ref="B37:J37" si="2">AVERAGE(B22:B36)</f>
        <v>2870.8</v>
      </c>
      <c r="C37" s="6">
        <f t="shared" si="2"/>
        <v>5374.9333333333334</v>
      </c>
      <c r="D37" s="6">
        <f t="shared" si="2"/>
        <v>2373.0666666666666</v>
      </c>
      <c r="E37" s="6">
        <f t="shared" si="2"/>
        <v>2538.6666666666665</v>
      </c>
      <c r="F37" s="6">
        <f t="shared" si="2"/>
        <v>1689.4666666666667</v>
      </c>
      <c r="G37" s="6">
        <f t="shared" si="2"/>
        <v>6376.8</v>
      </c>
      <c r="H37" s="6">
        <f t="shared" si="2"/>
        <v>4423.2</v>
      </c>
      <c r="I37" s="6">
        <f t="shared" si="2"/>
        <v>6094.333333333333</v>
      </c>
      <c r="J37" s="6">
        <f t="shared" si="2"/>
        <v>1694.6</v>
      </c>
    </row>
    <row r="38" spans="1:10" x14ac:dyDescent="0.2">
      <c r="A38" s="11" t="s">
        <v>50</v>
      </c>
      <c r="B38" s="9">
        <f t="shared" ref="B38:J38" si="3">_xlfn.STDEV.S(B22:B36)</f>
        <v>819.9688321602755</v>
      </c>
      <c r="C38" s="9">
        <f t="shared" si="3"/>
        <v>1036.210849108194</v>
      </c>
      <c r="D38" s="9">
        <f t="shared" si="3"/>
        <v>750.75328519966899</v>
      </c>
      <c r="E38" s="9">
        <f t="shared" si="3"/>
        <v>875.32448405202979</v>
      </c>
      <c r="F38" s="9">
        <f t="shared" si="3"/>
        <v>786.13129280280498</v>
      </c>
      <c r="G38" s="9">
        <f t="shared" si="3"/>
        <v>2411.7610992799428</v>
      </c>
      <c r="H38" s="9">
        <f t="shared" si="3"/>
        <v>1547.734574882177</v>
      </c>
      <c r="I38" s="9">
        <f t="shared" si="3"/>
        <v>2027.2097525792401</v>
      </c>
      <c r="J38" s="9">
        <f t="shared" si="3"/>
        <v>555.81404906934233</v>
      </c>
    </row>
    <row r="39" spans="1:10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">
      <c r="A40" s="5" t="s">
        <v>114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">
      <c r="A41" s="6" t="s">
        <v>37</v>
      </c>
      <c r="B41" s="6">
        <v>4025</v>
      </c>
      <c r="C41" s="6">
        <v>8392</v>
      </c>
      <c r="D41" s="6">
        <v>3194</v>
      </c>
      <c r="E41" s="6">
        <v>3282</v>
      </c>
      <c r="F41" s="6">
        <v>2808</v>
      </c>
      <c r="G41" s="6">
        <v>7750</v>
      </c>
      <c r="H41" s="6">
        <v>6410</v>
      </c>
      <c r="I41" s="6">
        <v>7844</v>
      </c>
      <c r="J41" s="6">
        <v>2774</v>
      </c>
    </row>
    <row r="42" spans="1:10" x14ac:dyDescent="0.2">
      <c r="A42" s="6" t="s">
        <v>38</v>
      </c>
      <c r="B42" s="6">
        <v>2022</v>
      </c>
      <c r="C42" s="6">
        <v>5092</v>
      </c>
      <c r="D42" s="6">
        <v>1606</v>
      </c>
      <c r="E42" s="6">
        <v>1671</v>
      </c>
      <c r="F42" s="6">
        <v>1009</v>
      </c>
      <c r="G42" s="6">
        <v>3564</v>
      </c>
      <c r="H42" s="6">
        <v>2759</v>
      </c>
      <c r="I42" s="6">
        <v>4185</v>
      </c>
      <c r="J42" s="6">
        <v>922</v>
      </c>
    </row>
    <row r="43" spans="1:10" x14ac:dyDescent="0.2">
      <c r="A43" s="6" t="s">
        <v>28</v>
      </c>
      <c r="B43" s="6">
        <v>2454</v>
      </c>
      <c r="C43" s="6">
        <v>4173</v>
      </c>
      <c r="D43" s="6">
        <v>2573</v>
      </c>
      <c r="E43" s="6">
        <v>2914</v>
      </c>
      <c r="F43" s="6">
        <v>1665</v>
      </c>
      <c r="G43" s="6">
        <v>6914</v>
      </c>
      <c r="H43" s="6">
        <v>5001</v>
      </c>
      <c r="I43" s="6">
        <v>7060</v>
      </c>
      <c r="J43" s="6">
        <v>1537</v>
      </c>
    </row>
    <row r="44" spans="1:10" x14ac:dyDescent="0.2">
      <c r="A44" s="6" t="s">
        <v>53</v>
      </c>
      <c r="B44" s="6">
        <v>3068</v>
      </c>
      <c r="C44" s="6">
        <v>6825</v>
      </c>
      <c r="D44" s="6">
        <v>2545</v>
      </c>
      <c r="E44" s="6">
        <v>2438</v>
      </c>
      <c r="F44" s="6">
        <v>1832</v>
      </c>
      <c r="G44" s="6">
        <v>7185</v>
      </c>
      <c r="H44" s="6">
        <v>5590</v>
      </c>
      <c r="I44" s="6">
        <v>6582</v>
      </c>
      <c r="J44" s="6">
        <v>1807</v>
      </c>
    </row>
    <row r="45" spans="1:10" x14ac:dyDescent="0.2">
      <c r="A45" s="6" t="s">
        <v>55</v>
      </c>
      <c r="B45" s="6">
        <v>2649</v>
      </c>
      <c r="C45" s="6">
        <v>6719</v>
      </c>
      <c r="D45" s="6">
        <v>1866</v>
      </c>
      <c r="E45" s="6">
        <v>1936</v>
      </c>
      <c r="F45" s="6">
        <v>1372</v>
      </c>
      <c r="G45" s="6">
        <v>5724</v>
      </c>
      <c r="H45" s="6">
        <v>4552</v>
      </c>
      <c r="I45" s="6">
        <v>5797</v>
      </c>
      <c r="J45" s="6">
        <v>1359</v>
      </c>
    </row>
    <row r="46" spans="1:10" x14ac:dyDescent="0.2">
      <c r="A46" s="6" t="s">
        <v>57</v>
      </c>
      <c r="B46" s="6">
        <v>2708</v>
      </c>
      <c r="C46" s="6">
        <v>6760</v>
      </c>
      <c r="D46" s="6">
        <v>1868</v>
      </c>
      <c r="E46" s="6">
        <v>1876</v>
      </c>
      <c r="F46" s="6">
        <v>1206</v>
      </c>
      <c r="G46" s="6">
        <v>5306</v>
      </c>
      <c r="H46" s="6">
        <v>4022</v>
      </c>
      <c r="I46" s="6">
        <v>4995</v>
      </c>
      <c r="J46" s="6">
        <v>1403</v>
      </c>
    </row>
    <row r="47" spans="1:10" x14ac:dyDescent="0.2">
      <c r="A47" s="6" t="s">
        <v>58</v>
      </c>
      <c r="B47" s="6">
        <v>2367</v>
      </c>
      <c r="C47" s="6">
        <v>6028</v>
      </c>
      <c r="D47" s="6">
        <v>1878</v>
      </c>
      <c r="E47" s="6">
        <v>1766</v>
      </c>
      <c r="F47" s="6">
        <v>1525</v>
      </c>
      <c r="G47" s="6">
        <v>4801</v>
      </c>
      <c r="H47" s="6">
        <v>4250</v>
      </c>
      <c r="I47" s="6">
        <v>5541</v>
      </c>
      <c r="J47" s="6">
        <v>1358</v>
      </c>
    </row>
    <row r="48" spans="1:10" x14ac:dyDescent="0.2">
      <c r="A48" s="6" t="s">
        <v>60</v>
      </c>
      <c r="B48" s="6">
        <v>5092</v>
      </c>
      <c r="C48" s="6">
        <v>9622</v>
      </c>
      <c r="D48" s="6">
        <v>4947</v>
      </c>
      <c r="E48" s="6">
        <v>5264</v>
      </c>
      <c r="F48" s="6">
        <v>5151</v>
      </c>
      <c r="G48" s="6">
        <v>10630</v>
      </c>
      <c r="H48" s="6">
        <v>8557</v>
      </c>
      <c r="I48" s="6">
        <v>12248</v>
      </c>
      <c r="J48" s="6">
        <v>3477</v>
      </c>
    </row>
    <row r="49" spans="1:10" x14ac:dyDescent="0.2">
      <c r="A49" s="5" t="s">
        <v>51</v>
      </c>
      <c r="B49" s="6">
        <f t="shared" ref="B49:J49" si="4">AVERAGE(B41:B48)</f>
        <v>3048.125</v>
      </c>
      <c r="C49" s="6">
        <f t="shared" si="4"/>
        <v>6701.375</v>
      </c>
      <c r="D49" s="6">
        <f t="shared" si="4"/>
        <v>2559.625</v>
      </c>
      <c r="E49" s="6">
        <f t="shared" si="4"/>
        <v>2643.375</v>
      </c>
      <c r="F49" s="6">
        <f t="shared" si="4"/>
        <v>2071</v>
      </c>
      <c r="G49" s="6">
        <f t="shared" si="4"/>
        <v>6484.25</v>
      </c>
      <c r="H49" s="6">
        <f t="shared" si="4"/>
        <v>5142.625</v>
      </c>
      <c r="I49" s="6">
        <f t="shared" si="4"/>
        <v>6781.5</v>
      </c>
      <c r="J49" s="6">
        <f t="shared" si="4"/>
        <v>1829.625</v>
      </c>
    </row>
    <row r="50" spans="1:10" x14ac:dyDescent="0.2">
      <c r="A50" s="11" t="s">
        <v>50</v>
      </c>
      <c r="B50" s="9">
        <f t="shared" ref="B50:J50" si="5">_xlfn.STDEV.S(B41:B48)</f>
        <v>1019.5894744594863</v>
      </c>
      <c r="C50" s="9">
        <f t="shared" si="5"/>
        <v>1725.5846162553555</v>
      </c>
      <c r="D50" s="9">
        <f t="shared" si="5"/>
        <v>1097.7807402079109</v>
      </c>
      <c r="E50" s="9">
        <f t="shared" si="5"/>
        <v>1206.8541085341319</v>
      </c>
      <c r="F50" s="9">
        <f t="shared" si="5"/>
        <v>1358.2715907673673</v>
      </c>
      <c r="G50" s="9">
        <f t="shared" si="5"/>
        <v>2164.4050815738851</v>
      </c>
      <c r="H50" s="9">
        <f t="shared" si="5"/>
        <v>1755.2974463036173</v>
      </c>
      <c r="I50" s="9">
        <f t="shared" si="5"/>
        <v>2494.8623208505915</v>
      </c>
      <c r="J50" s="9">
        <f t="shared" si="5"/>
        <v>857.03307779138345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70AD1-8E02-4C45-B732-F3B262775134}">
  <dimension ref="A1:H19"/>
  <sheetViews>
    <sheetView workbookViewId="0">
      <selection activeCell="G2" sqref="G2:G7"/>
    </sheetView>
  </sheetViews>
  <sheetFormatPr baseColWidth="10" defaultRowHeight="15" x14ac:dyDescent="0.2"/>
  <cols>
    <col min="1" max="1" width="17.83203125" bestFit="1" customWidth="1"/>
    <col min="4" max="4" width="17.83203125" bestFit="1" customWidth="1"/>
    <col min="7" max="7" width="17.83203125" bestFit="1" customWidth="1"/>
  </cols>
  <sheetData>
    <row r="1" spans="1:8" x14ac:dyDescent="0.2">
      <c r="A1" s="5" t="s">
        <v>2</v>
      </c>
      <c r="B1" s="5" t="s">
        <v>65</v>
      </c>
      <c r="C1" s="6"/>
      <c r="D1" s="5" t="s">
        <v>97</v>
      </c>
      <c r="E1" s="5" t="s">
        <v>65</v>
      </c>
      <c r="F1" s="6"/>
      <c r="G1" s="5" t="s">
        <v>98</v>
      </c>
      <c r="H1" s="5" t="s">
        <v>65</v>
      </c>
    </row>
    <row r="2" spans="1:8" x14ac:dyDescent="0.2">
      <c r="A2" s="6" t="s">
        <v>99</v>
      </c>
      <c r="B2" s="6">
        <v>2990</v>
      </c>
      <c r="C2" s="6"/>
      <c r="D2" s="6" t="s">
        <v>28</v>
      </c>
      <c r="E2" s="6">
        <v>1880</v>
      </c>
      <c r="F2" s="6"/>
      <c r="G2" s="6" t="s">
        <v>106</v>
      </c>
      <c r="H2" s="6">
        <v>2941</v>
      </c>
    </row>
    <row r="3" spans="1:8" x14ac:dyDescent="0.2">
      <c r="A3" s="6" t="s">
        <v>100</v>
      </c>
      <c r="B3" s="6">
        <v>3068</v>
      </c>
      <c r="C3" s="6"/>
      <c r="D3" s="6" t="s">
        <v>31</v>
      </c>
      <c r="E3" s="6">
        <v>2210</v>
      </c>
      <c r="F3" s="6"/>
      <c r="G3" s="6" t="s">
        <v>107</v>
      </c>
      <c r="H3" s="6">
        <v>2050</v>
      </c>
    </row>
    <row r="4" spans="1:8" x14ac:dyDescent="0.2">
      <c r="A4" s="6" t="s">
        <v>101</v>
      </c>
      <c r="B4" s="6">
        <v>3201</v>
      </c>
      <c r="C4" s="6"/>
      <c r="D4" s="6" t="s">
        <v>40</v>
      </c>
      <c r="E4" s="6">
        <v>2350</v>
      </c>
      <c r="F4" s="6"/>
      <c r="G4" s="6" t="s">
        <v>108</v>
      </c>
      <c r="H4" s="6">
        <v>2110</v>
      </c>
    </row>
    <row r="5" spans="1:8" x14ac:dyDescent="0.2">
      <c r="A5" s="6" t="s">
        <v>102</v>
      </c>
      <c r="B5" s="6">
        <v>2679</v>
      </c>
      <c r="C5" s="6"/>
      <c r="D5" s="6" t="s">
        <v>38</v>
      </c>
      <c r="E5" s="6">
        <v>1826</v>
      </c>
      <c r="F5" s="6"/>
      <c r="G5" s="6" t="s">
        <v>109</v>
      </c>
      <c r="H5" s="6">
        <v>1985</v>
      </c>
    </row>
    <row r="6" spans="1:8" x14ac:dyDescent="0.2">
      <c r="A6" s="6" t="s">
        <v>103</v>
      </c>
      <c r="B6" s="6">
        <v>3964</v>
      </c>
      <c r="C6" s="6"/>
      <c r="D6" s="6" t="s">
        <v>105</v>
      </c>
      <c r="E6" s="6">
        <v>3941</v>
      </c>
      <c r="F6" s="6"/>
      <c r="G6" s="6" t="s">
        <v>110</v>
      </c>
      <c r="H6" s="6">
        <v>1937</v>
      </c>
    </row>
    <row r="7" spans="1:8" x14ac:dyDescent="0.2">
      <c r="A7" s="6" t="s">
        <v>104</v>
      </c>
      <c r="B7" s="6">
        <v>2494</v>
      </c>
      <c r="C7" s="6"/>
      <c r="D7" s="5" t="s">
        <v>51</v>
      </c>
      <c r="E7" s="9">
        <f>AVERAGE(E2:E6)</f>
        <v>2441.4</v>
      </c>
      <c r="F7" s="6"/>
      <c r="G7" s="6" t="s">
        <v>111</v>
      </c>
      <c r="H7" s="6">
        <v>2000</v>
      </c>
    </row>
    <row r="8" spans="1:8" x14ac:dyDescent="0.2">
      <c r="A8" s="5" t="s">
        <v>51</v>
      </c>
      <c r="B8" s="9">
        <f>AVERAGE(B2:B7)</f>
        <v>3066</v>
      </c>
      <c r="C8" s="6"/>
      <c r="D8" s="5" t="s">
        <v>50</v>
      </c>
      <c r="E8" s="9">
        <f>_xlfn.STDEV.S(E2:E6)</f>
        <v>866.68725616568281</v>
      </c>
      <c r="F8" s="6"/>
      <c r="G8" s="5" t="s">
        <v>51</v>
      </c>
      <c r="H8" s="9">
        <f>AVERAGE(H2:H7)</f>
        <v>2170.5</v>
      </c>
    </row>
    <row r="9" spans="1:8" x14ac:dyDescent="0.2">
      <c r="A9" s="5" t="s">
        <v>50</v>
      </c>
      <c r="B9" s="9">
        <f>_xlfn.STDEV.S(B2:B7)</f>
        <v>511.3437200161942</v>
      </c>
      <c r="C9" s="6"/>
      <c r="F9" s="6"/>
      <c r="G9" s="5" t="s">
        <v>50</v>
      </c>
      <c r="H9" s="9">
        <f>_xlfn.STDEV.S(H2:H7)</f>
        <v>382.06112076472795</v>
      </c>
    </row>
    <row r="10" spans="1:8" x14ac:dyDescent="0.2">
      <c r="A10" s="6"/>
      <c r="B10" s="6"/>
      <c r="C10" s="6"/>
      <c r="D10" s="6"/>
      <c r="E10" s="6"/>
      <c r="F10" s="6"/>
    </row>
    <row r="11" spans="1:8" x14ac:dyDescent="0.2">
      <c r="A11" s="6"/>
      <c r="B11" s="6"/>
      <c r="C11" s="6"/>
      <c r="D11" s="6"/>
      <c r="E11" s="6"/>
      <c r="F11" s="6"/>
    </row>
    <row r="12" spans="1:8" x14ac:dyDescent="0.2">
      <c r="A12" s="6"/>
      <c r="B12" s="6"/>
      <c r="C12" s="6"/>
      <c r="D12" s="6"/>
      <c r="E12" s="6"/>
      <c r="F12" s="6"/>
      <c r="G12" s="6"/>
      <c r="H12" s="6"/>
    </row>
    <row r="13" spans="1:8" x14ac:dyDescent="0.2">
      <c r="A13" s="6"/>
      <c r="B13" s="6"/>
      <c r="C13" s="6"/>
      <c r="D13" s="6"/>
      <c r="E13" s="6"/>
      <c r="F13" s="6"/>
      <c r="G13" s="6"/>
      <c r="H13" s="6"/>
    </row>
    <row r="14" spans="1:8" x14ac:dyDescent="0.2">
      <c r="A14" s="6"/>
      <c r="B14" s="6"/>
      <c r="C14" s="6"/>
      <c r="D14" s="6"/>
      <c r="E14" s="6"/>
      <c r="F14" s="6"/>
      <c r="G14" s="6"/>
      <c r="H14" s="6"/>
    </row>
    <row r="15" spans="1:8" x14ac:dyDescent="0.2">
      <c r="A15" s="6"/>
      <c r="B15" s="6"/>
      <c r="C15" s="6"/>
      <c r="D15" s="6"/>
      <c r="E15" s="6"/>
      <c r="F15" s="6"/>
      <c r="G15" s="6"/>
      <c r="H15" s="6"/>
    </row>
    <row r="16" spans="1:8" x14ac:dyDescent="0.2">
      <c r="A16" s="6"/>
      <c r="B16" s="6"/>
      <c r="C16" s="6"/>
      <c r="D16" s="6"/>
      <c r="E16" s="6"/>
      <c r="F16" s="6"/>
      <c r="G16" s="6"/>
      <c r="H16" s="6"/>
    </row>
    <row r="17" spans="1:8" x14ac:dyDescent="0.2">
      <c r="A17" s="6"/>
      <c r="B17" s="6"/>
      <c r="C17" s="6"/>
      <c r="F17" s="6"/>
      <c r="G17" s="6"/>
      <c r="H17" s="6"/>
    </row>
    <row r="18" spans="1:8" x14ac:dyDescent="0.2">
      <c r="C18" s="6"/>
      <c r="F18" s="6"/>
      <c r="G18" s="6"/>
      <c r="H18" s="6"/>
    </row>
    <row r="19" spans="1:8" x14ac:dyDescent="0.2">
      <c r="C19" s="6"/>
      <c r="D19" s="6"/>
      <c r="E19" s="6"/>
      <c r="F19" s="6"/>
      <c r="G19" s="6"/>
      <c r="H19" s="6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8284-C1C1-493D-9F37-7034165EAD87}">
  <dimension ref="A1:L50"/>
  <sheetViews>
    <sheetView workbookViewId="0">
      <selection activeCell="C33" sqref="C33"/>
    </sheetView>
  </sheetViews>
  <sheetFormatPr baseColWidth="10" defaultRowHeight="15" x14ac:dyDescent="0.2"/>
  <cols>
    <col min="1" max="1" width="26.6640625" bestFit="1" customWidth="1"/>
    <col min="4" max="5" width="12.1640625" bestFit="1" customWidth="1"/>
  </cols>
  <sheetData>
    <row r="1" spans="1:12" x14ac:dyDescent="0.2">
      <c r="A1" s="5" t="s">
        <v>112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86</v>
      </c>
    </row>
    <row r="2" spans="1:12" x14ac:dyDescent="0.2">
      <c r="A2" s="6" t="s">
        <v>99</v>
      </c>
      <c r="B2" s="2">
        <v>2138</v>
      </c>
      <c r="C2" s="2">
        <v>10553</v>
      </c>
      <c r="D2" s="2">
        <v>2117</v>
      </c>
      <c r="E2" s="2">
        <v>2081</v>
      </c>
      <c r="F2" s="2">
        <v>2439</v>
      </c>
      <c r="G2" s="2">
        <v>4595</v>
      </c>
      <c r="H2" s="2">
        <v>4238</v>
      </c>
      <c r="I2" s="2">
        <v>4712</v>
      </c>
      <c r="J2" s="2">
        <v>1748</v>
      </c>
    </row>
    <row r="3" spans="1:12" x14ac:dyDescent="0.2">
      <c r="A3" s="6" t="s">
        <v>100</v>
      </c>
      <c r="B3" s="2">
        <v>2013</v>
      </c>
      <c r="C3" s="2">
        <v>12591</v>
      </c>
      <c r="D3" s="2">
        <v>1984</v>
      </c>
      <c r="E3" s="2">
        <v>2111</v>
      </c>
      <c r="F3" s="2">
        <v>2117</v>
      </c>
      <c r="G3" s="2">
        <v>5240</v>
      </c>
      <c r="H3" s="2">
        <v>3440</v>
      </c>
      <c r="I3" s="2">
        <v>4131</v>
      </c>
      <c r="J3" s="2">
        <v>1592</v>
      </c>
    </row>
    <row r="4" spans="1:12" x14ac:dyDescent="0.2">
      <c r="A4" s="6" t="s">
        <v>101</v>
      </c>
      <c r="B4" s="6">
        <v>1727</v>
      </c>
      <c r="C4" s="6">
        <v>9891</v>
      </c>
      <c r="D4" s="6">
        <v>1812</v>
      </c>
      <c r="E4" s="6">
        <v>1711</v>
      </c>
      <c r="F4" s="6">
        <v>2173</v>
      </c>
      <c r="G4" s="6">
        <v>5193</v>
      </c>
      <c r="H4" s="6">
        <v>4017</v>
      </c>
      <c r="I4" s="6">
        <v>4014</v>
      </c>
      <c r="J4" s="6">
        <v>1403</v>
      </c>
    </row>
    <row r="5" spans="1:12" x14ac:dyDescent="0.2">
      <c r="A5" s="6" t="s">
        <v>102</v>
      </c>
      <c r="B5" s="6">
        <v>1239</v>
      </c>
      <c r="C5" s="6">
        <v>11644</v>
      </c>
      <c r="D5" s="6">
        <v>1457</v>
      </c>
      <c r="E5" s="6">
        <v>1211</v>
      </c>
      <c r="F5" s="6">
        <v>1863</v>
      </c>
      <c r="G5" s="6">
        <v>4099</v>
      </c>
      <c r="H5" s="6">
        <v>2718</v>
      </c>
      <c r="I5" s="6">
        <v>3604</v>
      </c>
      <c r="J5" s="6">
        <v>1485</v>
      </c>
    </row>
    <row r="6" spans="1:12" x14ac:dyDescent="0.2">
      <c r="A6" s="6" t="s">
        <v>103</v>
      </c>
      <c r="B6" s="6">
        <v>2012</v>
      </c>
      <c r="C6" s="6">
        <v>12535</v>
      </c>
      <c r="D6" s="6">
        <v>1985</v>
      </c>
      <c r="E6" s="6">
        <v>1785</v>
      </c>
      <c r="F6" s="6">
        <v>2164</v>
      </c>
      <c r="G6" s="6">
        <v>5968</v>
      </c>
      <c r="H6" s="6">
        <v>4352</v>
      </c>
      <c r="I6" s="6">
        <v>4306</v>
      </c>
      <c r="J6" s="6">
        <v>1399</v>
      </c>
    </row>
    <row r="7" spans="1:12" x14ac:dyDescent="0.2">
      <c r="A7" s="6" t="s">
        <v>104</v>
      </c>
      <c r="B7" s="6">
        <v>1508</v>
      </c>
      <c r="C7" s="6">
        <v>11245</v>
      </c>
      <c r="D7" s="6">
        <v>1502</v>
      </c>
      <c r="E7" s="6">
        <v>1079</v>
      </c>
      <c r="F7" s="6">
        <v>1904</v>
      </c>
      <c r="G7" s="6">
        <v>4260</v>
      </c>
      <c r="H7" s="6">
        <v>2766</v>
      </c>
      <c r="I7" s="6">
        <v>3065</v>
      </c>
      <c r="J7" s="6">
        <v>1511</v>
      </c>
    </row>
    <row r="8" spans="1:12" x14ac:dyDescent="0.2">
      <c r="A8" s="5" t="s">
        <v>51</v>
      </c>
      <c r="B8" s="6">
        <f t="shared" ref="B8:J8" si="0">AVERAGE(B2:B7)</f>
        <v>1772.8333333333333</v>
      </c>
      <c r="C8" s="6">
        <f t="shared" si="0"/>
        <v>11409.833333333334</v>
      </c>
      <c r="D8" s="6">
        <f t="shared" si="0"/>
        <v>1809.5</v>
      </c>
      <c r="E8" s="6">
        <f t="shared" si="0"/>
        <v>1663</v>
      </c>
      <c r="F8" s="6">
        <f t="shared" si="0"/>
        <v>2110</v>
      </c>
      <c r="G8" s="6">
        <f t="shared" si="0"/>
        <v>4892.5</v>
      </c>
      <c r="H8" s="6">
        <f t="shared" si="0"/>
        <v>3588.5</v>
      </c>
      <c r="I8" s="6">
        <f t="shared" si="0"/>
        <v>3972</v>
      </c>
      <c r="J8" s="6">
        <f t="shared" si="0"/>
        <v>1523</v>
      </c>
    </row>
    <row r="9" spans="1:12" x14ac:dyDescent="0.2">
      <c r="A9" s="11" t="s">
        <v>50</v>
      </c>
      <c r="B9" s="9">
        <f t="shared" ref="B9:J9" si="1">_xlfn.STDEV.S(B2:B7)</f>
        <v>347.97782496398594</v>
      </c>
      <c r="C9" s="9">
        <f t="shared" si="1"/>
        <v>1075.5628139103112</v>
      </c>
      <c r="D9" s="9">
        <f t="shared" si="1"/>
        <v>273.72449652890037</v>
      </c>
      <c r="E9" s="9">
        <f t="shared" si="1"/>
        <v>433.12261543355135</v>
      </c>
      <c r="F9" s="9">
        <f t="shared" si="1"/>
        <v>209.10284550909392</v>
      </c>
      <c r="G9" s="9">
        <f t="shared" si="1"/>
        <v>705.11864249926055</v>
      </c>
      <c r="H9" s="9">
        <f t="shared" si="1"/>
        <v>727.28584476806634</v>
      </c>
      <c r="I9" s="9">
        <f t="shared" si="1"/>
        <v>573.45862971970348</v>
      </c>
      <c r="J9" s="9">
        <f t="shared" si="1"/>
        <v>131.7193987231949</v>
      </c>
    </row>
    <row r="10" spans="1:12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5" t="s">
        <v>115</v>
      </c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 t="s">
        <v>28</v>
      </c>
      <c r="B12" s="2">
        <v>880</v>
      </c>
      <c r="C12" s="2">
        <v>10447</v>
      </c>
      <c r="D12" s="2">
        <v>1361</v>
      </c>
      <c r="E12" s="2">
        <v>932</v>
      </c>
      <c r="F12" s="2">
        <v>1658</v>
      </c>
      <c r="G12" s="2">
        <v>3105</v>
      </c>
      <c r="H12" s="2">
        <v>1536</v>
      </c>
      <c r="I12" s="2">
        <v>2613</v>
      </c>
      <c r="J12" s="2">
        <v>1093</v>
      </c>
      <c r="K12" s="6"/>
      <c r="L12" s="6"/>
    </row>
    <row r="13" spans="1:12" x14ac:dyDescent="0.2">
      <c r="A13" s="6" t="s">
        <v>31</v>
      </c>
      <c r="B13" s="2">
        <v>1413</v>
      </c>
      <c r="C13" s="2">
        <v>9742</v>
      </c>
      <c r="D13" s="2">
        <v>1259</v>
      </c>
      <c r="E13" s="2">
        <v>1228</v>
      </c>
      <c r="F13" s="2">
        <v>1503</v>
      </c>
      <c r="G13" s="2">
        <v>3932</v>
      </c>
      <c r="H13" s="2">
        <v>2579</v>
      </c>
      <c r="I13" s="2">
        <v>4077</v>
      </c>
      <c r="J13" s="2">
        <v>1169</v>
      </c>
      <c r="K13" s="6"/>
      <c r="L13" s="6"/>
    </row>
    <row r="14" spans="1:12" x14ac:dyDescent="0.2">
      <c r="A14" s="6" t="s">
        <v>40</v>
      </c>
      <c r="B14" s="2">
        <v>1374</v>
      </c>
      <c r="C14" s="2">
        <v>11238</v>
      </c>
      <c r="D14" s="2">
        <v>1358</v>
      </c>
      <c r="E14" s="2">
        <v>1082</v>
      </c>
      <c r="F14" s="2">
        <v>1476</v>
      </c>
      <c r="G14" s="2">
        <v>4331</v>
      </c>
      <c r="H14" s="2">
        <v>2226</v>
      </c>
      <c r="I14" s="2">
        <v>2729</v>
      </c>
      <c r="J14" s="2">
        <v>1343</v>
      </c>
      <c r="K14" s="6"/>
      <c r="L14" s="6"/>
    </row>
    <row r="15" spans="1:12" x14ac:dyDescent="0.2">
      <c r="A15" s="6" t="s">
        <v>38</v>
      </c>
      <c r="B15" s="2">
        <v>989</v>
      </c>
      <c r="C15" s="2">
        <v>8677</v>
      </c>
      <c r="D15" s="2">
        <v>1121</v>
      </c>
      <c r="E15" s="2">
        <v>994</v>
      </c>
      <c r="F15" s="2">
        <v>1414</v>
      </c>
      <c r="G15" s="2">
        <v>2831</v>
      </c>
      <c r="H15" s="2">
        <v>1153</v>
      </c>
      <c r="I15" s="2">
        <v>2256</v>
      </c>
      <c r="J15" s="2">
        <v>942</v>
      </c>
      <c r="K15" s="6"/>
      <c r="L15" s="6"/>
    </row>
    <row r="16" spans="1:12" x14ac:dyDescent="0.2">
      <c r="A16" s="6" t="s">
        <v>105</v>
      </c>
      <c r="B16" s="6">
        <v>1102</v>
      </c>
      <c r="C16" s="6">
        <v>9510</v>
      </c>
      <c r="D16" s="6">
        <v>1274</v>
      </c>
      <c r="E16" s="6">
        <v>501</v>
      </c>
      <c r="F16" s="6">
        <v>1499</v>
      </c>
      <c r="G16" s="6">
        <v>3242</v>
      </c>
      <c r="H16" s="6">
        <v>1385</v>
      </c>
      <c r="I16" s="6">
        <v>2785</v>
      </c>
      <c r="J16" s="6">
        <v>1160</v>
      </c>
      <c r="K16" s="6"/>
      <c r="L16" s="6"/>
    </row>
    <row r="17" spans="1:12" x14ac:dyDescent="0.2">
      <c r="A17" s="5" t="s">
        <v>51</v>
      </c>
      <c r="B17" s="6">
        <f>AVERAGE(B12:B16)</f>
        <v>1151.5999999999999</v>
      </c>
      <c r="C17" s="6">
        <f t="shared" ref="C17:J17" si="2">AVERAGE(C12:C16)</f>
        <v>9922.7999999999993</v>
      </c>
      <c r="D17" s="6">
        <f t="shared" si="2"/>
        <v>1274.5999999999999</v>
      </c>
      <c r="E17" s="6">
        <f t="shared" si="2"/>
        <v>947.4</v>
      </c>
      <c r="F17" s="6">
        <f t="shared" si="2"/>
        <v>1510</v>
      </c>
      <c r="G17" s="6">
        <f t="shared" si="2"/>
        <v>3488.2</v>
      </c>
      <c r="H17" s="6">
        <f t="shared" si="2"/>
        <v>1775.8</v>
      </c>
      <c r="I17" s="6">
        <f t="shared" si="2"/>
        <v>2892</v>
      </c>
      <c r="J17" s="6">
        <f t="shared" si="2"/>
        <v>1141.4000000000001</v>
      </c>
      <c r="K17" s="6"/>
      <c r="L17" s="6"/>
    </row>
    <row r="18" spans="1:12" x14ac:dyDescent="0.2">
      <c r="A18" s="11" t="s">
        <v>50</v>
      </c>
      <c r="B18" s="9">
        <f>_xlfn.STDEV.S(B12:B16)</f>
        <v>234.76434993414151</v>
      </c>
      <c r="C18" s="9">
        <f t="shared" ref="C18:J18" si="3">_xlfn.STDEV.S(C12:C16)</f>
        <v>969.49043316579457</v>
      </c>
      <c r="D18" s="9">
        <f t="shared" si="3"/>
        <v>97.797239224837014</v>
      </c>
      <c r="E18" s="9">
        <f t="shared" si="3"/>
        <v>273.19187396406954</v>
      </c>
      <c r="F18" s="9">
        <f t="shared" si="3"/>
        <v>90.063866228360411</v>
      </c>
      <c r="G18" s="9">
        <f t="shared" si="3"/>
        <v>621.81966839269342</v>
      </c>
      <c r="H18" s="9">
        <f t="shared" si="3"/>
        <v>601.23181885193014</v>
      </c>
      <c r="I18" s="9">
        <f t="shared" si="3"/>
        <v>693.64616340033194</v>
      </c>
      <c r="J18" s="9">
        <f t="shared" si="3"/>
        <v>144.7870850594073</v>
      </c>
    </row>
    <row r="20" spans="1:12" x14ac:dyDescent="0.2">
      <c r="A20" s="5" t="s">
        <v>116</v>
      </c>
      <c r="B20" s="5"/>
      <c r="C20" s="5"/>
      <c r="D20" s="6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6" t="s">
        <v>106</v>
      </c>
      <c r="B21" s="6">
        <v>1124</v>
      </c>
      <c r="C21" s="6">
        <v>9625</v>
      </c>
      <c r="D21" s="6">
        <v>1299</v>
      </c>
      <c r="E21" s="6">
        <v>738</v>
      </c>
      <c r="F21" s="6">
        <v>1752</v>
      </c>
      <c r="G21" s="6">
        <v>3430</v>
      </c>
      <c r="H21" s="6">
        <v>1906</v>
      </c>
      <c r="I21" s="6">
        <v>3095</v>
      </c>
      <c r="J21" s="6">
        <v>944</v>
      </c>
      <c r="K21" s="6"/>
      <c r="L21" s="6"/>
    </row>
    <row r="22" spans="1:12" x14ac:dyDescent="0.2">
      <c r="A22" s="6" t="s">
        <v>107</v>
      </c>
      <c r="B22" s="6">
        <v>1017</v>
      </c>
      <c r="C22" s="6">
        <v>8711</v>
      </c>
      <c r="D22" s="6">
        <v>1316</v>
      </c>
      <c r="E22" s="6">
        <v>828</v>
      </c>
      <c r="F22" s="6">
        <v>1544</v>
      </c>
      <c r="G22" s="6">
        <v>3990</v>
      </c>
      <c r="H22" s="6">
        <v>1856</v>
      </c>
      <c r="I22" s="6">
        <v>3385</v>
      </c>
      <c r="J22" s="6">
        <v>1018</v>
      </c>
    </row>
    <row r="23" spans="1:12" x14ac:dyDescent="0.2">
      <c r="A23" s="6" t="s">
        <v>108</v>
      </c>
      <c r="B23" s="6">
        <v>1380</v>
      </c>
      <c r="C23" s="6">
        <v>9913</v>
      </c>
      <c r="D23" s="6">
        <v>1420</v>
      </c>
      <c r="E23" s="6">
        <v>1221</v>
      </c>
      <c r="F23" s="6">
        <v>1423</v>
      </c>
      <c r="G23" s="6">
        <v>4095</v>
      </c>
      <c r="H23" s="6">
        <v>2087</v>
      </c>
      <c r="I23" s="6">
        <v>3844</v>
      </c>
      <c r="J23" s="6">
        <v>1220</v>
      </c>
    </row>
    <row r="24" spans="1:12" x14ac:dyDescent="0.2">
      <c r="A24" s="6" t="s">
        <v>109</v>
      </c>
      <c r="B24" s="6">
        <v>687</v>
      </c>
      <c r="C24" s="6">
        <v>8093</v>
      </c>
      <c r="D24" s="6">
        <v>1049</v>
      </c>
      <c r="E24" s="6">
        <v>662</v>
      </c>
      <c r="F24" s="6">
        <v>1242</v>
      </c>
      <c r="G24" s="6">
        <v>2928</v>
      </c>
      <c r="H24" s="6">
        <v>1146</v>
      </c>
      <c r="I24" s="6">
        <v>2556</v>
      </c>
      <c r="J24" s="6">
        <v>866</v>
      </c>
    </row>
    <row r="25" spans="1:12" x14ac:dyDescent="0.2">
      <c r="A25" s="6" t="s">
        <v>110</v>
      </c>
      <c r="B25" s="6">
        <v>989</v>
      </c>
      <c r="C25" s="6">
        <v>9094</v>
      </c>
      <c r="D25" s="6">
        <v>1181</v>
      </c>
      <c r="E25" s="6">
        <v>720</v>
      </c>
      <c r="F25" s="6">
        <v>1546</v>
      </c>
      <c r="G25" s="6">
        <v>3044</v>
      </c>
      <c r="H25" s="6">
        <v>1416</v>
      </c>
      <c r="I25" s="6">
        <v>3042</v>
      </c>
      <c r="J25" s="6">
        <v>970</v>
      </c>
    </row>
    <row r="26" spans="1:12" x14ac:dyDescent="0.2">
      <c r="A26" s="6" t="s">
        <v>111</v>
      </c>
      <c r="B26" s="6">
        <v>1026</v>
      </c>
      <c r="C26" s="6">
        <v>6514</v>
      </c>
      <c r="D26" s="6">
        <v>1132</v>
      </c>
      <c r="E26" s="6">
        <v>1167</v>
      </c>
      <c r="F26" s="6">
        <v>1367</v>
      </c>
      <c r="G26" s="6">
        <v>2770</v>
      </c>
      <c r="H26" s="6">
        <v>1217</v>
      </c>
      <c r="I26" s="6">
        <v>3138</v>
      </c>
      <c r="J26" s="6">
        <v>1652</v>
      </c>
    </row>
    <row r="27" spans="1:12" x14ac:dyDescent="0.2">
      <c r="A27" s="5" t="s">
        <v>51</v>
      </c>
      <c r="B27" s="6">
        <f t="shared" ref="B27:J27" si="4">AVERAGE(B21:B26)</f>
        <v>1037.1666666666667</v>
      </c>
      <c r="C27" s="6">
        <f t="shared" si="4"/>
        <v>8658.3333333333339</v>
      </c>
      <c r="D27" s="6">
        <f t="shared" si="4"/>
        <v>1232.8333333333333</v>
      </c>
      <c r="E27" s="6">
        <f t="shared" si="4"/>
        <v>889.33333333333337</v>
      </c>
      <c r="F27" s="6">
        <f t="shared" si="4"/>
        <v>1479</v>
      </c>
      <c r="G27" s="6">
        <f t="shared" si="4"/>
        <v>3376.1666666666665</v>
      </c>
      <c r="H27" s="6">
        <f t="shared" si="4"/>
        <v>1604.6666666666667</v>
      </c>
      <c r="I27" s="6">
        <f t="shared" si="4"/>
        <v>3176.6666666666665</v>
      </c>
      <c r="J27" s="6">
        <f t="shared" si="4"/>
        <v>1111.6666666666667</v>
      </c>
    </row>
    <row r="28" spans="1:12" x14ac:dyDescent="0.2">
      <c r="A28" s="11" t="s">
        <v>50</v>
      </c>
      <c r="B28" s="9">
        <f t="shared" ref="B28:J28" si="5">_xlfn.STDEV.S(B21:B26)</f>
        <v>223.84942856006268</v>
      </c>
      <c r="C28" s="9">
        <f t="shared" si="5"/>
        <v>1234.4212679092429</v>
      </c>
      <c r="D28" s="9">
        <f t="shared" si="5"/>
        <v>136.36336262598832</v>
      </c>
      <c r="E28" s="9">
        <f t="shared" si="5"/>
        <v>242.53632030412805</v>
      </c>
      <c r="F28" s="9">
        <f t="shared" si="5"/>
        <v>176.12041335404592</v>
      </c>
      <c r="G28" s="9">
        <f t="shared" si="5"/>
        <v>561.25517072599484</v>
      </c>
      <c r="H28" s="9">
        <f t="shared" si="5"/>
        <v>395.694663429603</v>
      </c>
      <c r="I28" s="9">
        <f t="shared" si="5"/>
        <v>424.32613243431894</v>
      </c>
      <c r="J28" s="9">
        <f t="shared" si="5"/>
        <v>290.17351131119221</v>
      </c>
    </row>
    <row r="29" spans="1:12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2" x14ac:dyDescent="0.2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2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9" spans="1:12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">
      <c r="K40" s="6"/>
      <c r="L40" s="6"/>
    </row>
    <row r="41" spans="1:12" x14ac:dyDescent="0.2">
      <c r="K41" s="6"/>
      <c r="L41" s="6"/>
    </row>
    <row r="42" spans="1:12" x14ac:dyDescent="0.2">
      <c r="K42" s="6"/>
      <c r="L42" s="6"/>
    </row>
    <row r="43" spans="1:12" x14ac:dyDescent="0.2">
      <c r="K43" s="6"/>
      <c r="L43" s="6"/>
    </row>
    <row r="44" spans="1:12" x14ac:dyDescent="0.2">
      <c r="K44" s="6"/>
      <c r="L44" s="6"/>
    </row>
    <row r="45" spans="1:12" x14ac:dyDescent="0.2">
      <c r="K45" s="6"/>
      <c r="L45" s="6"/>
    </row>
    <row r="46" spans="1:12" x14ac:dyDescent="0.2">
      <c r="K46" s="6"/>
      <c r="L46" s="6"/>
    </row>
    <row r="47" spans="1:12" x14ac:dyDescent="0.2">
      <c r="K47" s="6"/>
      <c r="L47" s="6"/>
    </row>
    <row r="48" spans="1:12" x14ac:dyDescent="0.2">
      <c r="K48" s="6"/>
      <c r="L48" s="6"/>
    </row>
    <row r="49" spans="11:12" x14ac:dyDescent="0.2">
      <c r="K49" s="6"/>
      <c r="L49" s="6"/>
    </row>
    <row r="50" spans="11:12" x14ac:dyDescent="0.2">
      <c r="K50" s="9"/>
      <c r="L50" s="9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1AF6-EE43-B34E-B1A7-18B048034CB8}">
  <dimension ref="A1:J29"/>
  <sheetViews>
    <sheetView workbookViewId="0">
      <selection activeCell="A31" sqref="A31"/>
    </sheetView>
  </sheetViews>
  <sheetFormatPr baseColWidth="10" defaultRowHeight="15" x14ac:dyDescent="0.2"/>
  <cols>
    <col min="1" max="1" width="30.5" customWidth="1"/>
  </cols>
  <sheetData>
    <row r="1" spans="1:10" x14ac:dyDescent="0.2">
      <c r="A1" s="5" t="s">
        <v>117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86</v>
      </c>
    </row>
    <row r="2" spans="1:10" x14ac:dyDescent="0.2">
      <c r="A2" s="6" t="s">
        <v>99</v>
      </c>
      <c r="B2" s="18">
        <v>6.1199999999999997E-2</v>
      </c>
      <c r="C2" s="17">
        <v>0.13600000000000001</v>
      </c>
      <c r="D2" s="17">
        <v>0.29199999999999998</v>
      </c>
      <c r="E2" s="17">
        <v>0.36699999999999999</v>
      </c>
      <c r="F2" s="17">
        <v>7.9299999999999995E-2</v>
      </c>
      <c r="G2" s="17">
        <v>4.4000000000000002E-4</v>
      </c>
      <c r="H2" s="17">
        <v>3.2000000000000002E-3</v>
      </c>
      <c r="I2" s="17">
        <v>3.3999999999999998E-3</v>
      </c>
      <c r="J2" s="17">
        <v>1.2999999999999999E-3</v>
      </c>
    </row>
    <row r="3" spans="1:10" x14ac:dyDescent="0.2">
      <c r="A3" s="6" t="s">
        <v>100</v>
      </c>
      <c r="B3" s="18">
        <v>4.7100000000000003E-2</v>
      </c>
      <c r="C3" s="17">
        <v>0.14199999999999999</v>
      </c>
      <c r="D3" s="17">
        <v>0.219</v>
      </c>
      <c r="E3" s="17">
        <v>0.27700000000000002</v>
      </c>
      <c r="F3" s="17">
        <v>0.27100000000000002</v>
      </c>
      <c r="G3" s="17">
        <v>2.4000000000000001E-4</v>
      </c>
      <c r="H3" s="17">
        <v>3.8E-3</v>
      </c>
      <c r="I3" s="17">
        <v>1.8E-3</v>
      </c>
      <c r="J3" s="17">
        <v>6.4999999999999997E-3</v>
      </c>
    </row>
    <row r="4" spans="1:10" x14ac:dyDescent="0.2">
      <c r="A4" s="6" t="s">
        <v>101</v>
      </c>
      <c r="B4" s="19">
        <v>0.03</v>
      </c>
      <c r="C4" s="12">
        <v>0.20799999999999999</v>
      </c>
      <c r="D4" s="12">
        <v>0.23</v>
      </c>
      <c r="E4" s="12">
        <v>0.29599999999999999</v>
      </c>
      <c r="F4" s="12">
        <v>7.85E-2</v>
      </c>
      <c r="G4" s="12">
        <v>1.3999999999999999E-4</v>
      </c>
      <c r="H4" s="12">
        <v>2.5999999999999999E-3</v>
      </c>
      <c r="I4" s="12">
        <v>5.0000000000000001E-3</v>
      </c>
      <c r="J4" s="12">
        <v>2.3E-3</v>
      </c>
    </row>
    <row r="5" spans="1:10" x14ac:dyDescent="0.2">
      <c r="A5" s="6" t="s">
        <v>102</v>
      </c>
      <c r="B5" s="19">
        <v>9.7100000000000006E-2</v>
      </c>
      <c r="C5" s="12">
        <v>0.16800000000000001</v>
      </c>
      <c r="D5" s="12">
        <v>0.253</v>
      </c>
      <c r="E5" s="12">
        <v>0.193</v>
      </c>
      <c r="F5" s="12">
        <v>0.19500000000000001</v>
      </c>
      <c r="G5" s="12">
        <v>3.1E-4</v>
      </c>
      <c r="H5" s="12">
        <v>3.8999999999999998E-3</v>
      </c>
      <c r="I5" s="12">
        <v>4.7000000000000002E-3</v>
      </c>
      <c r="J5" s="12">
        <v>1.0800000000000001E-2</v>
      </c>
    </row>
    <row r="6" spans="1:10" x14ac:dyDescent="0.2">
      <c r="A6" s="6" t="s">
        <v>103</v>
      </c>
      <c r="B6" s="19">
        <v>7.8100000000000003E-2</v>
      </c>
      <c r="C6" s="12">
        <v>0.25800000000000001</v>
      </c>
      <c r="D6" s="12">
        <v>0.20499999999999999</v>
      </c>
      <c r="E6" s="12">
        <v>0.14099999999999999</v>
      </c>
      <c r="F6" s="12">
        <v>0.193</v>
      </c>
      <c r="G6" s="12">
        <v>7.2000000000000005E-4</v>
      </c>
      <c r="H6" s="12">
        <v>6.7999999999999996E-3</v>
      </c>
      <c r="I6" s="12">
        <v>4.0000000000000001E-3</v>
      </c>
      <c r="J6" s="12">
        <v>4.4999999999999997E-3</v>
      </c>
    </row>
    <row r="7" spans="1:10" x14ac:dyDescent="0.2">
      <c r="A7" s="6" t="s">
        <v>104</v>
      </c>
      <c r="B7" s="19">
        <v>9.7600000000000006E-2</v>
      </c>
      <c r="C7" s="12">
        <v>0.15</v>
      </c>
      <c r="D7" s="12">
        <v>0.32</v>
      </c>
      <c r="E7" s="12">
        <v>0.21299999999999999</v>
      </c>
      <c r="F7" s="12">
        <v>0.158</v>
      </c>
      <c r="G7" s="12">
        <v>2.0000000000000001E-4</v>
      </c>
      <c r="H7" s="12">
        <v>3.2000000000000002E-3</v>
      </c>
      <c r="I7" s="12">
        <v>4.8999999999999998E-3</v>
      </c>
      <c r="J7" s="12">
        <v>8.3000000000000001E-3</v>
      </c>
    </row>
    <row r="8" spans="1:10" x14ac:dyDescent="0.2">
      <c r="A8" s="5" t="s">
        <v>51</v>
      </c>
      <c r="B8" s="12">
        <f t="shared" ref="B8:J8" si="0">AVERAGE(B2:B7)</f>
        <v>6.851666666666667E-2</v>
      </c>
      <c r="C8" s="12">
        <f t="shared" si="0"/>
        <v>0.17700000000000002</v>
      </c>
      <c r="D8" s="12">
        <f t="shared" si="0"/>
        <v>0.25316666666666671</v>
      </c>
      <c r="E8" s="12">
        <f t="shared" si="0"/>
        <v>0.24783333333333335</v>
      </c>
      <c r="F8" s="12">
        <f t="shared" si="0"/>
        <v>0.16246666666666668</v>
      </c>
      <c r="G8" s="12">
        <f t="shared" si="0"/>
        <v>3.4166666666666671E-4</v>
      </c>
      <c r="H8" s="12">
        <f t="shared" si="0"/>
        <v>3.9166666666666673E-3</v>
      </c>
      <c r="I8" s="12">
        <f t="shared" si="0"/>
        <v>3.966666666666667E-3</v>
      </c>
      <c r="J8" s="12">
        <f t="shared" si="0"/>
        <v>5.6166666666666665E-3</v>
      </c>
    </row>
    <row r="9" spans="1:10" x14ac:dyDescent="0.2">
      <c r="A9" s="11" t="s">
        <v>50</v>
      </c>
      <c r="B9" s="12">
        <f t="shared" ref="B9:J9" si="1">_xlfn.STDEV.S(B2:B7)</f>
        <v>2.7387691882790464E-2</v>
      </c>
      <c r="C9" s="12">
        <f t="shared" si="1"/>
        <v>4.7408859931451566E-2</v>
      </c>
      <c r="D9" s="12">
        <f t="shared" si="1"/>
        <v>4.4718750727928962E-2</v>
      </c>
      <c r="E9" s="12">
        <f t="shared" si="1"/>
        <v>8.1246333250594466E-2</v>
      </c>
      <c r="F9" s="12">
        <f t="shared" si="1"/>
        <v>7.4508030887057167E-2</v>
      </c>
      <c r="G9" s="12">
        <f t="shared" si="1"/>
        <v>2.1207703003075717E-4</v>
      </c>
      <c r="H9" s="12">
        <f t="shared" si="1"/>
        <v>1.4891832213218984E-3</v>
      </c>
      <c r="I9" s="12">
        <f t="shared" si="1"/>
        <v>1.2242004193213898E-3</v>
      </c>
      <c r="J9" s="12">
        <f t="shared" si="1"/>
        <v>3.6256953356103528E-3</v>
      </c>
    </row>
    <row r="10" spans="1:10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">
      <c r="A11" s="5" t="s">
        <v>118</v>
      </c>
      <c r="B11" s="5"/>
      <c r="C11" s="5"/>
      <c r="D11" s="6"/>
      <c r="E11" s="6"/>
      <c r="F11" s="6"/>
      <c r="G11" s="6"/>
      <c r="H11" s="6"/>
      <c r="I11" s="6"/>
      <c r="J11" s="6"/>
    </row>
    <row r="12" spans="1:10" x14ac:dyDescent="0.2">
      <c r="A12" s="6" t="s">
        <v>28</v>
      </c>
      <c r="B12" s="17">
        <v>0.21</v>
      </c>
      <c r="C12" s="17">
        <v>9.4500000000000001E-2</v>
      </c>
      <c r="D12" s="17">
        <v>0.36099999999999999</v>
      </c>
      <c r="E12" s="17">
        <v>0.126</v>
      </c>
      <c r="F12" s="17">
        <v>0.14799999999999999</v>
      </c>
      <c r="G12" s="17">
        <v>1.8000000000000001E-4</v>
      </c>
      <c r="H12" s="17">
        <v>4.4999999999999997E-3</v>
      </c>
      <c r="I12" s="17">
        <v>1.6999999999999999E-3</v>
      </c>
      <c r="J12" s="17">
        <v>8.8999999999999999E-3</v>
      </c>
    </row>
    <row r="13" spans="1:10" x14ac:dyDescent="0.2">
      <c r="A13" s="6" t="s">
        <v>31</v>
      </c>
      <c r="B13" s="17">
        <v>0.13700000000000001</v>
      </c>
      <c r="C13" s="17">
        <v>0.13700000000000001</v>
      </c>
      <c r="D13" s="17">
        <v>0.39700000000000002</v>
      </c>
      <c r="E13" s="17">
        <v>0.17799999999999999</v>
      </c>
      <c r="F13" s="17">
        <v>8.3099999999999993E-2</v>
      </c>
      <c r="G13" s="17">
        <v>5.0000000000000001E-4</v>
      </c>
      <c r="H13" s="17">
        <v>6.1999999999999998E-3</v>
      </c>
      <c r="I13" s="17">
        <v>5.4999999999999997E-3</v>
      </c>
      <c r="J13" s="17">
        <v>2.8999999999999998E-3</v>
      </c>
    </row>
    <row r="14" spans="1:10" x14ac:dyDescent="0.2">
      <c r="A14" s="6" t="s">
        <v>40</v>
      </c>
      <c r="B14" s="17">
        <v>0.13900000000000001</v>
      </c>
      <c r="C14" s="17">
        <v>0.14499999999999999</v>
      </c>
      <c r="D14" s="17">
        <v>0.432</v>
      </c>
      <c r="E14" s="17">
        <v>0.111</v>
      </c>
      <c r="F14" s="17">
        <v>0.125</v>
      </c>
      <c r="G14" s="17">
        <v>2.7E-4</v>
      </c>
      <c r="H14" s="17">
        <v>6.4999999999999997E-3</v>
      </c>
      <c r="I14" s="17">
        <v>2.7000000000000001E-3</v>
      </c>
      <c r="J14" s="17">
        <v>3.0999999999999999E-3</v>
      </c>
    </row>
    <row r="15" spans="1:10" x14ac:dyDescent="0.2">
      <c r="A15" s="6" t="s">
        <v>38</v>
      </c>
      <c r="B15" s="17">
        <v>0.17699999999999999</v>
      </c>
      <c r="C15" s="17">
        <v>0.109</v>
      </c>
      <c r="D15" s="17">
        <v>0.25600000000000001</v>
      </c>
      <c r="E15" s="17">
        <v>0.17599999999999999</v>
      </c>
      <c r="F15" s="17">
        <v>0.13900000000000001</v>
      </c>
      <c r="G15" s="17">
        <v>4.6999999999999999E-4</v>
      </c>
      <c r="H15" s="17">
        <v>4.7000000000000002E-3</v>
      </c>
      <c r="I15" s="17">
        <v>5.1999999999999998E-3</v>
      </c>
      <c r="J15" s="17">
        <v>5.1000000000000004E-3</v>
      </c>
    </row>
    <row r="16" spans="1:10" x14ac:dyDescent="0.2">
      <c r="A16" s="6" t="s">
        <v>105</v>
      </c>
      <c r="B16" s="12">
        <v>0.10299999999999999</v>
      </c>
      <c r="C16" s="12">
        <v>0.41699999999999998</v>
      </c>
      <c r="D16" s="12">
        <v>0.19</v>
      </c>
      <c r="E16" s="12">
        <v>8.5800000000000001E-2</v>
      </c>
      <c r="F16" s="12">
        <v>6.9900000000000004E-2</v>
      </c>
      <c r="G16" s="12">
        <v>1.1999999999999999E-3</v>
      </c>
      <c r="H16" s="12">
        <v>1.61E-2</v>
      </c>
      <c r="I16" s="12">
        <v>7.6E-3</v>
      </c>
      <c r="J16" s="12">
        <v>2.1600000000000001E-2</v>
      </c>
    </row>
    <row r="17" spans="1:10" x14ac:dyDescent="0.2">
      <c r="A17" s="5" t="s">
        <v>51</v>
      </c>
      <c r="B17" s="12">
        <f>AVERAGE(B12:B16)</f>
        <v>0.1532</v>
      </c>
      <c r="C17" s="12">
        <f t="shared" ref="C17:J17" si="2">AVERAGE(C12:C16)</f>
        <v>0.18049999999999999</v>
      </c>
      <c r="D17" s="12">
        <f t="shared" si="2"/>
        <v>0.32719999999999999</v>
      </c>
      <c r="E17" s="12">
        <f t="shared" si="2"/>
        <v>0.13535999999999998</v>
      </c>
      <c r="F17" s="12">
        <f t="shared" si="2"/>
        <v>0.11299999999999999</v>
      </c>
      <c r="G17" s="12">
        <f t="shared" si="2"/>
        <v>5.2399999999999994E-4</v>
      </c>
      <c r="H17" s="12">
        <f t="shared" si="2"/>
        <v>7.6E-3</v>
      </c>
      <c r="I17" s="12">
        <f t="shared" si="2"/>
        <v>4.5399999999999998E-3</v>
      </c>
      <c r="J17" s="12">
        <f t="shared" si="2"/>
        <v>8.3199999999999993E-3</v>
      </c>
    </row>
    <row r="18" spans="1:10" x14ac:dyDescent="0.2">
      <c r="A18" s="11" t="s">
        <v>50</v>
      </c>
      <c r="B18" s="12">
        <f>_xlfn.STDEV.S(B12:B16)</f>
        <v>4.1160660830457919E-2</v>
      </c>
      <c r="C18" s="12">
        <f t="shared" ref="C18:J18" si="3">_xlfn.STDEV.S(C12:C16)</f>
        <v>0.13378434138567935</v>
      </c>
      <c r="D18" s="12">
        <f t="shared" si="3"/>
        <v>0.10110736867310922</v>
      </c>
      <c r="E18" s="12">
        <f t="shared" si="3"/>
        <v>4.0641702720235547E-2</v>
      </c>
      <c r="F18" s="12">
        <f t="shared" si="3"/>
        <v>3.4628817479088192E-2</v>
      </c>
      <c r="G18" s="12">
        <f t="shared" si="3"/>
        <v>4.0103615797082432E-4</v>
      </c>
      <c r="H18" s="12">
        <f t="shared" si="3"/>
        <v>4.8332183894378294E-3</v>
      </c>
      <c r="I18" s="12">
        <f t="shared" si="3"/>
        <v>2.3543576618687318E-3</v>
      </c>
      <c r="J18" s="12">
        <f t="shared" si="3"/>
        <v>7.8052546403048258E-3</v>
      </c>
    </row>
    <row r="20" spans="1:10" x14ac:dyDescent="0.2">
      <c r="A20" s="5" t="s">
        <v>119</v>
      </c>
      <c r="B20" s="5"/>
      <c r="C20" s="5"/>
      <c r="D20" s="6"/>
      <c r="E20" s="6"/>
      <c r="F20" s="6"/>
      <c r="G20" s="6"/>
      <c r="H20" s="6"/>
      <c r="I20" s="6"/>
      <c r="J20" s="6"/>
    </row>
    <row r="21" spans="1:10" x14ac:dyDescent="0.2">
      <c r="A21" s="6" t="s">
        <v>106</v>
      </c>
      <c r="B21" s="12">
        <v>9.8199999999999996E-2</v>
      </c>
      <c r="C21" s="12">
        <v>0.26200000000000001</v>
      </c>
      <c r="D21" s="12">
        <v>0.27200000000000002</v>
      </c>
      <c r="E21" s="12">
        <v>0.17599999999999999</v>
      </c>
      <c r="F21" s="12">
        <v>9.8599999999999993E-2</v>
      </c>
      <c r="G21" s="12">
        <v>1.8000000000000001E-4</v>
      </c>
      <c r="H21" s="12">
        <v>4.4999999999999997E-3</v>
      </c>
      <c r="I21" s="12">
        <v>2.5000000000000001E-3</v>
      </c>
      <c r="J21" s="12">
        <v>1.1999999999999999E-3</v>
      </c>
    </row>
    <row r="22" spans="1:10" x14ac:dyDescent="0.2">
      <c r="A22" s="6" t="s">
        <v>107</v>
      </c>
      <c r="B22" s="12">
        <v>0.14699999999999999</v>
      </c>
      <c r="C22" s="12">
        <v>0.14199999999999999</v>
      </c>
      <c r="D22" s="12">
        <v>0.30099999999999999</v>
      </c>
      <c r="E22" s="12">
        <v>0.182</v>
      </c>
      <c r="F22" s="12">
        <v>0.14599999999999999</v>
      </c>
      <c r="G22" s="12">
        <v>2.9E-4</v>
      </c>
      <c r="H22" s="12">
        <v>2.3E-3</v>
      </c>
      <c r="I22" s="12">
        <v>2E-3</v>
      </c>
      <c r="J22" s="12">
        <v>7.4999999999999997E-3</v>
      </c>
    </row>
    <row r="23" spans="1:10" x14ac:dyDescent="0.2">
      <c r="A23" s="6" t="s">
        <v>108</v>
      </c>
      <c r="B23" s="12">
        <v>0.152</v>
      </c>
      <c r="C23" s="12">
        <v>0.114</v>
      </c>
      <c r="D23" s="12">
        <v>0.36799999999999999</v>
      </c>
      <c r="E23" s="12">
        <v>0.17899999999999999</v>
      </c>
      <c r="F23" s="12">
        <v>0.11899999999999999</v>
      </c>
      <c r="G23" s="12">
        <v>2.9999999999999997E-4</v>
      </c>
      <c r="H23" s="12">
        <v>4.0000000000000001E-3</v>
      </c>
      <c r="I23" s="12">
        <v>3.5000000000000001E-3</v>
      </c>
      <c r="J23" s="12">
        <v>3.3E-4</v>
      </c>
    </row>
    <row r="24" spans="1:10" x14ac:dyDescent="0.2">
      <c r="A24" s="6" t="s">
        <v>109</v>
      </c>
      <c r="B24" s="12">
        <v>0.13900000000000001</v>
      </c>
      <c r="C24" s="12">
        <v>0.17599999999999999</v>
      </c>
      <c r="D24" s="12">
        <v>0.251</v>
      </c>
      <c r="E24" s="12">
        <v>0.17</v>
      </c>
      <c r="F24" s="12">
        <v>0.188</v>
      </c>
      <c r="G24" s="12">
        <v>2.7999999999999998E-4</v>
      </c>
      <c r="H24" s="12">
        <v>3.0999999999999999E-3</v>
      </c>
      <c r="I24" s="12">
        <v>4.1000000000000003E-3</v>
      </c>
      <c r="J24" s="12">
        <v>2.3999999999999998E-3</v>
      </c>
    </row>
    <row r="25" spans="1:10" x14ac:dyDescent="0.2">
      <c r="A25" s="6" t="s">
        <v>110</v>
      </c>
      <c r="B25" s="12">
        <v>0.26300000000000001</v>
      </c>
      <c r="C25" s="12">
        <v>0.13700000000000001</v>
      </c>
      <c r="D25" s="12">
        <v>0.22</v>
      </c>
      <c r="E25" s="12">
        <v>0.19500000000000001</v>
      </c>
      <c r="F25" s="12">
        <v>0.104</v>
      </c>
      <c r="G25" s="12">
        <v>2.3000000000000001E-4</v>
      </c>
      <c r="H25" s="12">
        <v>6.1999999999999998E-3</v>
      </c>
      <c r="I25" s="12">
        <v>8.3000000000000001E-3</v>
      </c>
      <c r="J25" s="12">
        <v>8.9999999999999993E-3</v>
      </c>
    </row>
    <row r="26" spans="1:10" x14ac:dyDescent="0.2">
      <c r="A26" s="6" t="s">
        <v>111</v>
      </c>
      <c r="B26" s="12">
        <v>6.1400000000000003E-2</v>
      </c>
      <c r="C26" s="12">
        <v>0.17799999999999999</v>
      </c>
      <c r="D26" s="12">
        <v>0.318</v>
      </c>
      <c r="E26" s="12">
        <v>0.32800000000000001</v>
      </c>
      <c r="F26" s="12">
        <v>6.93E-2</v>
      </c>
      <c r="G26" s="12">
        <v>3.5E-4</v>
      </c>
      <c r="H26" s="12">
        <v>4.5999999999999999E-3</v>
      </c>
      <c r="I26" s="12">
        <v>4.0000000000000001E-3</v>
      </c>
      <c r="J26" s="12">
        <v>2.1000000000000001E-4</v>
      </c>
    </row>
    <row r="27" spans="1:10" x14ac:dyDescent="0.2">
      <c r="A27" s="5" t="s">
        <v>51</v>
      </c>
      <c r="B27" s="12">
        <f t="shared" ref="B27:J27" si="4">AVERAGE(B21:B26)</f>
        <v>0.14343333333333333</v>
      </c>
      <c r="C27" s="12">
        <f t="shared" si="4"/>
        <v>0.16816666666666666</v>
      </c>
      <c r="D27" s="12">
        <f t="shared" si="4"/>
        <v>0.28833333333333333</v>
      </c>
      <c r="E27" s="12">
        <f t="shared" si="4"/>
        <v>0.20499999999999999</v>
      </c>
      <c r="F27" s="12">
        <f t="shared" si="4"/>
        <v>0.12081666666666667</v>
      </c>
      <c r="G27" s="12">
        <f t="shared" si="4"/>
        <v>2.7166666666666669E-4</v>
      </c>
      <c r="H27" s="12">
        <f t="shared" si="4"/>
        <v>4.1166666666666669E-3</v>
      </c>
      <c r="I27" s="12">
        <f t="shared" si="4"/>
        <v>4.0666666666666672E-3</v>
      </c>
      <c r="J27" s="12">
        <f t="shared" si="4"/>
        <v>3.439999999999999E-3</v>
      </c>
    </row>
    <row r="28" spans="1:10" x14ac:dyDescent="0.2">
      <c r="A28" s="11" t="s">
        <v>50</v>
      </c>
      <c r="B28" s="12">
        <f t="shared" ref="B28:J28" si="5">_xlfn.STDEV.S(B21:B26)</f>
        <v>6.8084467146821856E-2</v>
      </c>
      <c r="C28" s="12">
        <f t="shared" si="5"/>
        <v>5.2063102737607517E-2</v>
      </c>
      <c r="D28" s="12">
        <f t="shared" si="5"/>
        <v>5.2378112477127786E-2</v>
      </c>
      <c r="E28" s="12">
        <f t="shared" si="5"/>
        <v>6.0827625302982226E-2</v>
      </c>
      <c r="F28" s="12">
        <f t="shared" si="5"/>
        <v>4.1428126516494385E-2</v>
      </c>
      <c r="G28" s="12">
        <f t="shared" si="5"/>
        <v>5.9132619311735767E-5</v>
      </c>
      <c r="H28" s="12">
        <f t="shared" si="5"/>
        <v>1.3467244212037838E-3</v>
      </c>
      <c r="I28" s="12">
        <f t="shared" si="5"/>
        <v>2.2348750897235098E-3</v>
      </c>
      <c r="J28" s="12">
        <f t="shared" si="5"/>
        <v>3.8367017084991119E-3</v>
      </c>
    </row>
    <row r="29" spans="1:10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95F7-B9C5-4169-86E1-0163DAAC7DD2}">
  <dimension ref="A1:G6"/>
  <sheetViews>
    <sheetView workbookViewId="0">
      <selection activeCell="A11" sqref="A11"/>
    </sheetView>
  </sheetViews>
  <sheetFormatPr baseColWidth="10" defaultRowHeight="15" x14ac:dyDescent="0.2"/>
  <cols>
    <col min="1" max="1" width="24.33203125" bestFit="1" customWidth="1"/>
    <col min="4" max="4" width="14.6640625" bestFit="1" customWidth="1"/>
    <col min="5" max="5" width="3.83203125" customWidth="1"/>
    <col min="6" max="6" width="12" bestFit="1" customWidth="1"/>
    <col min="7" max="7" width="14" bestFit="1" customWidth="1"/>
  </cols>
  <sheetData>
    <row r="1" spans="1:7" x14ac:dyDescent="0.2">
      <c r="A1" s="5" t="s">
        <v>131</v>
      </c>
      <c r="B1" s="5" t="s">
        <v>87</v>
      </c>
      <c r="C1" s="5" t="s">
        <v>88</v>
      </c>
      <c r="D1" s="5" t="s">
        <v>89</v>
      </c>
      <c r="E1" s="3"/>
      <c r="F1" s="5" t="s">
        <v>90</v>
      </c>
      <c r="G1" s="5" t="s">
        <v>91</v>
      </c>
    </row>
    <row r="2" spans="1:7" x14ac:dyDescent="0.2">
      <c r="A2" s="6"/>
      <c r="B2" s="6">
        <v>1.1410803392125599</v>
      </c>
      <c r="C2" s="6">
        <v>0.92625552790287002</v>
      </c>
      <c r="D2" s="6">
        <v>0.73386801699798199</v>
      </c>
      <c r="F2" s="6">
        <v>1.37562640348707</v>
      </c>
      <c r="G2" s="6">
        <v>0.93720479229023901</v>
      </c>
    </row>
    <row r="3" spans="1:7" x14ac:dyDescent="0.2">
      <c r="A3" s="6"/>
      <c r="B3" s="6">
        <v>0.69311653888839198</v>
      </c>
      <c r="C3" s="6">
        <v>0.64297229101578601</v>
      </c>
      <c r="D3" s="6">
        <v>0.96083178964118998</v>
      </c>
      <c r="F3" s="6">
        <v>1.85670034488854</v>
      </c>
      <c r="G3" s="6">
        <v>1.2578020526328999</v>
      </c>
    </row>
    <row r="4" spans="1:7" x14ac:dyDescent="0.2">
      <c r="A4" s="6"/>
      <c r="B4" s="6">
        <v>1.0543276290744501</v>
      </c>
      <c r="C4" s="6">
        <v>0.74777235331497904</v>
      </c>
      <c r="D4" s="6">
        <v>0.68922531201048198</v>
      </c>
      <c r="F4" s="6">
        <v>1.4352308437435699</v>
      </c>
      <c r="G4" s="6">
        <v>1.2822480003861401</v>
      </c>
    </row>
    <row r="5" spans="1:7" s="14" customFormat="1" x14ac:dyDescent="0.2">
      <c r="A5" s="11" t="s">
        <v>51</v>
      </c>
      <c r="B5" s="9">
        <f>AVERAGE(B2:B4)</f>
        <v>0.96284150239180066</v>
      </c>
      <c r="C5" s="9">
        <f t="shared" ref="C5:D5" si="0">AVERAGE(C2:C4)</f>
        <v>0.77233339074454499</v>
      </c>
      <c r="D5" s="9">
        <f t="shared" si="0"/>
        <v>0.79464170621655128</v>
      </c>
      <c r="F5" s="9">
        <f>AVERAGE(F2:F4)</f>
        <v>1.5558525307063933</v>
      </c>
      <c r="G5" s="9">
        <f>AVERAGE(G2:G4)</f>
        <v>1.1590849484364263</v>
      </c>
    </row>
    <row r="6" spans="1:7" s="14" customFormat="1" x14ac:dyDescent="0.2">
      <c r="A6" s="11" t="s">
        <v>50</v>
      </c>
      <c r="B6" s="9">
        <f>_xlfn.STDEV.S(B2:B4)</f>
        <v>0.23758193351297394</v>
      </c>
      <c r="C6" s="9">
        <f t="shared" ref="C6:D6" si="1">_xlfn.STDEV.S(C2:C4)</f>
        <v>0.14322982055081407</v>
      </c>
      <c r="D6" s="9">
        <f t="shared" si="1"/>
        <v>0.14564546216297541</v>
      </c>
      <c r="F6" s="9">
        <f>_xlfn.STDEV.S(F2:F4)</f>
        <v>0.26224078210340218</v>
      </c>
      <c r="G6" s="9">
        <f>_xlfn.STDEV.S(G2:G4)</f>
        <v>0.19254221318708523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2B65-CB78-44B4-B3DD-9A87752BED1D}">
  <dimension ref="A1:DK101"/>
  <sheetViews>
    <sheetView workbookViewId="0">
      <selection activeCell="B99" sqref="B99"/>
    </sheetView>
  </sheetViews>
  <sheetFormatPr baseColWidth="10" defaultRowHeight="14" x14ac:dyDescent="0.15"/>
  <cols>
    <col min="1" max="1" width="21.83203125" style="6" bestFit="1" customWidth="1"/>
    <col min="2" max="3" width="10.83203125" style="6"/>
    <col min="4" max="4" width="14.6640625" style="6" bestFit="1" customWidth="1"/>
    <col min="5" max="5" width="10.83203125" style="6"/>
    <col min="6" max="6" width="26" style="6" bestFit="1" customWidth="1"/>
    <col min="7" max="8" width="10.83203125" style="6"/>
    <col min="9" max="9" width="17.1640625" style="6" customWidth="1"/>
    <col min="10" max="10" width="10.83203125" style="6"/>
    <col min="11" max="11" width="30.83203125" style="6" bestFit="1" customWidth="1"/>
    <col min="12" max="13" width="10.83203125" style="6"/>
    <col min="14" max="14" width="17.33203125" style="6" customWidth="1"/>
    <col min="15" max="16384" width="10.83203125" style="6"/>
  </cols>
  <sheetData>
    <row r="1" spans="1:115" ht="17" x14ac:dyDescent="0.2">
      <c r="A1" s="5" t="s">
        <v>92</v>
      </c>
      <c r="B1" s="5" t="s">
        <v>87</v>
      </c>
      <c r="C1" s="5" t="s">
        <v>88</v>
      </c>
      <c r="D1" s="5" t="s">
        <v>89</v>
      </c>
      <c r="F1" s="5" t="s">
        <v>93</v>
      </c>
      <c r="G1" s="5" t="s">
        <v>87</v>
      </c>
      <c r="H1" s="5" t="s">
        <v>88</v>
      </c>
      <c r="I1" s="5" t="s">
        <v>89</v>
      </c>
      <c r="J1" s="1"/>
      <c r="K1" s="8" t="s">
        <v>94</v>
      </c>
      <c r="L1" s="5" t="s">
        <v>87</v>
      </c>
      <c r="M1" s="5" t="s">
        <v>88</v>
      </c>
      <c r="N1" s="5" t="s">
        <v>89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</row>
    <row r="2" spans="1:115" x14ac:dyDescent="0.15">
      <c r="B2" s="4">
        <v>1</v>
      </c>
      <c r="C2" s="4">
        <v>0</v>
      </c>
      <c r="D2" s="4">
        <v>1</v>
      </c>
      <c r="G2" s="4">
        <v>0</v>
      </c>
      <c r="H2" s="4">
        <v>0</v>
      </c>
      <c r="I2" s="4">
        <v>1</v>
      </c>
      <c r="L2" s="4">
        <v>1</v>
      </c>
      <c r="M2" s="4">
        <v>0</v>
      </c>
      <c r="N2" s="4">
        <v>12</v>
      </c>
    </row>
    <row r="3" spans="1:115" ht="17" x14ac:dyDescent="0.2">
      <c r="B3" s="4">
        <v>0</v>
      </c>
      <c r="C3" s="4">
        <v>4</v>
      </c>
      <c r="D3" s="4">
        <v>0</v>
      </c>
      <c r="G3" s="4">
        <v>0</v>
      </c>
      <c r="H3" s="4">
        <v>0</v>
      </c>
      <c r="I3" s="4">
        <v>0</v>
      </c>
      <c r="L3" s="4">
        <v>0</v>
      </c>
      <c r="M3" s="4">
        <v>4</v>
      </c>
      <c r="N3" s="4">
        <v>4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</row>
    <row r="4" spans="1:115" ht="17" x14ac:dyDescent="0.2">
      <c r="B4" s="4">
        <v>0</v>
      </c>
      <c r="C4" s="4">
        <v>0</v>
      </c>
      <c r="D4" s="4">
        <v>2</v>
      </c>
      <c r="G4" s="4">
        <v>1</v>
      </c>
      <c r="H4" s="4">
        <v>5</v>
      </c>
      <c r="I4" s="4">
        <v>0</v>
      </c>
      <c r="J4" s="1"/>
      <c r="K4" s="4"/>
      <c r="L4" s="4">
        <v>0</v>
      </c>
      <c r="M4" s="4">
        <v>4</v>
      </c>
      <c r="N4" s="4">
        <v>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115" ht="17" x14ac:dyDescent="0.2">
      <c r="B5" s="4">
        <v>0</v>
      </c>
      <c r="C5" s="4">
        <v>2</v>
      </c>
      <c r="D5" s="4">
        <v>5</v>
      </c>
      <c r="G5" s="4">
        <v>0</v>
      </c>
      <c r="H5" s="4">
        <v>4</v>
      </c>
      <c r="I5" s="4">
        <v>1</v>
      </c>
      <c r="J5" s="1"/>
      <c r="K5" s="4"/>
      <c r="L5" s="4">
        <v>0</v>
      </c>
      <c r="M5" s="4">
        <v>0</v>
      </c>
      <c r="N5" s="4">
        <v>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</row>
    <row r="6" spans="1:115" ht="17" x14ac:dyDescent="0.2">
      <c r="B6" s="4">
        <v>1</v>
      </c>
      <c r="C6" s="4">
        <v>2</v>
      </c>
      <c r="D6" s="4">
        <v>5</v>
      </c>
      <c r="F6" s="4"/>
      <c r="G6" s="4">
        <v>5</v>
      </c>
      <c r="H6" s="4">
        <v>4</v>
      </c>
      <c r="I6" s="4">
        <v>3</v>
      </c>
      <c r="J6" s="1"/>
      <c r="K6" s="4"/>
      <c r="L6" s="4">
        <v>0</v>
      </c>
      <c r="M6" s="4">
        <v>0</v>
      </c>
      <c r="N6" s="4">
        <v>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115" x14ac:dyDescent="0.15">
      <c r="B7" s="4">
        <v>0</v>
      </c>
      <c r="C7" s="4">
        <v>5</v>
      </c>
      <c r="D7" s="4">
        <v>0</v>
      </c>
      <c r="G7" s="4">
        <v>0</v>
      </c>
      <c r="H7" s="4">
        <v>4</v>
      </c>
      <c r="I7" s="4">
        <v>0</v>
      </c>
      <c r="L7" s="4">
        <v>0</v>
      </c>
      <c r="M7" s="4">
        <v>2</v>
      </c>
      <c r="N7" s="4">
        <v>0</v>
      </c>
    </row>
    <row r="8" spans="1:115" x14ac:dyDescent="0.15">
      <c r="B8" s="4">
        <v>0</v>
      </c>
      <c r="C8" s="4">
        <v>2</v>
      </c>
      <c r="D8" s="4">
        <v>1</v>
      </c>
      <c r="G8" s="4">
        <v>0</v>
      </c>
      <c r="H8" s="4">
        <v>1</v>
      </c>
      <c r="I8" s="4">
        <v>6</v>
      </c>
      <c r="L8" s="4">
        <v>0</v>
      </c>
      <c r="M8" s="4">
        <v>2</v>
      </c>
      <c r="N8" s="4">
        <v>2</v>
      </c>
    </row>
    <row r="9" spans="1:115" x14ac:dyDescent="0.15">
      <c r="A9" s="5"/>
      <c r="B9" s="4">
        <v>0</v>
      </c>
      <c r="C9" s="4">
        <v>0</v>
      </c>
      <c r="D9" s="4">
        <v>2</v>
      </c>
      <c r="G9" s="4">
        <v>1</v>
      </c>
      <c r="H9" s="4">
        <v>0</v>
      </c>
      <c r="I9" s="4">
        <v>0</v>
      </c>
      <c r="L9" s="4">
        <v>0</v>
      </c>
      <c r="M9" s="4">
        <v>0</v>
      </c>
      <c r="N9" s="4">
        <v>1</v>
      </c>
    </row>
    <row r="10" spans="1:115" x14ac:dyDescent="0.15">
      <c r="B10" s="4">
        <v>0</v>
      </c>
      <c r="C10" s="4">
        <v>16</v>
      </c>
      <c r="D10" s="4">
        <v>2</v>
      </c>
      <c r="G10" s="4">
        <v>2</v>
      </c>
      <c r="H10" s="4">
        <v>8</v>
      </c>
      <c r="I10" s="4">
        <v>11</v>
      </c>
      <c r="L10" s="4">
        <v>0</v>
      </c>
      <c r="M10" s="4">
        <v>0</v>
      </c>
      <c r="N10" s="4">
        <v>4</v>
      </c>
    </row>
    <row r="11" spans="1:115" x14ac:dyDescent="0.15">
      <c r="B11" s="4">
        <v>0</v>
      </c>
      <c r="C11" s="4">
        <v>0</v>
      </c>
      <c r="D11" s="4">
        <v>0</v>
      </c>
      <c r="G11" s="4">
        <v>2</v>
      </c>
      <c r="H11" s="4">
        <v>1</v>
      </c>
      <c r="I11" s="4">
        <v>19</v>
      </c>
      <c r="L11" s="4">
        <v>0</v>
      </c>
      <c r="M11" s="4">
        <v>1</v>
      </c>
      <c r="N11" s="4">
        <v>4</v>
      </c>
    </row>
    <row r="12" spans="1:115" x14ac:dyDescent="0.15">
      <c r="B12" s="4">
        <v>3</v>
      </c>
      <c r="C12" s="4">
        <v>4</v>
      </c>
      <c r="D12" s="4">
        <v>7</v>
      </c>
      <c r="G12" s="4">
        <v>6</v>
      </c>
      <c r="H12" s="4">
        <v>3</v>
      </c>
      <c r="I12" s="4">
        <v>3</v>
      </c>
      <c r="L12" s="4">
        <v>0</v>
      </c>
      <c r="M12" s="4">
        <v>2</v>
      </c>
      <c r="N12" s="4">
        <v>0</v>
      </c>
    </row>
    <row r="13" spans="1:115" x14ac:dyDescent="0.15">
      <c r="B13" s="4">
        <v>0</v>
      </c>
      <c r="C13" s="4">
        <v>0</v>
      </c>
      <c r="D13" s="4">
        <v>3</v>
      </c>
      <c r="G13" s="4">
        <v>7</v>
      </c>
      <c r="H13" s="4">
        <v>0</v>
      </c>
      <c r="I13" s="4">
        <v>0</v>
      </c>
      <c r="L13" s="4">
        <v>0</v>
      </c>
      <c r="M13" s="4">
        <v>2</v>
      </c>
      <c r="N13" s="4">
        <v>1</v>
      </c>
    </row>
    <row r="14" spans="1:115" x14ac:dyDescent="0.15">
      <c r="B14" s="4">
        <v>0</v>
      </c>
      <c r="C14" s="4">
        <v>1</v>
      </c>
      <c r="D14" s="4">
        <v>3</v>
      </c>
      <c r="G14" s="4">
        <v>0</v>
      </c>
      <c r="H14" s="4">
        <v>3</v>
      </c>
      <c r="I14" s="4">
        <v>0</v>
      </c>
      <c r="L14" s="4">
        <v>0</v>
      </c>
      <c r="M14" s="4">
        <v>1</v>
      </c>
      <c r="N14" s="4">
        <v>1</v>
      </c>
    </row>
    <row r="15" spans="1:115" x14ac:dyDescent="0.15">
      <c r="B15" s="4">
        <v>0</v>
      </c>
      <c r="C15" s="4">
        <v>3</v>
      </c>
      <c r="D15" s="4">
        <v>1</v>
      </c>
      <c r="G15" s="4">
        <v>2</v>
      </c>
      <c r="H15" s="4">
        <v>3</v>
      </c>
      <c r="I15" s="4">
        <v>2</v>
      </c>
      <c r="L15" s="4">
        <v>0</v>
      </c>
      <c r="M15" s="4">
        <v>2</v>
      </c>
      <c r="N15" s="4">
        <v>2</v>
      </c>
    </row>
    <row r="16" spans="1:115" x14ac:dyDescent="0.15">
      <c r="B16" s="4">
        <v>1</v>
      </c>
      <c r="C16" s="4">
        <v>1</v>
      </c>
      <c r="D16" s="4">
        <v>0</v>
      </c>
      <c r="G16" s="4">
        <v>1</v>
      </c>
      <c r="H16" s="4">
        <v>1</v>
      </c>
      <c r="I16" s="4">
        <v>3</v>
      </c>
      <c r="L16" s="4">
        <v>2</v>
      </c>
      <c r="M16" s="4">
        <v>3</v>
      </c>
      <c r="N16" s="4">
        <v>2</v>
      </c>
    </row>
    <row r="17" spans="2:14" x14ac:dyDescent="0.15">
      <c r="B17" s="4">
        <v>0</v>
      </c>
      <c r="C17" s="4">
        <v>1</v>
      </c>
      <c r="D17" s="4">
        <v>1</v>
      </c>
      <c r="G17" s="4">
        <v>2</v>
      </c>
      <c r="H17" s="4">
        <v>4</v>
      </c>
      <c r="I17" s="4">
        <v>3</v>
      </c>
      <c r="L17" s="4">
        <v>0</v>
      </c>
      <c r="M17" s="4">
        <v>3</v>
      </c>
      <c r="N17" s="4">
        <v>0</v>
      </c>
    </row>
    <row r="18" spans="2:14" x14ac:dyDescent="0.15">
      <c r="B18" s="4">
        <v>0</v>
      </c>
      <c r="C18" s="4">
        <v>4</v>
      </c>
      <c r="D18" s="4">
        <v>1</v>
      </c>
      <c r="G18" s="4">
        <v>3</v>
      </c>
      <c r="H18" s="4">
        <v>5</v>
      </c>
      <c r="I18" s="4">
        <v>3</v>
      </c>
      <c r="L18" s="4">
        <v>0</v>
      </c>
      <c r="M18" s="4">
        <v>4</v>
      </c>
      <c r="N18" s="4">
        <v>3</v>
      </c>
    </row>
    <row r="19" spans="2:14" x14ac:dyDescent="0.15">
      <c r="B19" s="4">
        <v>0</v>
      </c>
      <c r="C19" s="4">
        <v>5</v>
      </c>
      <c r="D19" s="4">
        <v>1</v>
      </c>
      <c r="G19" s="4">
        <v>3</v>
      </c>
      <c r="H19" s="4">
        <v>7</v>
      </c>
      <c r="I19" s="4">
        <v>0</v>
      </c>
      <c r="L19" s="4">
        <v>1</v>
      </c>
      <c r="M19" s="4">
        <v>3</v>
      </c>
      <c r="N19" s="4">
        <v>0</v>
      </c>
    </row>
    <row r="20" spans="2:14" x14ac:dyDescent="0.15">
      <c r="B20" s="4">
        <v>1</v>
      </c>
      <c r="C20" s="4">
        <v>8</v>
      </c>
      <c r="D20" s="4">
        <v>3</v>
      </c>
      <c r="G20" s="4">
        <v>1</v>
      </c>
      <c r="H20" s="4">
        <v>20</v>
      </c>
      <c r="I20" s="4">
        <v>1</v>
      </c>
      <c r="L20" s="4">
        <v>1</v>
      </c>
      <c r="M20" s="4">
        <v>3</v>
      </c>
      <c r="N20" s="4">
        <v>3</v>
      </c>
    </row>
    <row r="21" spans="2:14" x14ac:dyDescent="0.15">
      <c r="B21" s="4">
        <v>0</v>
      </c>
      <c r="C21" s="4">
        <v>7</v>
      </c>
      <c r="D21" s="4">
        <v>0</v>
      </c>
      <c r="G21" s="4">
        <v>0</v>
      </c>
      <c r="H21" s="4">
        <v>0</v>
      </c>
      <c r="I21" s="4">
        <v>1</v>
      </c>
      <c r="L21" s="4">
        <v>0</v>
      </c>
      <c r="M21" s="4">
        <v>1</v>
      </c>
      <c r="N21" s="4">
        <v>1</v>
      </c>
    </row>
    <row r="22" spans="2:14" x14ac:dyDescent="0.15">
      <c r="B22" s="4">
        <v>0</v>
      </c>
      <c r="C22" s="4">
        <v>0</v>
      </c>
      <c r="D22" s="4">
        <v>0</v>
      </c>
      <c r="G22" s="4">
        <v>2</v>
      </c>
      <c r="H22" s="4">
        <v>0</v>
      </c>
      <c r="I22" s="4">
        <v>1</v>
      </c>
      <c r="L22" s="4">
        <v>0</v>
      </c>
      <c r="M22" s="4">
        <v>0</v>
      </c>
      <c r="N22" s="4">
        <v>6</v>
      </c>
    </row>
    <row r="23" spans="2:14" x14ac:dyDescent="0.15">
      <c r="B23" s="4">
        <v>0</v>
      </c>
      <c r="C23" s="4">
        <v>2</v>
      </c>
      <c r="D23" s="4">
        <v>0</v>
      </c>
      <c r="G23" s="4">
        <v>0</v>
      </c>
      <c r="H23" s="4">
        <v>3</v>
      </c>
      <c r="I23" s="4">
        <v>0</v>
      </c>
      <c r="L23" s="4">
        <v>0</v>
      </c>
      <c r="M23" s="4">
        <v>3</v>
      </c>
      <c r="N23" s="4">
        <v>0</v>
      </c>
    </row>
    <row r="24" spans="2:14" x14ac:dyDescent="0.15">
      <c r="B24" s="4">
        <v>2</v>
      </c>
      <c r="C24" s="4">
        <v>3</v>
      </c>
      <c r="D24" s="4">
        <v>0</v>
      </c>
      <c r="G24" s="4">
        <v>5</v>
      </c>
      <c r="H24" s="4">
        <v>0</v>
      </c>
      <c r="I24" s="4">
        <v>0</v>
      </c>
      <c r="L24" s="4">
        <v>1</v>
      </c>
      <c r="M24" s="4">
        <v>1</v>
      </c>
      <c r="N24" s="4">
        <v>0</v>
      </c>
    </row>
    <row r="25" spans="2:14" x14ac:dyDescent="0.15">
      <c r="B25" s="4">
        <v>0</v>
      </c>
      <c r="C25" s="4">
        <v>4</v>
      </c>
      <c r="D25" s="4">
        <v>0</v>
      </c>
      <c r="G25" s="4">
        <v>2</v>
      </c>
      <c r="H25" s="4">
        <v>5</v>
      </c>
      <c r="I25" s="4">
        <v>1</v>
      </c>
      <c r="L25" s="4">
        <v>0</v>
      </c>
      <c r="M25" s="4">
        <v>0</v>
      </c>
      <c r="N25" s="4">
        <v>0</v>
      </c>
    </row>
    <row r="26" spans="2:14" x14ac:dyDescent="0.15">
      <c r="B26" s="4">
        <v>0</v>
      </c>
      <c r="C26" s="4">
        <v>2</v>
      </c>
      <c r="D26" s="4">
        <v>0</v>
      </c>
      <c r="G26" s="4">
        <v>3</v>
      </c>
      <c r="H26" s="4">
        <v>1</v>
      </c>
      <c r="I26" s="4">
        <v>1</v>
      </c>
      <c r="L26" s="4">
        <v>0</v>
      </c>
      <c r="M26" s="4">
        <v>2</v>
      </c>
      <c r="N26" s="4">
        <v>0</v>
      </c>
    </row>
    <row r="27" spans="2:14" x14ac:dyDescent="0.15">
      <c r="B27" s="4">
        <v>0</v>
      </c>
      <c r="C27" s="4">
        <v>0</v>
      </c>
      <c r="D27" s="4">
        <v>0</v>
      </c>
      <c r="G27" s="4">
        <v>0</v>
      </c>
      <c r="H27" s="4">
        <v>0</v>
      </c>
      <c r="I27" s="4">
        <v>0</v>
      </c>
      <c r="L27" s="4">
        <v>0</v>
      </c>
      <c r="M27" s="4">
        <v>0</v>
      </c>
      <c r="N27" s="4">
        <v>0</v>
      </c>
    </row>
    <row r="28" spans="2:14" x14ac:dyDescent="0.15">
      <c r="B28" s="4">
        <v>2</v>
      </c>
      <c r="C28" s="4">
        <v>2</v>
      </c>
      <c r="D28" s="4">
        <v>0</v>
      </c>
      <c r="G28" s="4">
        <v>2</v>
      </c>
      <c r="H28" s="4">
        <v>0</v>
      </c>
      <c r="I28" s="4">
        <v>1</v>
      </c>
      <c r="L28" s="4">
        <v>0</v>
      </c>
      <c r="M28" s="4">
        <v>1</v>
      </c>
      <c r="N28" s="4">
        <v>0</v>
      </c>
    </row>
    <row r="29" spans="2:14" x14ac:dyDescent="0.15">
      <c r="B29" s="4">
        <v>2</v>
      </c>
      <c r="C29" s="4">
        <v>0</v>
      </c>
      <c r="D29" s="4">
        <v>0</v>
      </c>
      <c r="G29" s="4">
        <v>0</v>
      </c>
      <c r="H29" s="4">
        <v>0</v>
      </c>
      <c r="I29" s="4">
        <v>0</v>
      </c>
      <c r="L29" s="4">
        <v>0</v>
      </c>
      <c r="M29" s="4">
        <v>1</v>
      </c>
      <c r="N29" s="4">
        <v>1</v>
      </c>
    </row>
    <row r="30" spans="2:14" x14ac:dyDescent="0.15">
      <c r="B30" s="4">
        <v>4</v>
      </c>
      <c r="C30" s="4">
        <v>2</v>
      </c>
      <c r="D30" s="4">
        <v>0</v>
      </c>
      <c r="G30" s="4">
        <v>5</v>
      </c>
      <c r="H30" s="4">
        <v>0</v>
      </c>
      <c r="I30" s="4">
        <v>2</v>
      </c>
      <c r="L30" s="4">
        <v>0</v>
      </c>
      <c r="M30" s="4">
        <v>4</v>
      </c>
      <c r="N30" s="4">
        <v>3</v>
      </c>
    </row>
    <row r="31" spans="2:14" x14ac:dyDescent="0.15">
      <c r="B31" s="4">
        <v>0</v>
      </c>
      <c r="C31" s="4">
        <v>0</v>
      </c>
      <c r="D31" s="4">
        <v>0</v>
      </c>
      <c r="G31" s="4">
        <v>3</v>
      </c>
      <c r="H31" s="4">
        <v>0</v>
      </c>
      <c r="I31" s="4">
        <v>0</v>
      </c>
      <c r="L31" s="4">
        <v>0</v>
      </c>
      <c r="M31" s="4">
        <v>0</v>
      </c>
      <c r="N31" s="4">
        <v>0</v>
      </c>
    </row>
    <row r="32" spans="2:14" x14ac:dyDescent="0.15">
      <c r="B32" s="4">
        <v>4</v>
      </c>
      <c r="C32" s="4">
        <v>0</v>
      </c>
      <c r="D32" s="4">
        <v>0</v>
      </c>
      <c r="G32" s="4">
        <v>3</v>
      </c>
      <c r="H32" s="4">
        <v>0</v>
      </c>
      <c r="I32" s="4">
        <v>5</v>
      </c>
      <c r="L32" s="4">
        <v>0</v>
      </c>
      <c r="M32" s="4">
        <v>0</v>
      </c>
      <c r="N32" s="4">
        <v>0</v>
      </c>
    </row>
    <row r="33" spans="2:14" x14ac:dyDescent="0.15">
      <c r="B33" s="4">
        <v>13</v>
      </c>
      <c r="C33" s="4">
        <v>0</v>
      </c>
      <c r="D33" s="4">
        <v>0</v>
      </c>
      <c r="G33" s="4">
        <v>3</v>
      </c>
      <c r="H33" s="4">
        <v>0</v>
      </c>
      <c r="I33" s="4">
        <v>0</v>
      </c>
      <c r="L33" s="4">
        <v>0</v>
      </c>
      <c r="M33" s="4">
        <v>0</v>
      </c>
      <c r="N33" s="4">
        <v>2</v>
      </c>
    </row>
    <row r="34" spans="2:14" x14ac:dyDescent="0.15">
      <c r="B34" s="4">
        <v>3</v>
      </c>
      <c r="C34" s="4">
        <v>0</v>
      </c>
      <c r="D34" s="4">
        <v>0</v>
      </c>
      <c r="G34" s="4">
        <v>4</v>
      </c>
      <c r="H34" s="4">
        <v>0</v>
      </c>
      <c r="I34" s="4">
        <v>0</v>
      </c>
      <c r="L34" s="4">
        <v>2</v>
      </c>
      <c r="M34" s="4">
        <v>0</v>
      </c>
      <c r="N34" s="4">
        <v>0</v>
      </c>
    </row>
    <row r="35" spans="2:14" x14ac:dyDescent="0.15">
      <c r="B35" s="4">
        <v>2</v>
      </c>
      <c r="C35" s="4">
        <v>0</v>
      </c>
      <c r="D35" s="4">
        <v>0</v>
      </c>
      <c r="G35" s="4">
        <v>1</v>
      </c>
      <c r="H35" s="4">
        <v>7</v>
      </c>
      <c r="I35" s="4">
        <v>0</v>
      </c>
      <c r="L35" s="4">
        <v>1</v>
      </c>
      <c r="M35" s="4">
        <v>0</v>
      </c>
      <c r="N35" s="4">
        <v>0</v>
      </c>
    </row>
    <row r="36" spans="2:14" x14ac:dyDescent="0.15">
      <c r="B36" s="4">
        <v>1</v>
      </c>
      <c r="C36" s="4">
        <v>3</v>
      </c>
      <c r="D36" s="4">
        <v>0</v>
      </c>
      <c r="G36" s="4">
        <v>1</v>
      </c>
      <c r="H36" s="4">
        <v>4</v>
      </c>
      <c r="I36" s="4">
        <v>0</v>
      </c>
      <c r="L36" s="4">
        <v>0</v>
      </c>
      <c r="M36" s="4">
        <v>0</v>
      </c>
      <c r="N36" s="4">
        <v>0</v>
      </c>
    </row>
    <row r="37" spans="2:14" x14ac:dyDescent="0.15">
      <c r="B37" s="4">
        <v>1</v>
      </c>
      <c r="C37" s="4">
        <v>0</v>
      </c>
      <c r="D37" s="4">
        <v>0</v>
      </c>
      <c r="G37" s="4">
        <v>1</v>
      </c>
      <c r="H37" s="4">
        <v>0</v>
      </c>
      <c r="I37" s="4">
        <v>0</v>
      </c>
      <c r="L37" s="4">
        <v>1</v>
      </c>
      <c r="M37" s="4">
        <v>0</v>
      </c>
      <c r="N37" s="4">
        <v>0</v>
      </c>
    </row>
    <row r="38" spans="2:14" x14ac:dyDescent="0.15">
      <c r="B38" s="4">
        <v>4</v>
      </c>
      <c r="C38" s="4">
        <v>0</v>
      </c>
      <c r="D38" s="4">
        <v>0</v>
      </c>
      <c r="G38" s="4">
        <v>3</v>
      </c>
      <c r="H38" s="4">
        <v>0</v>
      </c>
      <c r="I38" s="4">
        <v>0</v>
      </c>
      <c r="L38" s="4">
        <v>0</v>
      </c>
      <c r="M38" s="4">
        <v>0</v>
      </c>
      <c r="N38" s="4">
        <v>0</v>
      </c>
    </row>
    <row r="39" spans="2:14" x14ac:dyDescent="0.15">
      <c r="B39" s="4">
        <v>3</v>
      </c>
      <c r="C39" s="4">
        <v>0</v>
      </c>
      <c r="D39" s="4">
        <v>0</v>
      </c>
      <c r="G39" s="4">
        <v>4</v>
      </c>
      <c r="H39" s="4">
        <v>0</v>
      </c>
      <c r="I39" s="4">
        <v>0</v>
      </c>
      <c r="L39" s="4">
        <v>0</v>
      </c>
      <c r="M39" s="4">
        <v>0</v>
      </c>
      <c r="N39" s="4">
        <v>2</v>
      </c>
    </row>
    <row r="40" spans="2:14" x14ac:dyDescent="0.15">
      <c r="B40" s="4">
        <v>0</v>
      </c>
      <c r="C40" s="4">
        <v>0</v>
      </c>
      <c r="D40" s="4">
        <v>0</v>
      </c>
      <c r="G40" s="4">
        <v>2</v>
      </c>
      <c r="H40" s="4">
        <v>0</v>
      </c>
      <c r="I40" s="4">
        <v>2</v>
      </c>
      <c r="L40" s="4">
        <v>3</v>
      </c>
      <c r="M40" s="4">
        <v>0</v>
      </c>
      <c r="N40" s="4">
        <v>3</v>
      </c>
    </row>
    <row r="41" spans="2:14" x14ac:dyDescent="0.15">
      <c r="B41" s="4">
        <v>1</v>
      </c>
      <c r="C41" s="4">
        <v>0</v>
      </c>
      <c r="D41" s="4">
        <v>0</v>
      </c>
      <c r="G41" s="4">
        <v>9</v>
      </c>
      <c r="H41" s="4">
        <v>1</v>
      </c>
      <c r="I41" s="4">
        <v>0</v>
      </c>
      <c r="L41" s="4">
        <v>0</v>
      </c>
      <c r="M41" s="4">
        <v>1</v>
      </c>
      <c r="N41" s="4">
        <v>0</v>
      </c>
    </row>
    <row r="42" spans="2:14" x14ac:dyDescent="0.15">
      <c r="B42" s="4">
        <v>0</v>
      </c>
      <c r="C42" s="4">
        <v>1</v>
      </c>
      <c r="D42" s="4">
        <v>0</v>
      </c>
      <c r="G42" s="4">
        <v>7</v>
      </c>
      <c r="H42" s="4">
        <v>0</v>
      </c>
      <c r="I42" s="4">
        <v>0</v>
      </c>
      <c r="L42" s="4">
        <v>0</v>
      </c>
      <c r="M42" s="4">
        <v>3</v>
      </c>
      <c r="N42" s="4">
        <v>0</v>
      </c>
    </row>
    <row r="43" spans="2:14" x14ac:dyDescent="0.15">
      <c r="B43" s="4">
        <v>0</v>
      </c>
      <c r="C43" s="4">
        <v>0</v>
      </c>
      <c r="D43" s="4">
        <v>6</v>
      </c>
      <c r="G43" s="4">
        <v>4</v>
      </c>
      <c r="H43" s="4">
        <v>1</v>
      </c>
      <c r="I43" s="4">
        <v>2</v>
      </c>
      <c r="L43" s="4">
        <v>0</v>
      </c>
      <c r="M43" s="4">
        <v>0</v>
      </c>
      <c r="N43" s="4">
        <v>1</v>
      </c>
    </row>
    <row r="44" spans="2:14" x14ac:dyDescent="0.15">
      <c r="B44" s="4">
        <v>0</v>
      </c>
      <c r="C44" s="4">
        <v>0</v>
      </c>
      <c r="D44" s="4">
        <v>0</v>
      </c>
      <c r="G44" s="4">
        <v>6</v>
      </c>
      <c r="H44" s="4">
        <v>1</v>
      </c>
      <c r="I44" s="4">
        <v>0</v>
      </c>
      <c r="L44" s="4">
        <v>0</v>
      </c>
      <c r="M44" s="4">
        <v>0</v>
      </c>
      <c r="N44" s="4">
        <v>0</v>
      </c>
    </row>
    <row r="45" spans="2:14" x14ac:dyDescent="0.15">
      <c r="B45" s="4">
        <v>0</v>
      </c>
      <c r="C45" s="4">
        <v>0</v>
      </c>
      <c r="D45" s="4">
        <v>0</v>
      </c>
      <c r="G45" s="4">
        <v>4</v>
      </c>
      <c r="H45" s="4">
        <v>6</v>
      </c>
      <c r="I45" s="4">
        <v>2</v>
      </c>
      <c r="L45" s="4">
        <v>2</v>
      </c>
      <c r="M45" s="4">
        <v>0</v>
      </c>
      <c r="N45" s="4">
        <v>0</v>
      </c>
    </row>
    <row r="46" spans="2:14" x14ac:dyDescent="0.15">
      <c r="B46" s="4">
        <v>1</v>
      </c>
      <c r="C46" s="4">
        <v>0</v>
      </c>
      <c r="D46" s="4">
        <v>0</v>
      </c>
      <c r="G46" s="4">
        <v>5</v>
      </c>
      <c r="H46" s="4">
        <v>4</v>
      </c>
      <c r="I46" s="4">
        <v>0</v>
      </c>
      <c r="L46" s="4">
        <v>1</v>
      </c>
      <c r="M46" s="4">
        <v>0</v>
      </c>
      <c r="N46" s="4">
        <v>0</v>
      </c>
    </row>
    <row r="47" spans="2:14" x14ac:dyDescent="0.15">
      <c r="B47" s="4">
        <v>4</v>
      </c>
      <c r="C47" s="4">
        <v>0</v>
      </c>
      <c r="G47" s="4">
        <v>5</v>
      </c>
      <c r="H47" s="4">
        <v>14</v>
      </c>
      <c r="I47" s="4"/>
      <c r="L47" s="4">
        <v>1</v>
      </c>
      <c r="M47" s="4">
        <v>0</v>
      </c>
      <c r="N47" s="4"/>
    </row>
    <row r="48" spans="2:14" x14ac:dyDescent="0.15">
      <c r="B48" s="4">
        <v>3</v>
      </c>
      <c r="C48" s="4">
        <v>3</v>
      </c>
      <c r="G48" s="4">
        <v>11</v>
      </c>
      <c r="H48" s="4">
        <v>9</v>
      </c>
      <c r="I48" s="4"/>
      <c r="L48" s="4">
        <v>2</v>
      </c>
      <c r="M48" s="4">
        <v>3</v>
      </c>
      <c r="N48" s="4"/>
    </row>
    <row r="49" spans="2:14" x14ac:dyDescent="0.15">
      <c r="B49" s="4">
        <v>8</v>
      </c>
      <c r="C49" s="4">
        <v>0</v>
      </c>
      <c r="G49" s="4">
        <v>8</v>
      </c>
      <c r="H49" s="4">
        <v>4</v>
      </c>
      <c r="I49" s="4"/>
      <c r="L49" s="4">
        <v>1</v>
      </c>
      <c r="M49" s="4">
        <v>2</v>
      </c>
      <c r="N49" s="4"/>
    </row>
    <row r="50" spans="2:14" x14ac:dyDescent="0.15">
      <c r="B50" s="4">
        <v>0</v>
      </c>
      <c r="C50" s="4">
        <v>3</v>
      </c>
      <c r="G50" s="4">
        <v>6</v>
      </c>
      <c r="H50" s="4">
        <v>0</v>
      </c>
      <c r="I50" s="4"/>
      <c r="L50" s="4">
        <v>0</v>
      </c>
      <c r="M50" s="4">
        <v>0</v>
      </c>
      <c r="N50" s="4"/>
    </row>
    <row r="51" spans="2:14" x14ac:dyDescent="0.15">
      <c r="B51" s="4">
        <v>6</v>
      </c>
      <c r="C51" s="4">
        <v>0</v>
      </c>
      <c r="G51" s="4">
        <v>9</v>
      </c>
      <c r="H51" s="4">
        <v>0</v>
      </c>
      <c r="I51" s="4"/>
      <c r="L51" s="4">
        <v>0</v>
      </c>
      <c r="M51" s="4">
        <v>0</v>
      </c>
      <c r="N51" s="4"/>
    </row>
    <row r="52" spans="2:14" x14ac:dyDescent="0.15">
      <c r="B52" s="4">
        <v>3</v>
      </c>
      <c r="C52" s="4">
        <v>4</v>
      </c>
      <c r="G52" s="4">
        <v>4</v>
      </c>
      <c r="H52" s="4">
        <v>4</v>
      </c>
      <c r="I52" s="4"/>
      <c r="L52" s="4">
        <v>1</v>
      </c>
      <c r="M52" s="4">
        <v>0</v>
      </c>
      <c r="N52" s="4"/>
    </row>
    <row r="53" spans="2:14" x14ac:dyDescent="0.15">
      <c r="B53" s="4">
        <v>1</v>
      </c>
      <c r="C53" s="4">
        <v>4</v>
      </c>
      <c r="G53" s="4">
        <v>3</v>
      </c>
      <c r="H53" s="4">
        <v>2</v>
      </c>
      <c r="I53" s="4"/>
      <c r="L53" s="4">
        <v>4</v>
      </c>
      <c r="M53" s="4">
        <v>4</v>
      </c>
      <c r="N53" s="4"/>
    </row>
    <row r="54" spans="2:14" x14ac:dyDescent="0.15">
      <c r="B54" s="4">
        <v>0</v>
      </c>
      <c r="C54" s="4">
        <v>0</v>
      </c>
      <c r="G54" s="4">
        <v>3</v>
      </c>
      <c r="H54" s="4">
        <v>6</v>
      </c>
      <c r="I54" s="4"/>
      <c r="L54" s="4">
        <v>1</v>
      </c>
      <c r="M54" s="4">
        <v>3</v>
      </c>
      <c r="N54" s="4"/>
    </row>
    <row r="55" spans="2:14" x14ac:dyDescent="0.15">
      <c r="B55" s="4">
        <v>7</v>
      </c>
      <c r="C55" s="4">
        <v>0</v>
      </c>
      <c r="G55" s="4">
        <v>3</v>
      </c>
      <c r="H55" s="4">
        <v>5</v>
      </c>
      <c r="I55" s="4"/>
      <c r="L55" s="4">
        <v>3</v>
      </c>
      <c r="M55" s="4">
        <v>0</v>
      </c>
      <c r="N55" s="4"/>
    </row>
    <row r="56" spans="2:14" x14ac:dyDescent="0.15">
      <c r="B56" s="4">
        <v>16</v>
      </c>
      <c r="C56" s="4">
        <v>0</v>
      </c>
      <c r="G56" s="4">
        <v>1</v>
      </c>
      <c r="H56" s="4">
        <v>0</v>
      </c>
      <c r="I56" s="4"/>
      <c r="L56" s="4">
        <v>1</v>
      </c>
      <c r="M56" s="4">
        <v>0</v>
      </c>
      <c r="N56" s="4"/>
    </row>
    <row r="57" spans="2:14" x14ac:dyDescent="0.15">
      <c r="B57" s="4">
        <v>3</v>
      </c>
      <c r="C57" s="4">
        <v>0</v>
      </c>
      <c r="G57" s="4">
        <v>8</v>
      </c>
      <c r="H57" s="4">
        <v>0</v>
      </c>
      <c r="I57" s="4"/>
      <c r="L57" s="4">
        <v>0</v>
      </c>
      <c r="M57" s="4">
        <v>0</v>
      </c>
      <c r="N57" s="4"/>
    </row>
    <row r="58" spans="2:14" x14ac:dyDescent="0.15">
      <c r="C58" s="4">
        <v>0</v>
      </c>
      <c r="G58" s="4"/>
      <c r="H58" s="4">
        <v>2</v>
      </c>
      <c r="I58" s="4"/>
      <c r="L58" s="4"/>
      <c r="M58" s="4">
        <v>1</v>
      </c>
      <c r="N58" s="4"/>
    </row>
    <row r="59" spans="2:14" x14ac:dyDescent="0.15">
      <c r="C59" s="4">
        <v>2</v>
      </c>
      <c r="G59" s="4"/>
      <c r="H59" s="4">
        <v>0</v>
      </c>
      <c r="I59" s="4"/>
      <c r="L59" s="4"/>
      <c r="M59" s="4">
        <v>2</v>
      </c>
      <c r="N59" s="4"/>
    </row>
    <row r="60" spans="2:14" x14ac:dyDescent="0.15">
      <c r="C60" s="4">
        <v>2</v>
      </c>
      <c r="G60" s="4"/>
      <c r="H60" s="4">
        <v>0</v>
      </c>
      <c r="I60" s="4"/>
      <c r="L60" s="4"/>
      <c r="M60" s="4">
        <v>2</v>
      </c>
      <c r="N60" s="4"/>
    </row>
    <row r="61" spans="2:14" x14ac:dyDescent="0.15">
      <c r="C61" s="4">
        <v>2</v>
      </c>
      <c r="G61" s="4"/>
      <c r="H61" s="4">
        <v>2</v>
      </c>
      <c r="I61" s="4"/>
      <c r="L61" s="4"/>
      <c r="M61" s="4">
        <v>0</v>
      </c>
      <c r="N61" s="4"/>
    </row>
    <row r="62" spans="2:14" x14ac:dyDescent="0.15">
      <c r="C62" s="4">
        <v>1</v>
      </c>
      <c r="G62" s="4"/>
      <c r="H62" s="4">
        <v>1</v>
      </c>
      <c r="I62" s="4"/>
      <c r="L62" s="4"/>
      <c r="M62" s="4">
        <v>4</v>
      </c>
      <c r="N62" s="4"/>
    </row>
    <row r="63" spans="2:14" x14ac:dyDescent="0.15">
      <c r="C63" s="4">
        <v>0</v>
      </c>
      <c r="G63" s="4"/>
      <c r="H63" s="4">
        <v>1</v>
      </c>
      <c r="I63" s="4"/>
      <c r="L63" s="4"/>
      <c r="M63" s="4">
        <v>2</v>
      </c>
      <c r="N63" s="4"/>
    </row>
    <row r="64" spans="2:14" x14ac:dyDescent="0.15">
      <c r="C64" s="4">
        <v>0</v>
      </c>
      <c r="G64" s="4"/>
      <c r="H64" s="4">
        <v>0</v>
      </c>
      <c r="I64" s="4"/>
      <c r="L64" s="4"/>
      <c r="M64" s="4">
        <v>5</v>
      </c>
      <c r="N64" s="4"/>
    </row>
    <row r="65" spans="3:14" x14ac:dyDescent="0.15">
      <c r="C65" s="4">
        <v>0</v>
      </c>
      <c r="G65" s="4"/>
      <c r="H65" s="4">
        <v>0</v>
      </c>
      <c r="I65" s="4"/>
      <c r="L65" s="4"/>
      <c r="M65" s="4">
        <v>3</v>
      </c>
      <c r="N65" s="4"/>
    </row>
    <row r="66" spans="3:14" x14ac:dyDescent="0.15">
      <c r="C66" s="4">
        <v>2</v>
      </c>
      <c r="G66" s="4"/>
      <c r="H66" s="4">
        <v>3</v>
      </c>
      <c r="I66" s="4"/>
      <c r="L66" s="4"/>
      <c r="M66" s="4">
        <v>1</v>
      </c>
      <c r="N66" s="4"/>
    </row>
    <row r="67" spans="3:14" x14ac:dyDescent="0.15">
      <c r="C67" s="4">
        <v>0</v>
      </c>
      <c r="G67" s="4"/>
      <c r="H67" s="4">
        <v>1</v>
      </c>
      <c r="I67" s="4"/>
      <c r="L67" s="4"/>
      <c r="M67" s="4">
        <v>3</v>
      </c>
    </row>
    <row r="68" spans="3:14" x14ac:dyDescent="0.15">
      <c r="C68" s="4">
        <v>1</v>
      </c>
      <c r="H68" s="4">
        <v>1</v>
      </c>
      <c r="I68" s="4"/>
      <c r="L68" s="4"/>
      <c r="M68" s="4">
        <v>1</v>
      </c>
    </row>
    <row r="69" spans="3:14" x14ac:dyDescent="0.15">
      <c r="C69" s="4">
        <v>2</v>
      </c>
      <c r="H69" s="4">
        <v>0</v>
      </c>
      <c r="I69" s="4"/>
      <c r="L69" s="4"/>
      <c r="M69" s="4">
        <v>2</v>
      </c>
    </row>
    <row r="70" spans="3:14" x14ac:dyDescent="0.15">
      <c r="C70" s="4">
        <v>0</v>
      </c>
      <c r="H70" s="4">
        <v>0</v>
      </c>
      <c r="I70" s="4"/>
      <c r="L70" s="4"/>
      <c r="M70" s="4">
        <v>0</v>
      </c>
    </row>
    <row r="71" spans="3:14" x14ac:dyDescent="0.15">
      <c r="C71" s="4">
        <v>0</v>
      </c>
      <c r="H71" s="4">
        <v>0</v>
      </c>
      <c r="I71" s="4"/>
      <c r="L71" s="4"/>
      <c r="M71" s="4">
        <v>0</v>
      </c>
    </row>
    <row r="72" spans="3:14" x14ac:dyDescent="0.15">
      <c r="C72" s="4">
        <v>5</v>
      </c>
      <c r="H72" s="4">
        <v>3</v>
      </c>
      <c r="I72" s="4"/>
      <c r="L72" s="4"/>
      <c r="M72" s="4">
        <v>1</v>
      </c>
    </row>
    <row r="73" spans="3:14" x14ac:dyDescent="0.15">
      <c r="C73" s="4">
        <v>4</v>
      </c>
      <c r="H73" s="4">
        <v>6</v>
      </c>
      <c r="I73" s="4"/>
      <c r="M73" s="4">
        <v>1</v>
      </c>
    </row>
    <row r="74" spans="3:14" x14ac:dyDescent="0.15">
      <c r="C74" s="4">
        <v>1</v>
      </c>
      <c r="H74" s="4">
        <v>0</v>
      </c>
      <c r="I74" s="4"/>
      <c r="M74" s="4">
        <v>2</v>
      </c>
    </row>
    <row r="75" spans="3:14" x14ac:dyDescent="0.15">
      <c r="C75" s="4">
        <v>7</v>
      </c>
      <c r="H75" s="4">
        <v>0</v>
      </c>
      <c r="I75" s="4"/>
      <c r="M75" s="4">
        <v>0</v>
      </c>
    </row>
    <row r="76" spans="3:14" x14ac:dyDescent="0.15">
      <c r="C76" s="4">
        <v>3</v>
      </c>
      <c r="H76" s="4">
        <v>1</v>
      </c>
      <c r="I76" s="4"/>
      <c r="M76" s="4">
        <v>1</v>
      </c>
    </row>
    <row r="77" spans="3:14" x14ac:dyDescent="0.15">
      <c r="C77" s="4">
        <v>5</v>
      </c>
      <c r="H77" s="4">
        <v>2</v>
      </c>
      <c r="I77" s="4"/>
      <c r="M77" s="4">
        <v>1</v>
      </c>
    </row>
    <row r="78" spans="3:14" x14ac:dyDescent="0.15">
      <c r="C78" s="4">
        <v>0</v>
      </c>
      <c r="H78" s="4">
        <v>2</v>
      </c>
      <c r="I78" s="4"/>
      <c r="M78" s="4">
        <v>0</v>
      </c>
    </row>
    <row r="79" spans="3:14" x14ac:dyDescent="0.15">
      <c r="C79" s="4">
        <v>0</v>
      </c>
      <c r="H79" s="4">
        <v>3</v>
      </c>
      <c r="I79" s="4"/>
      <c r="M79" s="4">
        <v>1</v>
      </c>
    </row>
    <row r="80" spans="3:14" x14ac:dyDescent="0.15">
      <c r="C80" s="4">
        <v>0</v>
      </c>
      <c r="H80" s="4">
        <v>2</v>
      </c>
      <c r="I80" s="4"/>
      <c r="M80" s="4">
        <v>0</v>
      </c>
    </row>
    <row r="81" spans="1:14" x14ac:dyDescent="0.15">
      <c r="C81" s="4">
        <v>10</v>
      </c>
      <c r="H81" s="4">
        <v>3</v>
      </c>
      <c r="I81" s="4"/>
      <c r="M81" s="4">
        <v>0</v>
      </c>
    </row>
    <row r="82" spans="1:14" x14ac:dyDescent="0.15">
      <c r="C82" s="4">
        <v>5</v>
      </c>
      <c r="H82" s="4">
        <v>1</v>
      </c>
      <c r="I82" s="4"/>
      <c r="M82" s="4">
        <v>2</v>
      </c>
    </row>
    <row r="83" spans="1:14" x14ac:dyDescent="0.15">
      <c r="C83" s="4">
        <v>0</v>
      </c>
      <c r="H83" s="4">
        <v>0</v>
      </c>
      <c r="I83" s="4"/>
      <c r="M83" s="4">
        <v>0</v>
      </c>
    </row>
    <row r="84" spans="1:14" x14ac:dyDescent="0.15">
      <c r="C84" s="4">
        <v>3</v>
      </c>
      <c r="H84" s="4">
        <v>2</v>
      </c>
      <c r="I84" s="4"/>
      <c r="M84" s="4">
        <v>1</v>
      </c>
    </row>
    <row r="85" spans="1:14" x14ac:dyDescent="0.15">
      <c r="C85" s="4">
        <v>2</v>
      </c>
      <c r="H85" s="4">
        <v>3</v>
      </c>
      <c r="I85" s="4"/>
      <c r="M85" s="4">
        <v>1</v>
      </c>
    </row>
    <row r="86" spans="1:14" x14ac:dyDescent="0.15">
      <c r="C86" s="4">
        <v>0</v>
      </c>
      <c r="H86" s="4">
        <v>0</v>
      </c>
      <c r="I86" s="4"/>
      <c r="M86" s="4">
        <v>0</v>
      </c>
    </row>
    <row r="87" spans="1:14" x14ac:dyDescent="0.15">
      <c r="C87" s="4">
        <v>0</v>
      </c>
      <c r="H87" s="4">
        <v>0</v>
      </c>
      <c r="I87" s="4"/>
      <c r="M87" s="4">
        <v>0</v>
      </c>
    </row>
    <row r="88" spans="1:14" x14ac:dyDescent="0.15">
      <c r="C88" s="4">
        <v>0</v>
      </c>
      <c r="H88" s="4">
        <v>5</v>
      </c>
      <c r="I88" s="4"/>
      <c r="M88" s="4">
        <v>0</v>
      </c>
    </row>
    <row r="89" spans="1:14" s="9" customFormat="1" x14ac:dyDescent="0.15">
      <c r="A89" s="11" t="s">
        <v>49</v>
      </c>
      <c r="B89" s="9">
        <f>AVERAGE(B2:B57)</f>
        <v>1.8035714285714286</v>
      </c>
      <c r="C89" s="10">
        <f>AVERAGE(C2:C88)</f>
        <v>1.7816091954022988</v>
      </c>
      <c r="D89" s="10">
        <f>AVERAGE(D2:D88)</f>
        <v>0.97777777777777775</v>
      </c>
      <c r="F89" s="11" t="s">
        <v>49</v>
      </c>
      <c r="G89" s="9">
        <f>AVERAGE(G2:G88)</f>
        <v>3.1428571428571428</v>
      </c>
      <c r="H89" s="9">
        <f t="shared" ref="H89:I89" si="0">AVERAGE(H2:H88)</f>
        <v>2.2298850574712645</v>
      </c>
      <c r="I89" s="9">
        <f t="shared" si="0"/>
        <v>1.6444444444444444</v>
      </c>
      <c r="K89" s="11" t="s">
        <v>49</v>
      </c>
      <c r="L89" s="9">
        <f>AVERAGE(L2:L88)</f>
        <v>0.5357142857142857</v>
      </c>
      <c r="M89" s="9">
        <f t="shared" ref="M89:N89" si="1">AVERAGE(M2:M88)</f>
        <v>1.1724137931034482</v>
      </c>
      <c r="N89" s="9">
        <f t="shared" si="1"/>
        <v>1.4444444444444444</v>
      </c>
    </row>
    <row r="90" spans="1:14" s="9" customFormat="1" x14ac:dyDescent="0.15">
      <c r="A90" s="11" t="s">
        <v>50</v>
      </c>
      <c r="B90" s="9">
        <f>_xlfn.STDEV.S(B2:B88)</f>
        <v>3.1183891112801576</v>
      </c>
      <c r="C90" s="9">
        <f t="shared" ref="C90:D90" si="2">_xlfn.STDEV.S(C2:C88)</f>
        <v>2.6432242791110072</v>
      </c>
      <c r="D90" s="9">
        <f t="shared" si="2"/>
        <v>1.7644067878840504</v>
      </c>
      <c r="F90" s="11" t="s">
        <v>50</v>
      </c>
      <c r="G90" s="9">
        <f>_xlfn.STDEV.S(G2:G88)</f>
        <v>2.6929441234359195</v>
      </c>
      <c r="H90" s="9">
        <f t="shared" ref="H90:I90" si="3">_xlfn.STDEV.S(H2:H88)</f>
        <v>3.2158804697838064</v>
      </c>
      <c r="I90" s="9">
        <f t="shared" si="3"/>
        <v>3.3517672106432803</v>
      </c>
      <c r="K90" s="11" t="s">
        <v>50</v>
      </c>
      <c r="L90" s="9">
        <f>_xlfn.STDEV.S(L2:L88)</f>
        <v>0.91381887432080056</v>
      </c>
      <c r="M90" s="9">
        <f t="shared" ref="M90:N90" si="4">_xlfn.STDEV.S(M2:M88)</f>
        <v>1.3657513185033299</v>
      </c>
      <c r="N90" s="9">
        <f t="shared" si="4"/>
        <v>2.2417075021626984</v>
      </c>
    </row>
    <row r="91" spans="1:14" ht="17" x14ac:dyDescent="0.2">
      <c r="H91" s="1"/>
      <c r="M91" s="1"/>
    </row>
    <row r="92" spans="1:14" ht="17" x14ac:dyDescent="0.2">
      <c r="M92" s="1"/>
    </row>
    <row r="93" spans="1:14" ht="17" x14ac:dyDescent="0.2">
      <c r="M93" s="1"/>
    </row>
    <row r="94" spans="1:14" ht="17" x14ac:dyDescent="0.2">
      <c r="M94" s="1"/>
    </row>
    <row r="95" spans="1:14" ht="17" x14ac:dyDescent="0.2">
      <c r="M95" s="1"/>
    </row>
    <row r="96" spans="1:14" ht="17" x14ac:dyDescent="0.2">
      <c r="M96" s="1"/>
    </row>
    <row r="97" spans="13:13" ht="17" x14ac:dyDescent="0.2">
      <c r="M97" s="1"/>
    </row>
    <row r="98" spans="13:13" ht="17" x14ac:dyDescent="0.2">
      <c r="M98" s="1"/>
    </row>
    <row r="99" spans="13:13" ht="17" x14ac:dyDescent="0.2">
      <c r="M99" s="1"/>
    </row>
    <row r="100" spans="13:13" ht="17" x14ac:dyDescent="0.2">
      <c r="M100" s="1"/>
    </row>
    <row r="101" spans="13:13" ht="17" x14ac:dyDescent="0.2">
      <c r="M101" s="1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E7FD-57E3-4153-9ED3-AAA7FA8AC245}">
  <dimension ref="A1:F14"/>
  <sheetViews>
    <sheetView workbookViewId="0">
      <selection activeCell="C26" sqref="C26"/>
    </sheetView>
  </sheetViews>
  <sheetFormatPr baseColWidth="10" defaultRowHeight="14" x14ac:dyDescent="0.15"/>
  <cols>
    <col min="1" max="16384" width="10.83203125" style="6"/>
  </cols>
  <sheetData>
    <row r="1" spans="1:6" x14ac:dyDescent="0.15">
      <c r="A1" s="5" t="s">
        <v>2</v>
      </c>
      <c r="B1" s="5" t="s">
        <v>65</v>
      </c>
      <c r="C1" s="5" t="s">
        <v>77</v>
      </c>
      <c r="D1" s="5" t="s">
        <v>78</v>
      </c>
      <c r="E1" s="5" t="s">
        <v>79</v>
      </c>
      <c r="F1" s="5" t="s">
        <v>80</v>
      </c>
    </row>
    <row r="2" spans="1:6" x14ac:dyDescent="0.15">
      <c r="B2" s="6">
        <v>2027</v>
      </c>
      <c r="C2" s="6">
        <v>1896</v>
      </c>
      <c r="D2" s="6">
        <v>800</v>
      </c>
      <c r="E2" s="6">
        <v>20636</v>
      </c>
      <c r="F2" s="6">
        <v>211</v>
      </c>
    </row>
    <row r="3" spans="1:6" x14ac:dyDescent="0.15">
      <c r="B3" s="6">
        <v>1643</v>
      </c>
      <c r="C3" s="6">
        <v>2057</v>
      </c>
      <c r="D3" s="6">
        <v>778</v>
      </c>
      <c r="E3" s="6">
        <v>21463</v>
      </c>
      <c r="F3" s="6">
        <v>170</v>
      </c>
    </row>
    <row r="4" spans="1:6" x14ac:dyDescent="0.15">
      <c r="B4" s="6">
        <v>1690</v>
      </c>
      <c r="C4" s="6">
        <v>2320</v>
      </c>
      <c r="D4" s="6">
        <v>757</v>
      </c>
      <c r="E4" s="6">
        <v>20911</v>
      </c>
      <c r="F4" s="6">
        <v>181</v>
      </c>
    </row>
    <row r="5" spans="1:6" x14ac:dyDescent="0.15">
      <c r="B5" s="6">
        <v>2661</v>
      </c>
      <c r="C5" s="6">
        <v>2342</v>
      </c>
      <c r="D5" s="6">
        <v>865</v>
      </c>
      <c r="E5" s="6">
        <v>27089</v>
      </c>
      <c r="F5" s="6">
        <v>205</v>
      </c>
    </row>
    <row r="6" spans="1:6" x14ac:dyDescent="0.15">
      <c r="B6" s="6">
        <v>2044</v>
      </c>
      <c r="C6" s="6">
        <v>2904</v>
      </c>
      <c r="D6" s="6">
        <v>885</v>
      </c>
      <c r="E6" s="6">
        <v>23012</v>
      </c>
      <c r="F6" s="6">
        <v>170</v>
      </c>
    </row>
    <row r="9" spans="1:6" x14ac:dyDescent="0.15">
      <c r="A9" s="5" t="s">
        <v>3</v>
      </c>
      <c r="B9" s="5" t="s">
        <v>65</v>
      </c>
      <c r="C9" s="5" t="s">
        <v>77</v>
      </c>
      <c r="D9" s="5" t="s">
        <v>78</v>
      </c>
      <c r="E9" s="5" t="s">
        <v>79</v>
      </c>
      <c r="F9" s="5" t="s">
        <v>80</v>
      </c>
    </row>
    <row r="10" spans="1:6" x14ac:dyDescent="0.15">
      <c r="B10" s="6">
        <v>1236</v>
      </c>
      <c r="C10" s="6">
        <v>4205</v>
      </c>
      <c r="D10" s="6">
        <v>877</v>
      </c>
      <c r="E10" s="6">
        <v>17444</v>
      </c>
      <c r="F10" s="6">
        <v>165</v>
      </c>
    </row>
    <row r="11" spans="1:6" x14ac:dyDescent="0.15">
      <c r="B11" s="6">
        <v>1366</v>
      </c>
      <c r="C11" s="6">
        <v>3432</v>
      </c>
      <c r="D11" s="6">
        <v>870</v>
      </c>
      <c r="E11" s="6">
        <v>15519</v>
      </c>
      <c r="F11" s="6">
        <v>163</v>
      </c>
    </row>
    <row r="12" spans="1:6" x14ac:dyDescent="0.15">
      <c r="B12" s="6">
        <v>1110</v>
      </c>
      <c r="C12" s="6">
        <v>4313</v>
      </c>
      <c r="D12" s="6">
        <v>1096</v>
      </c>
      <c r="E12" s="6">
        <v>13831</v>
      </c>
      <c r="F12" s="6">
        <v>164</v>
      </c>
    </row>
    <row r="13" spans="1:6" x14ac:dyDescent="0.15">
      <c r="B13" s="6">
        <v>1081</v>
      </c>
      <c r="C13" s="6">
        <v>3724</v>
      </c>
      <c r="D13" s="6">
        <v>963</v>
      </c>
      <c r="E13" s="6">
        <v>14532</v>
      </c>
      <c r="F13" s="6">
        <v>160</v>
      </c>
    </row>
    <row r="14" spans="1:6" x14ac:dyDescent="0.15">
      <c r="B14" s="6">
        <v>1377</v>
      </c>
      <c r="C14" s="6">
        <v>3538</v>
      </c>
      <c r="D14" s="6">
        <v>952</v>
      </c>
      <c r="E14" s="6">
        <v>19778</v>
      </c>
      <c r="F14" s="6">
        <v>172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369FC-53AA-4FF4-83FB-FF8D5155AC97}">
  <dimension ref="A1:C17"/>
  <sheetViews>
    <sheetView workbookViewId="0">
      <selection activeCell="C25" sqref="C25"/>
    </sheetView>
  </sheetViews>
  <sheetFormatPr baseColWidth="10" defaultRowHeight="14" x14ac:dyDescent="0.15"/>
  <cols>
    <col min="1" max="1" width="23.83203125" style="6" bestFit="1" customWidth="1"/>
    <col min="2" max="3" width="11.6640625" style="6" bestFit="1" customWidth="1"/>
    <col min="4" max="16384" width="10.83203125" style="6"/>
  </cols>
  <sheetData>
    <row r="1" spans="1:3" x14ac:dyDescent="0.15">
      <c r="A1" s="5" t="s">
        <v>123</v>
      </c>
      <c r="B1" s="5" t="s">
        <v>75</v>
      </c>
      <c r="C1" s="5" t="s">
        <v>76</v>
      </c>
    </row>
    <row r="2" spans="1:3" x14ac:dyDescent="0.15">
      <c r="B2" s="7">
        <v>206820.93862815885</v>
      </c>
      <c r="C2" s="7">
        <v>49988.086642599301</v>
      </c>
    </row>
    <row r="3" spans="1:3" x14ac:dyDescent="0.15">
      <c r="B3" s="7">
        <v>588826.34146341472</v>
      </c>
      <c r="C3" s="7">
        <v>112133.91304347827</v>
      </c>
    </row>
    <row r="4" spans="1:3" x14ac:dyDescent="0.15">
      <c r="B4" s="7">
        <v>588826.34146341472</v>
      </c>
      <c r="C4" s="7">
        <v>112402.92682926831</v>
      </c>
    </row>
    <row r="5" spans="1:3" x14ac:dyDescent="0.15">
      <c r="B5" s="7">
        <v>411490.5349794238</v>
      </c>
      <c r="C5" s="7">
        <v>177471.60493827157</v>
      </c>
    </row>
    <row r="6" spans="1:3" x14ac:dyDescent="0.15">
      <c r="B6" s="7">
        <v>651209.19540229882</v>
      </c>
      <c r="C6" s="7">
        <v>157942.52873563219</v>
      </c>
    </row>
    <row r="7" spans="1:3" s="9" customFormat="1" x14ac:dyDescent="0.15">
      <c r="A7" s="11" t="s">
        <v>49</v>
      </c>
      <c r="B7" s="9">
        <f>AVERAGE(B2:B6)</f>
        <v>489434.67038734222</v>
      </c>
      <c r="C7" s="9">
        <f>AVERAGE(C2:C6)</f>
        <v>121987.81203784994</v>
      </c>
    </row>
    <row r="8" spans="1:3" s="9" customFormat="1" x14ac:dyDescent="0.15">
      <c r="A8" s="11" t="s">
        <v>50</v>
      </c>
      <c r="B8" s="9">
        <f>_xlfn.STDEV.S(B2:B6)</f>
        <v>181572.44774864844</v>
      </c>
      <c r="C8" s="9">
        <f>_xlfn.STDEV.S(C2:C6)</f>
        <v>49356.161556281724</v>
      </c>
    </row>
    <row r="10" spans="1:3" x14ac:dyDescent="0.15">
      <c r="A10" s="5" t="s">
        <v>124</v>
      </c>
      <c r="B10" s="5" t="s">
        <v>75</v>
      </c>
      <c r="C10" s="5" t="s">
        <v>76</v>
      </c>
    </row>
    <row r="11" spans="1:3" x14ac:dyDescent="0.15">
      <c r="B11" s="7">
        <v>303692.6253687315</v>
      </c>
      <c r="C11" s="7">
        <v>24943.95280235988</v>
      </c>
    </row>
    <row r="12" spans="1:3" x14ac:dyDescent="0.15">
      <c r="B12" s="7">
        <v>555372.88135593222</v>
      </c>
      <c r="C12" s="7">
        <v>49446.101694915247</v>
      </c>
    </row>
    <row r="13" spans="1:3" x14ac:dyDescent="0.15">
      <c r="B13" s="7">
        <v>229847.64150943398</v>
      </c>
      <c r="C13" s="7">
        <v>15206.839622641508</v>
      </c>
    </row>
    <row r="14" spans="1:3" x14ac:dyDescent="0.15">
      <c r="B14" s="7">
        <v>360500</v>
      </c>
      <c r="C14" s="7">
        <v>20720</v>
      </c>
    </row>
    <row r="15" spans="1:3" x14ac:dyDescent="0.15">
      <c r="B15" s="7">
        <v>378861.96078431373</v>
      </c>
      <c r="C15" s="7">
        <v>40207.450980392161</v>
      </c>
    </row>
    <row r="16" spans="1:3" s="9" customFormat="1" x14ac:dyDescent="0.15">
      <c r="A16" s="11" t="s">
        <v>49</v>
      </c>
      <c r="B16" s="9">
        <f>AVERAGE(B11:B15)</f>
        <v>365655.02180368232</v>
      </c>
      <c r="C16" s="9">
        <f>AVERAGE(C11:C15)</f>
        <v>30104.86902006176</v>
      </c>
    </row>
    <row r="17" spans="1:3" s="9" customFormat="1" x14ac:dyDescent="0.15">
      <c r="A17" s="11" t="s">
        <v>50</v>
      </c>
      <c r="B17" s="9">
        <f>_xlfn.STDEV.S(B11:B15)</f>
        <v>120909.93221657841</v>
      </c>
      <c r="C17" s="9">
        <f>_xlfn.STDEV.S(C11:C15)</f>
        <v>14254.889918062021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EBD2-B574-450B-BDBB-3A1E6B3A4E65}">
  <dimension ref="A1:C41"/>
  <sheetViews>
    <sheetView workbookViewId="0">
      <selection activeCell="E8" sqref="E8"/>
    </sheetView>
  </sheetViews>
  <sheetFormatPr baseColWidth="10" defaultRowHeight="14" x14ac:dyDescent="0.15"/>
  <cols>
    <col min="1" max="2" width="10.83203125" style="6"/>
    <col min="3" max="3" width="15.83203125" style="6" bestFit="1" customWidth="1"/>
    <col min="4" max="16384" width="10.83203125" style="6"/>
  </cols>
  <sheetData>
    <row r="1" spans="1:3" x14ac:dyDescent="0.15">
      <c r="A1" s="5" t="s">
        <v>2</v>
      </c>
      <c r="B1" s="5" t="s">
        <v>65</v>
      </c>
      <c r="C1" s="5" t="s">
        <v>82</v>
      </c>
    </row>
    <row r="2" spans="1:3" x14ac:dyDescent="0.15">
      <c r="A2" s="6" t="s">
        <v>10</v>
      </c>
      <c r="B2" s="6">
        <v>3608</v>
      </c>
      <c r="C2" s="6">
        <v>32797</v>
      </c>
    </row>
    <row r="3" spans="1:3" x14ac:dyDescent="0.15">
      <c r="A3" s="6" t="s">
        <v>11</v>
      </c>
      <c r="B3" s="6">
        <v>2898</v>
      </c>
      <c r="C3" s="6">
        <v>39974</v>
      </c>
    </row>
    <row r="4" spans="1:3" x14ac:dyDescent="0.15">
      <c r="A4" s="6" t="s">
        <v>12</v>
      </c>
      <c r="B4" s="6">
        <v>5007</v>
      </c>
      <c r="C4" s="6">
        <v>34055</v>
      </c>
    </row>
    <row r="5" spans="1:3" x14ac:dyDescent="0.15">
      <c r="A5" s="6" t="s">
        <v>13</v>
      </c>
      <c r="B5" s="6">
        <v>5193</v>
      </c>
      <c r="C5" s="6">
        <v>41178</v>
      </c>
    </row>
    <row r="6" spans="1:3" x14ac:dyDescent="0.15">
      <c r="A6" s="6" t="s">
        <v>14</v>
      </c>
      <c r="B6" s="6">
        <v>5989</v>
      </c>
      <c r="C6" s="6">
        <v>33703</v>
      </c>
    </row>
    <row r="7" spans="1:3" x14ac:dyDescent="0.15">
      <c r="A7" s="6" t="s">
        <v>15</v>
      </c>
      <c r="B7" s="6">
        <v>4849</v>
      </c>
      <c r="C7" s="6">
        <v>37525</v>
      </c>
    </row>
    <row r="8" spans="1:3" x14ac:dyDescent="0.15">
      <c r="A8" s="6" t="s">
        <v>16</v>
      </c>
      <c r="B8" s="6">
        <v>5254</v>
      </c>
      <c r="C8" s="6">
        <v>32683</v>
      </c>
    </row>
    <row r="9" spans="1:3" x14ac:dyDescent="0.15">
      <c r="A9" s="6" t="s">
        <v>17</v>
      </c>
      <c r="B9" s="6">
        <v>5555</v>
      </c>
      <c r="C9" s="6">
        <v>44270</v>
      </c>
    </row>
    <row r="10" spans="1:3" x14ac:dyDescent="0.15">
      <c r="A10" s="6" t="s">
        <v>18</v>
      </c>
      <c r="B10" s="6">
        <v>5957</v>
      </c>
      <c r="C10" s="6">
        <v>38615</v>
      </c>
    </row>
    <row r="11" spans="1:3" x14ac:dyDescent="0.15">
      <c r="A11" s="6" t="s">
        <v>19</v>
      </c>
      <c r="B11" s="6">
        <v>3136</v>
      </c>
      <c r="C11" s="6">
        <v>36585</v>
      </c>
    </row>
    <row r="12" spans="1:3" x14ac:dyDescent="0.15">
      <c r="A12" s="6" t="s">
        <v>20</v>
      </c>
      <c r="B12" s="6">
        <v>2375</v>
      </c>
      <c r="C12" s="6">
        <v>34640</v>
      </c>
    </row>
    <row r="13" spans="1:3" x14ac:dyDescent="0.15">
      <c r="A13" s="6" t="s">
        <v>21</v>
      </c>
      <c r="B13" s="6">
        <v>2622</v>
      </c>
      <c r="C13" s="6">
        <v>29549</v>
      </c>
    </row>
    <row r="14" spans="1:3" x14ac:dyDescent="0.15">
      <c r="A14" s="6" t="s">
        <v>22</v>
      </c>
      <c r="B14" s="6">
        <v>2948</v>
      </c>
      <c r="C14" s="6">
        <v>35830</v>
      </c>
    </row>
    <row r="15" spans="1:3" x14ac:dyDescent="0.15">
      <c r="A15" s="6" t="s">
        <v>23</v>
      </c>
      <c r="B15" s="6">
        <v>3451</v>
      </c>
      <c r="C15" s="6">
        <v>37832</v>
      </c>
    </row>
    <row r="16" spans="1:3" x14ac:dyDescent="0.15">
      <c r="A16" s="6" t="s">
        <v>24</v>
      </c>
      <c r="B16" s="6">
        <v>3451</v>
      </c>
      <c r="C16" s="6">
        <v>39112</v>
      </c>
    </row>
    <row r="17" spans="1:3" x14ac:dyDescent="0.15">
      <c r="A17" s="6" t="s">
        <v>25</v>
      </c>
      <c r="B17" s="6">
        <v>2259</v>
      </c>
      <c r="C17" s="6">
        <v>37406</v>
      </c>
    </row>
    <row r="18" spans="1:3" x14ac:dyDescent="0.15">
      <c r="A18" s="5" t="s">
        <v>3</v>
      </c>
    </row>
    <row r="19" spans="1:3" x14ac:dyDescent="0.15">
      <c r="A19" s="6" t="s">
        <v>26</v>
      </c>
      <c r="B19" s="6">
        <v>3307</v>
      </c>
      <c r="C19" s="6">
        <v>28291</v>
      </c>
    </row>
    <row r="20" spans="1:3" x14ac:dyDescent="0.15">
      <c r="A20" s="6" t="s">
        <v>27</v>
      </c>
      <c r="B20" s="6">
        <v>2981</v>
      </c>
      <c r="C20" s="6">
        <v>40608</v>
      </c>
    </row>
    <row r="21" spans="1:3" x14ac:dyDescent="0.15">
      <c r="A21" s="6" t="s">
        <v>28</v>
      </c>
      <c r="B21" s="6">
        <v>2641</v>
      </c>
      <c r="C21" s="6">
        <v>38422</v>
      </c>
    </row>
    <row r="22" spans="1:3" x14ac:dyDescent="0.15">
      <c r="A22" s="6" t="s">
        <v>29</v>
      </c>
      <c r="B22" s="6">
        <v>2861</v>
      </c>
      <c r="C22" s="6">
        <v>35002</v>
      </c>
    </row>
    <row r="23" spans="1:3" x14ac:dyDescent="0.15">
      <c r="A23" s="6" t="s">
        <v>30</v>
      </c>
      <c r="B23" s="6">
        <v>2604</v>
      </c>
      <c r="C23" s="6">
        <v>38325</v>
      </c>
    </row>
    <row r="24" spans="1:3" x14ac:dyDescent="0.15">
      <c r="A24" s="6" t="s">
        <v>31</v>
      </c>
      <c r="B24" s="6">
        <v>3128</v>
      </c>
      <c r="C24" s="6">
        <v>30708</v>
      </c>
    </row>
    <row r="25" spans="1:3" x14ac:dyDescent="0.15">
      <c r="A25" s="6" t="s">
        <v>32</v>
      </c>
      <c r="B25" s="6">
        <v>4116</v>
      </c>
      <c r="C25" s="6">
        <v>34524</v>
      </c>
    </row>
    <row r="26" spans="1:3" x14ac:dyDescent="0.15">
      <c r="A26" s="6" t="s">
        <v>33</v>
      </c>
      <c r="B26" s="6">
        <v>4159</v>
      </c>
      <c r="C26" s="6">
        <v>68201</v>
      </c>
    </row>
    <row r="27" spans="1:3" x14ac:dyDescent="0.15">
      <c r="A27" s="6" t="s">
        <v>34</v>
      </c>
      <c r="B27" s="6">
        <v>4552</v>
      </c>
      <c r="C27" s="6">
        <v>47140</v>
      </c>
    </row>
    <row r="28" spans="1:3" x14ac:dyDescent="0.15">
      <c r="A28" s="6" t="s">
        <v>35</v>
      </c>
      <c r="B28" s="6">
        <v>5763</v>
      </c>
      <c r="C28" s="6">
        <v>49379</v>
      </c>
    </row>
    <row r="29" spans="1:3" x14ac:dyDescent="0.15">
      <c r="A29" s="6" t="s">
        <v>36</v>
      </c>
      <c r="B29" s="6">
        <v>2656</v>
      </c>
      <c r="C29" s="6">
        <v>32141</v>
      </c>
    </row>
    <row r="30" spans="1:3" x14ac:dyDescent="0.15">
      <c r="A30" s="6" t="s">
        <v>37</v>
      </c>
      <c r="B30" s="6">
        <v>4146</v>
      </c>
      <c r="C30" s="6">
        <v>44679</v>
      </c>
    </row>
    <row r="31" spans="1:3" x14ac:dyDescent="0.15">
      <c r="A31" s="6" t="s">
        <v>38</v>
      </c>
      <c r="B31" s="6">
        <v>2049</v>
      </c>
      <c r="C31" s="6">
        <v>41695</v>
      </c>
    </row>
    <row r="32" spans="1:3" x14ac:dyDescent="0.15">
      <c r="A32" s="6" t="s">
        <v>39</v>
      </c>
      <c r="B32" s="6">
        <v>2552</v>
      </c>
      <c r="C32" s="6">
        <v>42865</v>
      </c>
    </row>
    <row r="33" spans="1:3" x14ac:dyDescent="0.15">
      <c r="A33" s="6" t="s">
        <v>40</v>
      </c>
      <c r="B33" s="6">
        <v>1710</v>
      </c>
      <c r="C33" s="6">
        <v>30089</v>
      </c>
    </row>
    <row r="34" spans="1:3" x14ac:dyDescent="0.15">
      <c r="A34" s="6" t="s">
        <v>41</v>
      </c>
      <c r="B34" s="6">
        <v>2367</v>
      </c>
      <c r="C34" s="6">
        <v>41944</v>
      </c>
    </row>
    <row r="35" spans="1:3" x14ac:dyDescent="0.15">
      <c r="A35" s="6" t="s">
        <v>42</v>
      </c>
      <c r="B35" s="6">
        <v>2252</v>
      </c>
      <c r="C35" s="6">
        <v>41662</v>
      </c>
    </row>
    <row r="36" spans="1:3" x14ac:dyDescent="0.15">
      <c r="A36" s="6" t="s">
        <v>43</v>
      </c>
      <c r="B36" s="6">
        <v>3044</v>
      </c>
      <c r="C36" s="6">
        <v>44762</v>
      </c>
    </row>
    <row r="37" spans="1:3" x14ac:dyDescent="0.15">
      <c r="A37" s="6" t="s">
        <v>44</v>
      </c>
      <c r="B37" s="6">
        <v>2467</v>
      </c>
      <c r="C37" s="6">
        <v>38793</v>
      </c>
    </row>
    <row r="38" spans="1:3" x14ac:dyDescent="0.15">
      <c r="A38" s="6" t="s">
        <v>45</v>
      </c>
      <c r="B38" s="6">
        <v>2328</v>
      </c>
      <c r="C38" s="6">
        <v>33641</v>
      </c>
    </row>
    <row r="39" spans="1:3" x14ac:dyDescent="0.15">
      <c r="A39" s="6" t="s">
        <v>46</v>
      </c>
      <c r="B39" s="6">
        <v>2530</v>
      </c>
      <c r="C39" s="6">
        <v>38846</v>
      </c>
    </row>
    <row r="40" spans="1:3" x14ac:dyDescent="0.15">
      <c r="A40" s="6" t="s">
        <v>47</v>
      </c>
      <c r="B40" s="6">
        <v>2454</v>
      </c>
      <c r="C40" s="6">
        <v>37097</v>
      </c>
    </row>
    <row r="41" spans="1:3" x14ac:dyDescent="0.15">
      <c r="A41" s="6" t="s">
        <v>48</v>
      </c>
      <c r="B41" s="6">
        <v>2304</v>
      </c>
      <c r="C41" s="6">
        <v>40545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ABC40-B139-45AF-B35C-5A92F7F72C0E}">
  <dimension ref="A1:C41"/>
  <sheetViews>
    <sheetView workbookViewId="0">
      <selection activeCell="K32" sqref="K32"/>
    </sheetView>
  </sheetViews>
  <sheetFormatPr baseColWidth="10" defaultRowHeight="14" x14ac:dyDescent="0.15"/>
  <cols>
    <col min="1" max="2" width="10.83203125" style="6"/>
    <col min="3" max="3" width="12" style="6" bestFit="1" customWidth="1"/>
    <col min="4" max="16384" width="10.83203125" style="6"/>
  </cols>
  <sheetData>
    <row r="1" spans="1:3" x14ac:dyDescent="0.15">
      <c r="A1" s="5" t="s">
        <v>2</v>
      </c>
      <c r="B1" s="5" t="s">
        <v>65</v>
      </c>
      <c r="C1" s="5" t="s">
        <v>83</v>
      </c>
    </row>
    <row r="2" spans="1:3" x14ac:dyDescent="0.15">
      <c r="A2" s="6" t="s">
        <v>10</v>
      </c>
      <c r="B2" s="6">
        <v>3608</v>
      </c>
      <c r="C2" s="6">
        <v>1.17</v>
      </c>
    </row>
    <row r="3" spans="1:3" x14ac:dyDescent="0.15">
      <c r="A3" s="6" t="s">
        <v>11</v>
      </c>
      <c r="B3" s="6">
        <v>2898</v>
      </c>
      <c r="C3" s="6">
        <v>1.0900000000000001</v>
      </c>
    </row>
    <row r="4" spans="1:3" x14ac:dyDescent="0.15">
      <c r="A4" s="6" t="s">
        <v>12</v>
      </c>
      <c r="B4" s="6">
        <v>5007</v>
      </c>
      <c r="C4" s="6">
        <v>1.21</v>
      </c>
    </row>
    <row r="5" spans="1:3" x14ac:dyDescent="0.15">
      <c r="A5" s="6" t="s">
        <v>13</v>
      </c>
      <c r="B5" s="6">
        <v>5193</v>
      </c>
      <c r="C5" s="6">
        <v>1.08</v>
      </c>
    </row>
    <row r="6" spans="1:3" x14ac:dyDescent="0.15">
      <c r="A6" s="6" t="s">
        <v>14</v>
      </c>
      <c r="B6" s="6">
        <v>5989</v>
      </c>
      <c r="C6" s="6">
        <v>1.25</v>
      </c>
    </row>
    <row r="7" spans="1:3" x14ac:dyDescent="0.15">
      <c r="A7" s="6" t="s">
        <v>15</v>
      </c>
      <c r="B7" s="6">
        <v>4849</v>
      </c>
      <c r="C7" s="6">
        <v>1.1599999999999999</v>
      </c>
    </row>
    <row r="8" spans="1:3" x14ac:dyDescent="0.15">
      <c r="A8" s="6" t="s">
        <v>16</v>
      </c>
      <c r="B8" s="6">
        <v>5254</v>
      </c>
      <c r="C8" s="6">
        <v>1.2</v>
      </c>
    </row>
    <row r="9" spans="1:3" x14ac:dyDescent="0.15">
      <c r="A9" s="6" t="s">
        <v>17</v>
      </c>
      <c r="B9" s="6">
        <v>5555</v>
      </c>
      <c r="C9" s="6">
        <v>1.08</v>
      </c>
    </row>
    <row r="10" spans="1:3" x14ac:dyDescent="0.15">
      <c r="A10" s="6" t="s">
        <v>18</v>
      </c>
      <c r="B10" s="6">
        <v>5957</v>
      </c>
      <c r="C10" s="6">
        <v>1.1000000000000001</v>
      </c>
    </row>
    <row r="11" spans="1:3" x14ac:dyDescent="0.15">
      <c r="A11" s="6" t="s">
        <v>19</v>
      </c>
      <c r="B11" s="6">
        <v>3136</v>
      </c>
      <c r="C11" s="6">
        <v>1.1200000000000001</v>
      </c>
    </row>
    <row r="12" spans="1:3" x14ac:dyDescent="0.15">
      <c r="A12" s="6" t="s">
        <v>20</v>
      </c>
      <c r="B12" s="6">
        <v>2375</v>
      </c>
      <c r="C12" s="6">
        <v>1.22</v>
      </c>
    </row>
    <row r="13" spans="1:3" x14ac:dyDescent="0.15">
      <c r="A13" s="6" t="s">
        <v>21</v>
      </c>
      <c r="B13" s="6">
        <v>2622</v>
      </c>
      <c r="C13" s="6">
        <v>1.71</v>
      </c>
    </row>
    <row r="14" spans="1:3" x14ac:dyDescent="0.15">
      <c r="A14" s="6" t="s">
        <v>22</v>
      </c>
      <c r="B14" s="6">
        <v>2948</v>
      </c>
      <c r="C14" s="6">
        <v>1.28</v>
      </c>
    </row>
    <row r="15" spans="1:3" x14ac:dyDescent="0.15">
      <c r="A15" s="6" t="s">
        <v>23</v>
      </c>
      <c r="B15" s="6">
        <v>3451</v>
      </c>
      <c r="C15" s="6">
        <v>1.19</v>
      </c>
    </row>
    <row r="16" spans="1:3" x14ac:dyDescent="0.15">
      <c r="A16" s="6" t="s">
        <v>24</v>
      </c>
      <c r="B16" s="6">
        <v>3451</v>
      </c>
      <c r="C16" s="6">
        <v>1.26</v>
      </c>
    </row>
    <row r="17" spans="1:3" x14ac:dyDescent="0.15">
      <c r="A17" s="6" t="s">
        <v>25</v>
      </c>
      <c r="B17" s="6">
        <v>2259</v>
      </c>
      <c r="C17" s="6">
        <v>1.38</v>
      </c>
    </row>
    <row r="18" spans="1:3" x14ac:dyDescent="0.15">
      <c r="A18" s="5" t="s">
        <v>3</v>
      </c>
    </row>
    <row r="19" spans="1:3" x14ac:dyDescent="0.15">
      <c r="A19" s="6" t="s">
        <v>26</v>
      </c>
      <c r="B19" s="6">
        <v>3307</v>
      </c>
      <c r="C19" s="6">
        <v>1.44</v>
      </c>
    </row>
    <row r="20" spans="1:3" x14ac:dyDescent="0.15">
      <c r="A20" s="6" t="s">
        <v>27</v>
      </c>
      <c r="B20" s="6">
        <v>2981</v>
      </c>
      <c r="C20" s="6">
        <v>1.1499999999999999</v>
      </c>
    </row>
    <row r="21" spans="1:3" x14ac:dyDescent="0.15">
      <c r="A21" s="6" t="s">
        <v>28</v>
      </c>
      <c r="B21" s="6">
        <v>2641</v>
      </c>
      <c r="C21" s="6">
        <v>1.1399999999999999</v>
      </c>
    </row>
    <row r="22" spans="1:3" x14ac:dyDescent="0.15">
      <c r="A22" s="6" t="s">
        <v>29</v>
      </c>
      <c r="B22" s="6">
        <v>2861</v>
      </c>
      <c r="C22" s="6">
        <v>1.28</v>
      </c>
    </row>
    <row r="23" spans="1:3" x14ac:dyDescent="0.15">
      <c r="A23" s="6" t="s">
        <v>30</v>
      </c>
      <c r="B23" s="6">
        <v>2604</v>
      </c>
      <c r="C23" s="6">
        <v>1.1299999999999999</v>
      </c>
    </row>
    <row r="24" spans="1:3" x14ac:dyDescent="0.15">
      <c r="A24" s="6" t="s">
        <v>31</v>
      </c>
      <c r="B24" s="6">
        <v>3128</v>
      </c>
      <c r="C24" s="6">
        <v>1.23</v>
      </c>
    </row>
    <row r="25" spans="1:3" x14ac:dyDescent="0.15">
      <c r="A25" s="6" t="s">
        <v>32</v>
      </c>
      <c r="B25" s="6">
        <v>4116</v>
      </c>
      <c r="C25" s="6">
        <v>1.24</v>
      </c>
    </row>
    <row r="26" spans="1:3" x14ac:dyDescent="0.15">
      <c r="A26" s="6" t="s">
        <v>33</v>
      </c>
      <c r="B26" s="6">
        <v>4159</v>
      </c>
      <c r="C26" s="6">
        <v>1.08</v>
      </c>
    </row>
    <row r="27" spans="1:3" x14ac:dyDescent="0.15">
      <c r="A27" s="6" t="s">
        <v>34</v>
      </c>
      <c r="B27" s="6">
        <v>4552</v>
      </c>
      <c r="C27" s="6">
        <v>1.07</v>
      </c>
    </row>
    <row r="28" spans="1:3" x14ac:dyDescent="0.15">
      <c r="A28" s="6" t="s">
        <v>35</v>
      </c>
      <c r="B28" s="6">
        <v>5763</v>
      </c>
      <c r="C28" s="6">
        <v>1.06</v>
      </c>
    </row>
    <row r="29" spans="1:3" x14ac:dyDescent="0.15">
      <c r="A29" s="6" t="s">
        <v>36</v>
      </c>
      <c r="B29" s="6">
        <v>2656</v>
      </c>
      <c r="C29" s="6">
        <v>1.36</v>
      </c>
    </row>
    <row r="30" spans="1:3" x14ac:dyDescent="0.15">
      <c r="A30" s="6" t="s">
        <v>37</v>
      </c>
      <c r="B30" s="6">
        <v>4146</v>
      </c>
      <c r="C30" s="6">
        <v>1.1499999999999999</v>
      </c>
    </row>
    <row r="31" spans="1:3" x14ac:dyDescent="0.15">
      <c r="A31" s="6" t="s">
        <v>38</v>
      </c>
      <c r="B31" s="6">
        <v>2049</v>
      </c>
      <c r="C31" s="6">
        <v>1.1399999999999999</v>
      </c>
    </row>
    <row r="32" spans="1:3" x14ac:dyDescent="0.15">
      <c r="A32" s="6" t="s">
        <v>39</v>
      </c>
      <c r="B32" s="6">
        <v>2552</v>
      </c>
      <c r="C32" s="6">
        <v>1.2</v>
      </c>
    </row>
    <row r="33" spans="1:3" x14ac:dyDescent="0.15">
      <c r="A33" s="6" t="s">
        <v>40</v>
      </c>
      <c r="B33" s="6">
        <v>1710</v>
      </c>
      <c r="C33" s="6">
        <v>2.14</v>
      </c>
    </row>
    <row r="34" spans="1:3" x14ac:dyDescent="0.15">
      <c r="A34" s="6" t="s">
        <v>41</v>
      </c>
      <c r="B34" s="6">
        <v>2367</v>
      </c>
      <c r="C34" s="6">
        <v>1.18</v>
      </c>
    </row>
    <row r="35" spans="1:3" x14ac:dyDescent="0.15">
      <c r="A35" s="6" t="s">
        <v>42</v>
      </c>
      <c r="B35" s="6">
        <v>2252</v>
      </c>
      <c r="C35" s="6">
        <v>1.25</v>
      </c>
    </row>
    <row r="36" spans="1:3" x14ac:dyDescent="0.15">
      <c r="A36" s="6" t="s">
        <v>43</v>
      </c>
      <c r="B36" s="6">
        <v>3044</v>
      </c>
      <c r="C36" s="6">
        <v>1.17</v>
      </c>
    </row>
    <row r="37" spans="1:3" x14ac:dyDescent="0.15">
      <c r="A37" s="6" t="s">
        <v>44</v>
      </c>
      <c r="B37" s="6">
        <v>2467</v>
      </c>
      <c r="C37" s="6">
        <v>1.24</v>
      </c>
    </row>
    <row r="38" spans="1:3" x14ac:dyDescent="0.15">
      <c r="A38" s="6" t="s">
        <v>45</v>
      </c>
      <c r="B38" s="6">
        <v>2328</v>
      </c>
      <c r="C38" s="6">
        <v>1.43</v>
      </c>
    </row>
    <row r="39" spans="1:3" x14ac:dyDescent="0.15">
      <c r="A39" s="6" t="s">
        <v>46</v>
      </c>
      <c r="B39" s="6">
        <v>2530</v>
      </c>
      <c r="C39" s="6">
        <v>1.23</v>
      </c>
    </row>
    <row r="40" spans="1:3" x14ac:dyDescent="0.15">
      <c r="A40" s="6" t="s">
        <v>47</v>
      </c>
      <c r="B40" s="6">
        <v>2454</v>
      </c>
      <c r="C40" s="6">
        <v>1.43</v>
      </c>
    </row>
    <row r="41" spans="1:3" x14ac:dyDescent="0.15">
      <c r="A41" s="6" t="s">
        <v>48</v>
      </c>
      <c r="B41" s="6">
        <v>2304</v>
      </c>
      <c r="C41" s="6">
        <v>1.36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02C47-F1D6-DC40-9A4A-3E237ECBC7D3}">
  <dimension ref="A1:C41"/>
  <sheetViews>
    <sheetView workbookViewId="0">
      <selection activeCell="F47" sqref="F47"/>
    </sheetView>
  </sheetViews>
  <sheetFormatPr baseColWidth="10" defaultRowHeight="15" x14ac:dyDescent="0.2"/>
  <cols>
    <col min="2" max="2" width="21" bestFit="1" customWidth="1"/>
  </cols>
  <sheetData>
    <row r="1" spans="1:3" x14ac:dyDescent="0.2">
      <c r="A1" s="5" t="s">
        <v>2</v>
      </c>
      <c r="B1" s="5" t="s">
        <v>95</v>
      </c>
      <c r="C1" s="5" t="s">
        <v>68</v>
      </c>
    </row>
    <row r="2" spans="1:3" x14ac:dyDescent="0.2">
      <c r="A2" s="6" t="s">
        <v>10</v>
      </c>
      <c r="B2" s="6">
        <v>0.51</v>
      </c>
      <c r="C2" s="6">
        <v>29</v>
      </c>
    </row>
    <row r="3" spans="1:3" x14ac:dyDescent="0.2">
      <c r="A3" s="6" t="s">
        <v>11</v>
      </c>
      <c r="B3" s="6">
        <v>0.39</v>
      </c>
      <c r="C3" s="6">
        <v>33</v>
      </c>
    </row>
    <row r="4" spans="1:3" x14ac:dyDescent="0.2">
      <c r="A4" s="6" t="s">
        <v>12</v>
      </c>
      <c r="B4" s="6">
        <v>0.4</v>
      </c>
      <c r="C4" s="6">
        <v>33</v>
      </c>
    </row>
    <row r="5" spans="1:3" x14ac:dyDescent="0.2">
      <c r="A5" s="6" t="s">
        <v>13</v>
      </c>
      <c r="B5" s="6">
        <v>0.34</v>
      </c>
      <c r="C5" s="6">
        <v>38</v>
      </c>
    </row>
    <row r="6" spans="1:3" x14ac:dyDescent="0.2">
      <c r="A6" s="6" t="s">
        <v>14</v>
      </c>
      <c r="B6" s="6">
        <v>0.63</v>
      </c>
      <c r="C6" s="6">
        <v>64</v>
      </c>
    </row>
    <row r="7" spans="1:3" x14ac:dyDescent="0.2">
      <c r="A7" s="6" t="s">
        <v>15</v>
      </c>
      <c r="B7" s="6">
        <v>0.47</v>
      </c>
      <c r="C7" s="6">
        <v>25</v>
      </c>
    </row>
    <row r="8" spans="1:3" x14ac:dyDescent="0.2">
      <c r="A8" s="6" t="s">
        <v>16</v>
      </c>
      <c r="B8" s="6">
        <v>0.4</v>
      </c>
      <c r="C8" s="6">
        <v>32</v>
      </c>
    </row>
    <row r="9" spans="1:3" x14ac:dyDescent="0.2">
      <c r="A9" s="6" t="s">
        <v>17</v>
      </c>
      <c r="B9" s="6">
        <v>0.67</v>
      </c>
      <c r="C9" s="6">
        <v>64</v>
      </c>
    </row>
    <row r="10" spans="1:3" x14ac:dyDescent="0.2">
      <c r="A10" s="6" t="s">
        <v>18</v>
      </c>
      <c r="B10" s="6">
        <v>0.65</v>
      </c>
      <c r="C10" s="6">
        <v>46</v>
      </c>
    </row>
    <row r="11" spans="1:3" x14ac:dyDescent="0.2">
      <c r="A11" s="6" t="s">
        <v>19</v>
      </c>
      <c r="B11" s="6">
        <v>0.41</v>
      </c>
      <c r="C11" s="6">
        <v>38</v>
      </c>
    </row>
    <row r="12" spans="1:3" x14ac:dyDescent="0.2">
      <c r="A12" s="6" t="s">
        <v>20</v>
      </c>
      <c r="B12" s="6">
        <v>0.47</v>
      </c>
      <c r="C12" s="6">
        <v>26</v>
      </c>
    </row>
    <row r="13" spans="1:3" x14ac:dyDescent="0.2">
      <c r="A13" s="6" t="s">
        <v>21</v>
      </c>
      <c r="B13" s="6">
        <v>0.46</v>
      </c>
      <c r="C13" s="6">
        <v>25</v>
      </c>
    </row>
    <row r="14" spans="1:3" x14ac:dyDescent="0.2">
      <c r="A14" s="6" t="s">
        <v>22</v>
      </c>
      <c r="B14" s="6">
        <v>0.38</v>
      </c>
      <c r="C14" s="6">
        <v>28</v>
      </c>
    </row>
    <row r="15" spans="1:3" x14ac:dyDescent="0.2">
      <c r="A15" s="6" t="s">
        <v>23</v>
      </c>
      <c r="B15" s="6">
        <v>0.62</v>
      </c>
      <c r="C15" s="6">
        <v>45</v>
      </c>
    </row>
    <row r="16" spans="1:3" x14ac:dyDescent="0.2">
      <c r="A16" s="6" t="s">
        <v>24</v>
      </c>
      <c r="B16" s="6">
        <v>0.33</v>
      </c>
      <c r="C16" s="6">
        <v>19</v>
      </c>
    </row>
    <row r="17" spans="1:3" x14ac:dyDescent="0.2">
      <c r="A17" s="6" t="s">
        <v>25</v>
      </c>
      <c r="B17" s="6">
        <v>0.4</v>
      </c>
      <c r="C17" s="6">
        <v>29</v>
      </c>
    </row>
    <row r="18" spans="1:3" x14ac:dyDescent="0.2">
      <c r="A18" s="5" t="s">
        <v>3</v>
      </c>
      <c r="B18" s="6"/>
      <c r="C18" s="6"/>
    </row>
    <row r="19" spans="1:3" x14ac:dyDescent="0.2">
      <c r="A19" s="6" t="s">
        <v>26</v>
      </c>
      <c r="B19" s="6">
        <v>0.4</v>
      </c>
      <c r="C19" s="6">
        <v>44</v>
      </c>
    </row>
    <row r="20" spans="1:3" x14ac:dyDescent="0.2">
      <c r="A20" s="6" t="s">
        <v>27</v>
      </c>
      <c r="B20" s="6">
        <v>0.32</v>
      </c>
      <c r="C20" s="6">
        <v>43</v>
      </c>
    </row>
    <row r="21" spans="1:3" x14ac:dyDescent="0.2">
      <c r="A21" s="6" t="s">
        <v>28</v>
      </c>
      <c r="B21" s="6">
        <v>0.4</v>
      </c>
      <c r="C21" s="6">
        <v>50</v>
      </c>
    </row>
    <row r="22" spans="1:3" x14ac:dyDescent="0.2">
      <c r="A22" s="6" t="s">
        <v>29</v>
      </c>
      <c r="B22" s="6">
        <v>0.62</v>
      </c>
      <c r="C22" s="6">
        <v>43</v>
      </c>
    </row>
    <row r="23" spans="1:3" x14ac:dyDescent="0.2">
      <c r="A23" s="6" t="s">
        <v>30</v>
      </c>
      <c r="B23" s="6">
        <v>0.66</v>
      </c>
      <c r="C23" s="6">
        <v>70</v>
      </c>
    </row>
    <row r="24" spans="1:3" x14ac:dyDescent="0.2">
      <c r="A24" s="6" t="s">
        <v>31</v>
      </c>
      <c r="B24" s="6">
        <v>0.56000000000000005</v>
      </c>
      <c r="C24" s="6">
        <v>40</v>
      </c>
    </row>
    <row r="25" spans="1:3" x14ac:dyDescent="0.2">
      <c r="A25" s="6" t="s">
        <v>32</v>
      </c>
      <c r="B25" s="6">
        <v>1.1100000000000001</v>
      </c>
      <c r="C25" s="6">
        <v>27</v>
      </c>
    </row>
    <row r="26" spans="1:3" x14ac:dyDescent="0.2">
      <c r="A26" s="6" t="s">
        <v>33</v>
      </c>
      <c r="B26" s="6">
        <v>0.4</v>
      </c>
      <c r="C26" s="6">
        <v>70</v>
      </c>
    </row>
    <row r="27" spans="1:3" x14ac:dyDescent="0.2">
      <c r="A27" s="6" t="s">
        <v>34</v>
      </c>
      <c r="B27" s="6">
        <v>0.35</v>
      </c>
      <c r="C27" s="6">
        <v>54</v>
      </c>
    </row>
    <row r="28" spans="1:3" x14ac:dyDescent="0.2">
      <c r="A28" s="6" t="s">
        <v>35</v>
      </c>
      <c r="B28" s="6">
        <v>0.24</v>
      </c>
      <c r="C28" s="6">
        <v>41</v>
      </c>
    </row>
    <row r="29" spans="1:3" x14ac:dyDescent="0.2">
      <c r="A29" s="6" t="s">
        <v>36</v>
      </c>
      <c r="B29" s="6">
        <v>0.83</v>
      </c>
      <c r="C29" s="6">
        <v>40</v>
      </c>
    </row>
    <row r="30" spans="1:3" x14ac:dyDescent="0.2">
      <c r="A30" s="6" t="s">
        <v>37</v>
      </c>
      <c r="B30" s="6">
        <v>0.66</v>
      </c>
      <c r="C30" s="6">
        <v>41</v>
      </c>
    </row>
    <row r="31" spans="1:3" x14ac:dyDescent="0.2">
      <c r="A31" s="6" t="s">
        <v>38</v>
      </c>
      <c r="B31" s="6">
        <v>0.48</v>
      </c>
      <c r="C31" s="6">
        <v>25</v>
      </c>
    </row>
    <row r="32" spans="1:3" x14ac:dyDescent="0.2">
      <c r="A32" s="6" t="s">
        <v>39</v>
      </c>
      <c r="B32" s="6">
        <v>0.43</v>
      </c>
      <c r="C32" s="6">
        <v>39</v>
      </c>
    </row>
    <row r="33" spans="1:3" x14ac:dyDescent="0.2">
      <c r="A33" s="6" t="s">
        <v>40</v>
      </c>
      <c r="B33" s="6">
        <v>0.66</v>
      </c>
      <c r="C33" s="6">
        <v>50</v>
      </c>
    </row>
    <row r="34" spans="1:3" x14ac:dyDescent="0.2">
      <c r="A34" s="6" t="s">
        <v>41</v>
      </c>
      <c r="B34" s="6">
        <v>0.49</v>
      </c>
      <c r="C34" s="6">
        <v>25</v>
      </c>
    </row>
    <row r="35" spans="1:3" x14ac:dyDescent="0.2">
      <c r="A35" s="6" t="s">
        <v>42</v>
      </c>
      <c r="B35" s="6">
        <v>0.72</v>
      </c>
      <c r="C35" s="6">
        <v>39</v>
      </c>
    </row>
    <row r="36" spans="1:3" x14ac:dyDescent="0.2">
      <c r="A36" s="6" t="s">
        <v>43</v>
      </c>
      <c r="B36" s="6">
        <v>0.32</v>
      </c>
      <c r="C36" s="6">
        <v>41</v>
      </c>
    </row>
    <row r="37" spans="1:3" x14ac:dyDescent="0.2">
      <c r="A37" s="6" t="s">
        <v>44</v>
      </c>
      <c r="B37" s="6">
        <v>0.44</v>
      </c>
      <c r="C37" s="6">
        <v>26</v>
      </c>
    </row>
    <row r="38" spans="1:3" x14ac:dyDescent="0.2">
      <c r="A38" s="6" t="s">
        <v>45</v>
      </c>
      <c r="B38" s="6">
        <v>0.27</v>
      </c>
      <c r="C38" s="6">
        <v>22</v>
      </c>
    </row>
    <row r="39" spans="1:3" x14ac:dyDescent="0.2">
      <c r="A39" s="6" t="s">
        <v>46</v>
      </c>
      <c r="B39" s="6">
        <v>0.64</v>
      </c>
      <c r="C39" s="6">
        <v>57</v>
      </c>
    </row>
    <row r="40" spans="1:3" x14ac:dyDescent="0.2">
      <c r="A40" s="6" t="s">
        <v>47</v>
      </c>
      <c r="B40" s="6">
        <v>0.27</v>
      </c>
      <c r="C40" s="6">
        <v>18</v>
      </c>
    </row>
    <row r="41" spans="1:3" x14ac:dyDescent="0.2">
      <c r="A41" s="6" t="s">
        <v>48</v>
      </c>
      <c r="B41" s="6">
        <v>0.72</v>
      </c>
      <c r="C41" s="6">
        <v>29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E24E-CB70-4FD4-89B8-583AF18011AA}">
  <dimension ref="A1:C41"/>
  <sheetViews>
    <sheetView workbookViewId="0">
      <selection activeCell="C32" sqref="C32"/>
    </sheetView>
  </sheetViews>
  <sheetFormatPr baseColWidth="10" defaultRowHeight="14" x14ac:dyDescent="0.15"/>
  <cols>
    <col min="1" max="2" width="10.83203125" style="6"/>
    <col min="3" max="3" width="18.6640625" style="6" bestFit="1" customWidth="1"/>
    <col min="4" max="16384" width="10.83203125" style="6"/>
  </cols>
  <sheetData>
    <row r="1" spans="1:3" x14ac:dyDescent="0.15">
      <c r="A1" s="15" t="s">
        <v>3</v>
      </c>
      <c r="B1" s="15" t="s">
        <v>65</v>
      </c>
      <c r="C1" s="15" t="s">
        <v>85</v>
      </c>
    </row>
    <row r="2" spans="1:3" x14ac:dyDescent="0.15">
      <c r="A2" s="16" t="s">
        <v>26</v>
      </c>
      <c r="B2" s="16">
        <v>3307</v>
      </c>
      <c r="C2" s="16">
        <v>37</v>
      </c>
    </row>
    <row r="3" spans="1:3" x14ac:dyDescent="0.15">
      <c r="A3" s="16" t="s">
        <v>27</v>
      </c>
      <c r="B3" s="16">
        <v>2981</v>
      </c>
      <c r="C3" s="16" t="s">
        <v>67</v>
      </c>
    </row>
    <row r="4" spans="1:3" x14ac:dyDescent="0.15">
      <c r="A4" s="16" t="s">
        <v>28</v>
      </c>
      <c r="B4" s="16">
        <v>2641</v>
      </c>
      <c r="C4" s="16">
        <v>2</v>
      </c>
    </row>
    <row r="5" spans="1:3" x14ac:dyDescent="0.15">
      <c r="A5" s="16" t="s">
        <v>29</v>
      </c>
      <c r="B5" s="16">
        <v>2861</v>
      </c>
      <c r="C5" s="16">
        <v>54</v>
      </c>
    </row>
    <row r="6" spans="1:3" x14ac:dyDescent="0.15">
      <c r="A6" s="16" t="s">
        <v>30</v>
      </c>
      <c r="B6" s="16">
        <v>2604</v>
      </c>
      <c r="C6" s="16">
        <v>6</v>
      </c>
    </row>
    <row r="7" spans="1:3" x14ac:dyDescent="0.15">
      <c r="A7" s="16" t="s">
        <v>31</v>
      </c>
      <c r="B7" s="16">
        <v>3128</v>
      </c>
      <c r="C7" s="16">
        <v>46</v>
      </c>
    </row>
    <row r="8" spans="1:3" x14ac:dyDescent="0.15">
      <c r="A8" s="16" t="s">
        <v>32</v>
      </c>
      <c r="B8" s="16">
        <v>4116</v>
      </c>
      <c r="C8" s="16">
        <v>33</v>
      </c>
    </row>
    <row r="9" spans="1:3" x14ac:dyDescent="0.15">
      <c r="A9" s="16" t="s">
        <v>33</v>
      </c>
      <c r="B9" s="16">
        <v>4159</v>
      </c>
      <c r="C9" s="16">
        <v>41</v>
      </c>
    </row>
    <row r="10" spans="1:3" x14ac:dyDescent="0.15">
      <c r="A10" s="16" t="s">
        <v>34</v>
      </c>
      <c r="B10" s="16">
        <v>4552</v>
      </c>
      <c r="C10" s="16">
        <v>37</v>
      </c>
    </row>
    <row r="11" spans="1:3" x14ac:dyDescent="0.15">
      <c r="A11" s="16" t="s">
        <v>35</v>
      </c>
      <c r="B11" s="16">
        <v>5763</v>
      </c>
      <c r="C11" s="16">
        <v>43</v>
      </c>
    </row>
    <row r="12" spans="1:3" x14ac:dyDescent="0.15">
      <c r="A12" s="16" t="s">
        <v>36</v>
      </c>
      <c r="B12" s="16">
        <v>2656</v>
      </c>
      <c r="C12" s="16">
        <v>1</v>
      </c>
    </row>
    <row r="13" spans="1:3" x14ac:dyDescent="0.15">
      <c r="A13" s="16" t="s">
        <v>37</v>
      </c>
      <c r="B13" s="16">
        <v>4146</v>
      </c>
      <c r="C13" s="16">
        <v>8</v>
      </c>
    </row>
    <row r="14" spans="1:3" x14ac:dyDescent="0.15">
      <c r="A14" s="16" t="s">
        <v>38</v>
      </c>
      <c r="B14" s="16">
        <v>2049</v>
      </c>
      <c r="C14" s="16" t="s">
        <v>67</v>
      </c>
    </row>
    <row r="15" spans="1:3" x14ac:dyDescent="0.15">
      <c r="A15" s="16" t="s">
        <v>39</v>
      </c>
      <c r="B15" s="16">
        <v>2552</v>
      </c>
      <c r="C15" s="16">
        <v>0</v>
      </c>
    </row>
    <row r="16" spans="1:3" x14ac:dyDescent="0.15">
      <c r="A16" s="16" t="s">
        <v>40</v>
      </c>
      <c r="B16" s="16">
        <v>1710</v>
      </c>
      <c r="C16" s="16">
        <v>48</v>
      </c>
    </row>
    <row r="17" spans="1:3" x14ac:dyDescent="0.15">
      <c r="A17" s="16" t="s">
        <v>41</v>
      </c>
      <c r="B17" s="16">
        <v>2367</v>
      </c>
      <c r="C17" s="16">
        <v>63</v>
      </c>
    </row>
    <row r="18" spans="1:3" x14ac:dyDescent="0.15">
      <c r="A18" s="16" t="s">
        <v>42</v>
      </c>
      <c r="B18" s="16">
        <v>2252</v>
      </c>
      <c r="C18" s="16" t="s">
        <v>67</v>
      </c>
    </row>
    <row r="19" spans="1:3" x14ac:dyDescent="0.15">
      <c r="A19" s="16" t="s">
        <v>43</v>
      </c>
      <c r="B19" s="16">
        <v>3044</v>
      </c>
      <c r="C19" s="16">
        <v>2</v>
      </c>
    </row>
    <row r="20" spans="1:3" x14ac:dyDescent="0.15">
      <c r="A20" s="16" t="s">
        <v>44</v>
      </c>
      <c r="B20" s="16">
        <v>2467</v>
      </c>
      <c r="C20" s="16">
        <v>37</v>
      </c>
    </row>
    <row r="21" spans="1:3" x14ac:dyDescent="0.15">
      <c r="A21" s="16" t="s">
        <v>45</v>
      </c>
      <c r="B21" s="16">
        <v>2328</v>
      </c>
      <c r="C21" s="16">
        <v>7</v>
      </c>
    </row>
    <row r="22" spans="1:3" x14ac:dyDescent="0.15">
      <c r="A22" s="16" t="s">
        <v>46</v>
      </c>
      <c r="B22" s="16">
        <v>2530</v>
      </c>
      <c r="C22" s="16">
        <v>1</v>
      </c>
    </row>
    <row r="23" spans="1:3" x14ac:dyDescent="0.15">
      <c r="A23" s="16" t="s">
        <v>47</v>
      </c>
      <c r="B23" s="16">
        <v>2454</v>
      </c>
      <c r="C23" s="16" t="s">
        <v>67</v>
      </c>
    </row>
    <row r="24" spans="1:3" x14ac:dyDescent="0.15">
      <c r="A24" s="16" t="s">
        <v>48</v>
      </c>
      <c r="B24" s="16">
        <v>2304</v>
      </c>
      <c r="C24" s="16">
        <v>56</v>
      </c>
    </row>
    <row r="25" spans="1:3" x14ac:dyDescent="0.15">
      <c r="C25" s="16"/>
    </row>
    <row r="26" spans="1:3" x14ac:dyDescent="0.15">
      <c r="C26" s="16"/>
    </row>
    <row r="27" spans="1:3" x14ac:dyDescent="0.15">
      <c r="C27" s="16"/>
    </row>
    <row r="28" spans="1:3" x14ac:dyDescent="0.15">
      <c r="C28" s="16"/>
    </row>
    <row r="29" spans="1:3" x14ac:dyDescent="0.15">
      <c r="C29" s="16"/>
    </row>
    <row r="30" spans="1:3" x14ac:dyDescent="0.15">
      <c r="C30" s="16"/>
    </row>
    <row r="31" spans="1:3" x14ac:dyDescent="0.15">
      <c r="C31" s="16"/>
    </row>
    <row r="32" spans="1:3" x14ac:dyDescent="0.15">
      <c r="C32" s="16"/>
    </row>
    <row r="33" spans="3:3" x14ac:dyDescent="0.15">
      <c r="C33" s="16"/>
    </row>
    <row r="34" spans="3:3" x14ac:dyDescent="0.15">
      <c r="C34" s="16"/>
    </row>
    <row r="35" spans="3:3" x14ac:dyDescent="0.15">
      <c r="C35" s="16"/>
    </row>
    <row r="36" spans="3:3" x14ac:dyDescent="0.15">
      <c r="C36" s="16"/>
    </row>
    <row r="37" spans="3:3" x14ac:dyDescent="0.15">
      <c r="C37" s="16"/>
    </row>
    <row r="38" spans="3:3" x14ac:dyDescent="0.15">
      <c r="C38" s="16"/>
    </row>
    <row r="39" spans="3:3" x14ac:dyDescent="0.15">
      <c r="C39" s="16"/>
    </row>
    <row r="40" spans="3:3" x14ac:dyDescent="0.15">
      <c r="C40" s="16"/>
    </row>
    <row r="41" spans="3:3" x14ac:dyDescent="0.15">
      <c r="C41" s="16"/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83848-16A5-4162-B1EA-B7CDC4E8C489}">
  <dimension ref="A1:C41"/>
  <sheetViews>
    <sheetView tabSelected="1" workbookViewId="0">
      <selection activeCell="F24" sqref="F24"/>
    </sheetView>
  </sheetViews>
  <sheetFormatPr baseColWidth="10" defaultRowHeight="14" x14ac:dyDescent="0.15"/>
  <cols>
    <col min="1" max="2" width="10.83203125" style="6"/>
    <col min="3" max="3" width="17.6640625" style="6" bestFit="1" customWidth="1"/>
    <col min="4" max="16384" width="10.83203125" style="6"/>
  </cols>
  <sheetData>
    <row r="1" spans="1:3" x14ac:dyDescent="0.15">
      <c r="A1" s="15" t="s">
        <v>3</v>
      </c>
      <c r="B1" s="15" t="s">
        <v>65</v>
      </c>
      <c r="C1" s="15" t="s">
        <v>84</v>
      </c>
    </row>
    <row r="2" spans="1:3" x14ac:dyDescent="0.15">
      <c r="A2" s="16" t="s">
        <v>26</v>
      </c>
      <c r="B2" s="16">
        <v>3307</v>
      </c>
      <c r="C2" s="16">
        <v>35</v>
      </c>
    </row>
    <row r="3" spans="1:3" x14ac:dyDescent="0.15">
      <c r="A3" s="16" t="s">
        <v>27</v>
      </c>
      <c r="B3" s="16">
        <v>2981</v>
      </c>
      <c r="C3" s="16" t="s">
        <v>67</v>
      </c>
    </row>
    <row r="4" spans="1:3" x14ac:dyDescent="0.15">
      <c r="A4" s="16" t="s">
        <v>28</v>
      </c>
      <c r="B4" s="16">
        <v>2641</v>
      </c>
      <c r="C4" s="16">
        <v>15</v>
      </c>
    </row>
    <row r="5" spans="1:3" x14ac:dyDescent="0.15">
      <c r="A5" s="16" t="s">
        <v>29</v>
      </c>
      <c r="B5" s="16">
        <v>2861</v>
      </c>
      <c r="C5" s="16">
        <v>37</v>
      </c>
    </row>
    <row r="6" spans="1:3" x14ac:dyDescent="0.15">
      <c r="A6" s="16" t="s">
        <v>30</v>
      </c>
      <c r="B6" s="16">
        <v>2604</v>
      </c>
      <c r="C6" s="16">
        <v>16</v>
      </c>
    </row>
    <row r="7" spans="1:3" x14ac:dyDescent="0.15">
      <c r="A7" s="16" t="s">
        <v>31</v>
      </c>
      <c r="B7" s="16">
        <v>3128</v>
      </c>
      <c r="C7" s="16">
        <v>26</v>
      </c>
    </row>
    <row r="8" spans="1:3" x14ac:dyDescent="0.15">
      <c r="A8" s="16" t="s">
        <v>32</v>
      </c>
      <c r="B8" s="16">
        <v>4116</v>
      </c>
      <c r="C8" s="16">
        <v>26</v>
      </c>
    </row>
    <row r="9" spans="1:3" x14ac:dyDescent="0.15">
      <c r="A9" s="16" t="s">
        <v>33</v>
      </c>
      <c r="B9" s="16">
        <v>4159</v>
      </c>
      <c r="C9" s="16">
        <v>20</v>
      </c>
    </row>
    <row r="10" spans="1:3" x14ac:dyDescent="0.15">
      <c r="A10" s="16" t="s">
        <v>34</v>
      </c>
      <c r="B10" s="16">
        <v>4552</v>
      </c>
      <c r="C10" s="16">
        <v>37</v>
      </c>
    </row>
    <row r="11" spans="1:3" x14ac:dyDescent="0.15">
      <c r="A11" s="16" t="s">
        <v>35</v>
      </c>
      <c r="B11" s="16">
        <v>5763</v>
      </c>
      <c r="C11" s="16">
        <v>36</v>
      </c>
    </row>
    <row r="12" spans="1:3" x14ac:dyDescent="0.15">
      <c r="A12" s="16" t="s">
        <v>36</v>
      </c>
      <c r="B12" s="16">
        <v>2656</v>
      </c>
      <c r="C12" s="16">
        <v>11</v>
      </c>
    </row>
    <row r="13" spans="1:3" x14ac:dyDescent="0.15">
      <c r="A13" s="16" t="s">
        <v>37</v>
      </c>
      <c r="B13" s="16">
        <v>4146</v>
      </c>
      <c r="C13" s="16">
        <v>22</v>
      </c>
    </row>
    <row r="14" spans="1:3" x14ac:dyDescent="0.15">
      <c r="A14" s="16" t="s">
        <v>38</v>
      </c>
      <c r="B14" s="16">
        <v>2049</v>
      </c>
      <c r="C14" s="16">
        <v>7</v>
      </c>
    </row>
    <row r="15" spans="1:3" x14ac:dyDescent="0.15">
      <c r="A15" s="16" t="s">
        <v>39</v>
      </c>
      <c r="B15" s="16">
        <v>2552</v>
      </c>
      <c r="C15" s="16">
        <v>1</v>
      </c>
    </row>
    <row r="16" spans="1:3" x14ac:dyDescent="0.15">
      <c r="A16" s="16" t="s">
        <v>40</v>
      </c>
      <c r="B16" s="16">
        <v>1710</v>
      </c>
      <c r="C16" s="16">
        <v>37</v>
      </c>
    </row>
    <row r="17" spans="1:3" x14ac:dyDescent="0.15">
      <c r="A17" s="16" t="s">
        <v>41</v>
      </c>
      <c r="B17" s="16">
        <v>2367</v>
      </c>
      <c r="C17" s="16">
        <v>37</v>
      </c>
    </row>
    <row r="18" spans="1:3" x14ac:dyDescent="0.15">
      <c r="A18" s="16" t="s">
        <v>42</v>
      </c>
      <c r="B18" s="16">
        <v>2252</v>
      </c>
      <c r="C18" s="16" t="s">
        <v>67</v>
      </c>
    </row>
    <row r="19" spans="1:3" x14ac:dyDescent="0.15">
      <c r="A19" s="16" t="s">
        <v>43</v>
      </c>
      <c r="B19" s="16">
        <v>3044</v>
      </c>
      <c r="C19" s="16">
        <v>20</v>
      </c>
    </row>
    <row r="20" spans="1:3" x14ac:dyDescent="0.15">
      <c r="A20" s="16" t="s">
        <v>44</v>
      </c>
      <c r="B20" s="16">
        <v>2467</v>
      </c>
      <c r="C20" s="16">
        <v>37</v>
      </c>
    </row>
    <row r="21" spans="1:3" x14ac:dyDescent="0.15">
      <c r="A21" s="16" t="s">
        <v>45</v>
      </c>
      <c r="B21" s="16">
        <v>2328</v>
      </c>
      <c r="C21" s="16">
        <v>16</v>
      </c>
    </row>
    <row r="22" spans="1:3" x14ac:dyDescent="0.15">
      <c r="A22" s="16" t="s">
        <v>46</v>
      </c>
      <c r="B22" s="16">
        <v>2530</v>
      </c>
      <c r="C22" s="16">
        <v>8</v>
      </c>
    </row>
    <row r="23" spans="1:3" x14ac:dyDescent="0.15">
      <c r="A23" s="16" t="s">
        <v>47</v>
      </c>
      <c r="B23" s="16">
        <v>2454</v>
      </c>
      <c r="C23" s="16" t="s">
        <v>67</v>
      </c>
    </row>
    <row r="24" spans="1:3" x14ac:dyDescent="0.15">
      <c r="A24" s="16" t="s">
        <v>48</v>
      </c>
      <c r="B24" s="16">
        <v>2304</v>
      </c>
      <c r="C24" s="16">
        <v>37</v>
      </c>
    </row>
    <row r="25" spans="1:3" x14ac:dyDescent="0.15">
      <c r="C25" s="16"/>
    </row>
    <row r="26" spans="1:3" x14ac:dyDescent="0.15">
      <c r="C26" s="16"/>
    </row>
    <row r="27" spans="1:3" x14ac:dyDescent="0.15">
      <c r="C27" s="16"/>
    </row>
    <row r="28" spans="1:3" x14ac:dyDescent="0.15">
      <c r="C28" s="16"/>
    </row>
    <row r="29" spans="1:3" x14ac:dyDescent="0.15">
      <c r="C29" s="16"/>
    </row>
    <row r="30" spans="1:3" x14ac:dyDescent="0.15">
      <c r="C30" s="16"/>
    </row>
    <row r="31" spans="1:3" x14ac:dyDescent="0.15">
      <c r="C31" s="16"/>
    </row>
    <row r="32" spans="1:3" x14ac:dyDescent="0.15">
      <c r="C32" s="16"/>
    </row>
    <row r="33" spans="3:3" x14ac:dyDescent="0.15">
      <c r="C33" s="16"/>
    </row>
    <row r="34" spans="3:3" x14ac:dyDescent="0.15">
      <c r="C34" s="16"/>
    </row>
    <row r="35" spans="3:3" x14ac:dyDescent="0.15">
      <c r="C35" s="16"/>
    </row>
    <row r="36" spans="3:3" x14ac:dyDescent="0.15">
      <c r="C36" s="16"/>
    </row>
    <row r="37" spans="3:3" x14ac:dyDescent="0.15">
      <c r="C37" s="16"/>
    </row>
    <row r="38" spans="3:3" x14ac:dyDescent="0.15">
      <c r="C38" s="16"/>
    </row>
    <row r="39" spans="3:3" x14ac:dyDescent="0.15">
      <c r="C39" s="16"/>
    </row>
    <row r="40" spans="3:3" x14ac:dyDescent="0.15">
      <c r="C40" s="16"/>
    </row>
    <row r="41" spans="3:3" x14ac:dyDescent="0.15">
      <c r="C41" s="16"/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1DEF-1F9B-2440-BB12-9061C4F8E740}">
  <dimension ref="A1:K41"/>
  <sheetViews>
    <sheetView workbookViewId="0">
      <selection activeCell="E30" sqref="E30"/>
    </sheetView>
  </sheetViews>
  <sheetFormatPr baseColWidth="10" defaultRowHeight="15" x14ac:dyDescent="0.2"/>
  <cols>
    <col min="1" max="1" width="28.1640625" bestFit="1" customWidth="1"/>
    <col min="5" max="5" width="12" bestFit="1" customWidth="1"/>
  </cols>
  <sheetData>
    <row r="1" spans="1:11" x14ac:dyDescent="0.2">
      <c r="A1" s="5" t="s">
        <v>117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86</v>
      </c>
    </row>
    <row r="2" spans="1:11" x14ac:dyDescent="0.2">
      <c r="A2" s="6" t="s">
        <v>19</v>
      </c>
      <c r="B2" s="12">
        <v>8.9399999999999993E-2</v>
      </c>
      <c r="C2" s="12">
        <v>0.14499999999999999</v>
      </c>
      <c r="D2" s="12">
        <v>0.251</v>
      </c>
      <c r="E2" s="12">
        <v>0.32800000000000001</v>
      </c>
      <c r="F2" s="12">
        <v>5.6899999999999999E-2</v>
      </c>
      <c r="G2" s="12">
        <v>1.4999999999999999E-4</v>
      </c>
      <c r="H2" s="12">
        <v>4.1000000000000003E-3</v>
      </c>
      <c r="I2" s="12">
        <v>3.3E-3</v>
      </c>
      <c r="J2" s="12">
        <v>6.3E-3</v>
      </c>
    </row>
    <row r="3" spans="1:11" x14ac:dyDescent="0.2">
      <c r="A3" s="6" t="s">
        <v>20</v>
      </c>
      <c r="B3" s="12">
        <v>9.2700000000000005E-2</v>
      </c>
      <c r="C3" s="12">
        <v>0.21099999999999999</v>
      </c>
      <c r="D3" s="12">
        <v>0.22800000000000001</v>
      </c>
      <c r="E3" s="12">
        <v>0.129</v>
      </c>
      <c r="F3" s="12">
        <v>0.253</v>
      </c>
      <c r="G3" s="12">
        <v>4.4999999999999999E-4</v>
      </c>
      <c r="H3" s="12">
        <v>4.7000000000000002E-3</v>
      </c>
      <c r="I3" s="12">
        <v>9.1000000000000004E-3</v>
      </c>
      <c r="J3" s="12">
        <v>1.24E-2</v>
      </c>
    </row>
    <row r="4" spans="1:11" x14ac:dyDescent="0.2">
      <c r="A4" s="6" t="s">
        <v>21</v>
      </c>
      <c r="B4" s="12">
        <v>9.9599999999999994E-2</v>
      </c>
      <c r="C4" s="12">
        <v>0.14799999999999999</v>
      </c>
      <c r="D4" s="12">
        <v>0.35499999999999998</v>
      </c>
      <c r="E4" s="12">
        <v>0.12</v>
      </c>
      <c r="F4" s="12">
        <v>0.182</v>
      </c>
      <c r="G4" s="12">
        <v>5.5999999999999995E-4</v>
      </c>
      <c r="H4" s="12">
        <v>4.5999999999999999E-3</v>
      </c>
      <c r="I4" s="12">
        <v>8.5000000000000006E-3</v>
      </c>
      <c r="J4" s="12">
        <v>2.1000000000000001E-2</v>
      </c>
    </row>
    <row r="5" spans="1:11" x14ac:dyDescent="0.2">
      <c r="A5" s="6" t="s">
        <v>22</v>
      </c>
      <c r="B5" s="12">
        <v>5.4100000000000002E-2</v>
      </c>
      <c r="C5" s="12">
        <v>0.15</v>
      </c>
      <c r="D5" s="12">
        <v>0.26800000000000002</v>
      </c>
      <c r="E5" s="12">
        <v>0.35399999999999998</v>
      </c>
      <c r="F5" s="12">
        <v>7.8200000000000006E-2</v>
      </c>
      <c r="G5" s="12">
        <v>3.8000000000000002E-4</v>
      </c>
      <c r="H5" s="12">
        <v>3.8E-3</v>
      </c>
      <c r="I5" s="12">
        <v>7.9000000000000008E-3</v>
      </c>
      <c r="J5" s="12">
        <v>1.2500000000000001E-2</v>
      </c>
    </row>
    <row r="6" spans="1:11" x14ac:dyDescent="0.2">
      <c r="A6" s="6" t="s">
        <v>23</v>
      </c>
      <c r="B6" s="12">
        <v>0.123</v>
      </c>
      <c r="C6" s="12">
        <v>0.246</v>
      </c>
      <c r="D6" s="12">
        <v>0.27900000000000003</v>
      </c>
      <c r="E6" s="12">
        <v>0.19700000000000001</v>
      </c>
      <c r="F6" s="12">
        <v>6.7900000000000002E-2</v>
      </c>
      <c r="G6" s="12">
        <v>1.8000000000000001E-4</v>
      </c>
      <c r="H6" s="12">
        <v>6.1999999999999998E-3</v>
      </c>
      <c r="I6" s="12">
        <v>3.8999999999999998E-3</v>
      </c>
      <c r="J6" s="12">
        <v>1.49E-2</v>
      </c>
    </row>
    <row r="7" spans="1:11" x14ac:dyDescent="0.2">
      <c r="A7" s="6" t="s">
        <v>24</v>
      </c>
      <c r="B7" s="12">
        <v>5.0500000000000003E-2</v>
      </c>
      <c r="C7" s="12">
        <v>0.12</v>
      </c>
      <c r="D7" s="12">
        <v>0.20499999999999999</v>
      </c>
      <c r="E7" s="12">
        <v>0.41799999999999998</v>
      </c>
      <c r="F7" s="12">
        <v>0.13800000000000001</v>
      </c>
      <c r="G7" s="12">
        <v>3.1E-4</v>
      </c>
      <c r="H7" s="12">
        <v>3.3E-3</v>
      </c>
      <c r="I7" s="12">
        <v>2.3999999999999998E-3</v>
      </c>
      <c r="J7" s="12">
        <v>6.7000000000000002E-3</v>
      </c>
    </row>
    <row r="8" spans="1:11" x14ac:dyDescent="0.2">
      <c r="A8" s="6" t="s">
        <v>25</v>
      </c>
      <c r="B8" s="12">
        <v>4.7899999999999998E-2</v>
      </c>
      <c r="C8" s="12">
        <v>0.184</v>
      </c>
      <c r="D8" s="12">
        <v>0.19900000000000001</v>
      </c>
      <c r="E8" s="12">
        <v>0.17199999999999999</v>
      </c>
      <c r="F8" s="12">
        <v>0.27500000000000002</v>
      </c>
      <c r="G8" s="12">
        <v>2.7999999999999998E-4</v>
      </c>
      <c r="H8" s="12">
        <v>4.0000000000000001E-3</v>
      </c>
      <c r="I8" s="12">
        <v>5.8999999999999999E-3</v>
      </c>
      <c r="J8" s="12">
        <v>1.4999999999999999E-2</v>
      </c>
    </row>
    <row r="9" spans="1:11" x14ac:dyDescent="0.2">
      <c r="A9" s="5" t="s">
        <v>51</v>
      </c>
      <c r="B9" s="12">
        <f>AVERAGE(B2:B8)</f>
        <v>7.959999999999999E-2</v>
      </c>
      <c r="C9" s="12">
        <f t="shared" ref="C9:J9" si="0">AVERAGE(C2:C8)</f>
        <v>0.17199999999999999</v>
      </c>
      <c r="D9" s="12">
        <f t="shared" si="0"/>
        <v>0.255</v>
      </c>
      <c r="E9" s="12">
        <f t="shared" si="0"/>
        <v>0.24542857142857138</v>
      </c>
      <c r="F9" s="12">
        <f t="shared" si="0"/>
        <v>0.15014285714285716</v>
      </c>
      <c r="G9" s="12">
        <f t="shared" si="0"/>
        <v>3.3E-4</v>
      </c>
      <c r="H9" s="12">
        <f t="shared" si="0"/>
        <v>4.3857142857142862E-3</v>
      </c>
      <c r="I9" s="12">
        <f t="shared" si="0"/>
        <v>5.8571428571428576E-3</v>
      </c>
      <c r="J9" s="12">
        <f t="shared" si="0"/>
        <v>1.2685714285714285E-2</v>
      </c>
    </row>
    <row r="10" spans="1:11" x14ac:dyDescent="0.2">
      <c r="A10" s="11" t="s">
        <v>50</v>
      </c>
      <c r="B10" s="12">
        <f>_xlfn.STDEV.S(B2:B8)</f>
        <v>2.9020567419217286E-2</v>
      </c>
      <c r="C10" s="12">
        <f t="shared" ref="C10:J10" si="1">_xlfn.STDEV.S(C2:C9)</f>
        <v>4.0767634221279075E-2</v>
      </c>
      <c r="D10" s="12">
        <f t="shared" si="1"/>
        <v>4.9462828756263275E-2</v>
      </c>
      <c r="E10" s="12">
        <f t="shared" si="1"/>
        <v>0.11046118535208536</v>
      </c>
      <c r="F10" s="12">
        <f t="shared" si="1"/>
        <v>8.2777772329513263E-2</v>
      </c>
      <c r="G10" s="12">
        <f t="shared" si="1"/>
        <v>1.3501322686526468E-4</v>
      </c>
      <c r="H10" s="12">
        <f t="shared" si="1"/>
        <v>8.6094395276110653E-4</v>
      </c>
      <c r="I10" s="12">
        <f t="shared" si="1"/>
        <v>2.5070512803787989E-3</v>
      </c>
      <c r="J10" s="12">
        <f t="shared" si="1"/>
        <v>4.7224172295336122E-3</v>
      </c>
    </row>
    <row r="11" spans="1:11" x14ac:dyDescent="0.2">
      <c r="A11" s="6"/>
      <c r="B11" s="12"/>
      <c r="C11" s="12"/>
      <c r="D11" s="12"/>
      <c r="E11" s="12"/>
      <c r="F11" s="12"/>
      <c r="G11" s="12"/>
      <c r="H11" s="12"/>
      <c r="I11" s="12"/>
      <c r="J11" s="12"/>
    </row>
    <row r="12" spans="1:11" x14ac:dyDescent="0.2">
      <c r="A12" s="5" t="s">
        <v>132</v>
      </c>
      <c r="B12" s="6"/>
      <c r="C12" s="6"/>
      <c r="D12" s="6"/>
      <c r="E12" s="6"/>
      <c r="F12" s="6"/>
      <c r="G12" s="6"/>
      <c r="H12" s="6"/>
      <c r="I12" s="6"/>
      <c r="J12" s="6"/>
    </row>
    <row r="13" spans="1:11" x14ac:dyDescent="0.2">
      <c r="A13" s="6" t="s">
        <v>40</v>
      </c>
      <c r="B13" s="12">
        <v>0.13500000000000001</v>
      </c>
      <c r="C13" s="12">
        <v>9.6500000000000002E-2</v>
      </c>
      <c r="D13" s="12">
        <v>0.48</v>
      </c>
      <c r="E13" s="12">
        <v>0.112</v>
      </c>
      <c r="F13" s="12">
        <v>0.12</v>
      </c>
      <c r="G13" s="12">
        <v>2.5000000000000001E-4</v>
      </c>
      <c r="H13" s="12">
        <v>6.6E-3</v>
      </c>
      <c r="I13" s="12">
        <v>2.8999999999999998E-3</v>
      </c>
      <c r="J13" s="12">
        <v>1.0200000000000001E-2</v>
      </c>
      <c r="K13" s="12"/>
    </row>
    <row r="14" spans="1:11" x14ac:dyDescent="0.2">
      <c r="A14" s="6" t="s">
        <v>36</v>
      </c>
      <c r="B14" s="12">
        <v>0.191</v>
      </c>
      <c r="C14" s="12">
        <v>0.113</v>
      </c>
      <c r="D14" s="12">
        <v>0.36899999999999999</v>
      </c>
      <c r="E14" s="12">
        <v>0.16400000000000001</v>
      </c>
      <c r="F14" s="12">
        <v>8.1100000000000005E-2</v>
      </c>
      <c r="G14" s="12">
        <v>5.1999999999999995E-4</v>
      </c>
      <c r="H14" s="12">
        <v>8.3000000000000001E-3</v>
      </c>
      <c r="I14" s="12">
        <v>2.5999999999999999E-3</v>
      </c>
      <c r="J14" s="12">
        <v>1.35E-2</v>
      </c>
    </row>
    <row r="15" spans="1:11" x14ac:dyDescent="0.2">
      <c r="A15" s="6" t="s">
        <v>39</v>
      </c>
      <c r="B15" s="12">
        <v>0.128</v>
      </c>
      <c r="C15" s="12">
        <v>0.13800000000000001</v>
      </c>
      <c r="D15" s="12">
        <v>0.33400000000000002</v>
      </c>
      <c r="E15" s="12">
        <v>0.26100000000000001</v>
      </c>
      <c r="F15" s="12">
        <v>7.3499999999999996E-2</v>
      </c>
      <c r="G15" s="12">
        <v>5.1000000000000004E-4</v>
      </c>
      <c r="H15" s="12">
        <v>4.3E-3</v>
      </c>
      <c r="I15" s="12">
        <v>4.7999999999999996E-3</v>
      </c>
      <c r="J15" s="12">
        <v>1.12E-2</v>
      </c>
      <c r="K15" s="12"/>
    </row>
    <row r="16" spans="1:11" x14ac:dyDescent="0.2">
      <c r="A16" s="6" t="s">
        <v>42</v>
      </c>
      <c r="B16" s="12">
        <v>6.4100000000000004E-2</v>
      </c>
      <c r="C16" s="12">
        <v>0.23899999999999999</v>
      </c>
      <c r="D16" s="12">
        <v>0.28599999999999998</v>
      </c>
      <c r="E16" s="12">
        <v>0.14599999999999999</v>
      </c>
      <c r="F16" s="12">
        <v>0.14399999999999999</v>
      </c>
      <c r="G16" s="12">
        <v>6.7000000000000002E-4</v>
      </c>
      <c r="H16" s="12">
        <v>7.1999999999999998E-3</v>
      </c>
      <c r="I16" s="12">
        <v>6.7999999999999996E-3</v>
      </c>
      <c r="J16" s="12">
        <v>2.0899999999999998E-2</v>
      </c>
    </row>
    <row r="17" spans="1:11" x14ac:dyDescent="0.2">
      <c r="A17" s="6" t="s">
        <v>46</v>
      </c>
      <c r="B17" s="12">
        <v>6.1799999999999994E-2</v>
      </c>
      <c r="C17" s="12">
        <v>0.159</v>
      </c>
      <c r="D17" s="12">
        <v>0.36799999999999999</v>
      </c>
      <c r="E17" s="12">
        <v>0.16399999999999998</v>
      </c>
      <c r="F17" s="12">
        <v>0.151</v>
      </c>
      <c r="G17" s="12">
        <v>0.03</v>
      </c>
      <c r="H17" s="12">
        <v>0.64</v>
      </c>
      <c r="I17" s="12">
        <v>0.48</v>
      </c>
      <c r="J17" s="12">
        <v>0.02</v>
      </c>
      <c r="K17" s="12"/>
    </row>
    <row r="18" spans="1:11" x14ac:dyDescent="0.2">
      <c r="A18" s="6" t="s">
        <v>47</v>
      </c>
      <c r="B18" s="12">
        <v>0.113</v>
      </c>
      <c r="C18" s="12">
        <v>0.152</v>
      </c>
      <c r="D18" s="12">
        <v>0.25</v>
      </c>
      <c r="E18" s="12">
        <v>0.30299999999999999</v>
      </c>
      <c r="F18" s="12">
        <v>7.6700000000000004E-2</v>
      </c>
      <c r="G18" s="12">
        <v>2.5000000000000001E-4</v>
      </c>
      <c r="H18" s="12">
        <v>2.7000000000000001E-3</v>
      </c>
      <c r="I18" s="12">
        <v>2.5999999999999999E-3</v>
      </c>
      <c r="J18" s="12">
        <v>1.84E-2</v>
      </c>
    </row>
    <row r="19" spans="1:11" x14ac:dyDescent="0.2">
      <c r="A19" s="5" t="s">
        <v>51</v>
      </c>
      <c r="B19" s="12">
        <f>AVERAGE(B13:B18)</f>
        <v>0.11548333333333333</v>
      </c>
      <c r="C19" s="12">
        <f t="shared" ref="C19:J19" si="2">AVERAGE(C13:C18)</f>
        <v>0.14958333333333335</v>
      </c>
      <c r="D19" s="12">
        <f t="shared" si="2"/>
        <v>0.34783333333333338</v>
      </c>
      <c r="E19" s="12">
        <f t="shared" si="2"/>
        <v>0.19166666666666665</v>
      </c>
      <c r="F19" s="12">
        <f t="shared" si="2"/>
        <v>0.10771666666666667</v>
      </c>
      <c r="G19" s="12">
        <f t="shared" si="2"/>
        <v>5.3666666666666663E-3</v>
      </c>
      <c r="H19" s="12">
        <f t="shared" si="2"/>
        <v>0.11151666666666667</v>
      </c>
      <c r="I19" s="12">
        <f t="shared" si="2"/>
        <v>8.3283333333333334E-2</v>
      </c>
      <c r="J19" s="12">
        <f t="shared" si="2"/>
        <v>1.5700000000000002E-2</v>
      </c>
    </row>
    <row r="20" spans="1:11" x14ac:dyDescent="0.2">
      <c r="A20" s="11" t="s">
        <v>50</v>
      </c>
      <c r="B20" s="12">
        <f>_xlfn.STDEV.S(B13:B18)</f>
        <v>4.8515251897384502E-2</v>
      </c>
      <c r="C20" s="12">
        <f t="shared" ref="C20:J20" si="3">_xlfn.STDEV.S(C13:C18)</f>
        <v>4.9759839897920308E-2</v>
      </c>
      <c r="D20" s="12">
        <f t="shared" si="3"/>
        <v>7.9885960385205568E-2</v>
      </c>
      <c r="E20" s="12">
        <f t="shared" si="3"/>
        <v>7.3709339073598237E-2</v>
      </c>
      <c r="F20" s="12">
        <f t="shared" si="3"/>
        <v>3.5162674338944544E-2</v>
      </c>
      <c r="G20" s="12">
        <f t="shared" si="3"/>
        <v>1.2068949691943647E-2</v>
      </c>
      <c r="H20" s="12">
        <f t="shared" si="3"/>
        <v>0.25891089908821269</v>
      </c>
      <c r="I20" s="12">
        <f t="shared" si="3"/>
        <v>0.19435767457619643</v>
      </c>
      <c r="J20" s="12">
        <f t="shared" si="3"/>
        <v>4.6510213931995658E-3</v>
      </c>
      <c r="K20" s="12"/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</row>
    <row r="22" spans="1:11" x14ac:dyDescent="0.2">
      <c r="A22" s="5" t="s">
        <v>133</v>
      </c>
      <c r="B22" s="6"/>
      <c r="C22" s="6"/>
      <c r="D22" s="6"/>
      <c r="E22" s="6"/>
      <c r="F22" s="6"/>
      <c r="G22" s="6"/>
      <c r="H22" s="6"/>
      <c r="I22" s="6"/>
      <c r="J22" s="6"/>
    </row>
    <row r="23" spans="1:11" x14ac:dyDescent="0.2">
      <c r="A23" s="6" t="s">
        <v>96</v>
      </c>
      <c r="B23" s="12">
        <v>7.9200000000000007E-2</v>
      </c>
      <c r="C23" s="12">
        <v>5.9400000000000001E-2</v>
      </c>
      <c r="D23" s="12">
        <v>0.48199999999999998</v>
      </c>
      <c r="E23" s="12">
        <v>0.13600000000000001</v>
      </c>
      <c r="F23" s="12">
        <v>0.14499999999999999</v>
      </c>
      <c r="G23" s="12">
        <v>7.8999999999999996E-5</v>
      </c>
      <c r="H23" s="12">
        <v>1.4E-3</v>
      </c>
      <c r="I23" s="12">
        <v>1.6999999999999999E-3</v>
      </c>
      <c r="J23" s="12">
        <v>7.3999999999999999E-4</v>
      </c>
    </row>
    <row r="24" spans="1:11" x14ac:dyDescent="0.2">
      <c r="A24" s="6"/>
      <c r="B24" s="12"/>
      <c r="C24" s="12"/>
      <c r="D24" s="12"/>
      <c r="E24" s="12"/>
      <c r="F24" s="12"/>
      <c r="G24" s="12"/>
      <c r="H24" s="12"/>
      <c r="I24" s="12"/>
      <c r="J24" s="12"/>
    </row>
    <row r="25" spans="1:11" x14ac:dyDescent="0.2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1" x14ac:dyDescent="0.2">
      <c r="A26" s="6"/>
      <c r="B26" s="12"/>
      <c r="C26" s="12"/>
      <c r="D26" s="12"/>
      <c r="E26" s="12"/>
      <c r="F26" s="12"/>
      <c r="G26" s="12"/>
      <c r="H26" s="12"/>
      <c r="I26" s="12"/>
      <c r="J26" s="12"/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</row>
    <row r="33" spans="1:10" x14ac:dyDescent="0.2">
      <c r="A33" s="6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">
      <c r="A34" s="6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6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6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6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6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6"/>
      <c r="B39" s="12"/>
      <c r="C39" s="12"/>
      <c r="D39" s="12"/>
      <c r="E39" s="12"/>
      <c r="F39" s="12"/>
      <c r="G39" s="13"/>
      <c r="H39" s="12"/>
      <c r="I39" s="12"/>
      <c r="J39" s="12"/>
    </row>
    <row r="40" spans="1:10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313B-69F6-A740-84E7-ADBB2B9B8164}">
  <dimension ref="A1:L23"/>
  <sheetViews>
    <sheetView workbookViewId="0">
      <selection activeCell="A30" sqref="A30"/>
    </sheetView>
  </sheetViews>
  <sheetFormatPr baseColWidth="10" defaultRowHeight="15" x14ac:dyDescent="0.2"/>
  <cols>
    <col min="1" max="1" width="23.5" bestFit="1" customWidth="1"/>
    <col min="6" max="7" width="12" bestFit="1" customWidth="1"/>
  </cols>
  <sheetData>
    <row r="1" spans="1:12" x14ac:dyDescent="0.2">
      <c r="A1" s="5" t="s">
        <v>112</v>
      </c>
      <c r="B1" s="5" t="s">
        <v>61</v>
      </c>
      <c r="C1" s="5" t="s">
        <v>62</v>
      </c>
      <c r="D1" s="5" t="s">
        <v>0</v>
      </c>
      <c r="E1" s="5" t="s">
        <v>1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86</v>
      </c>
    </row>
    <row r="2" spans="1:12" x14ac:dyDescent="0.2">
      <c r="A2" s="6" t="s">
        <v>19</v>
      </c>
      <c r="B2" s="6">
        <v>2344</v>
      </c>
      <c r="C2" s="6">
        <v>2375</v>
      </c>
      <c r="D2" s="6">
        <v>2350</v>
      </c>
      <c r="E2" s="6">
        <v>4818</v>
      </c>
      <c r="F2" s="6">
        <v>1676</v>
      </c>
      <c r="G2" s="6">
        <v>2043</v>
      </c>
      <c r="H2" s="6">
        <v>1275</v>
      </c>
      <c r="I2" s="6">
        <v>5464</v>
      </c>
      <c r="J2" s="6">
        <v>3748</v>
      </c>
      <c r="K2" s="6">
        <v>5432</v>
      </c>
      <c r="L2" s="6">
        <v>1521</v>
      </c>
    </row>
    <row r="3" spans="1:12" x14ac:dyDescent="0.2">
      <c r="A3" s="6" t="s">
        <v>20</v>
      </c>
      <c r="B3" s="6">
        <v>3111</v>
      </c>
      <c r="C3" s="6">
        <v>3136</v>
      </c>
      <c r="D3" s="6">
        <v>3532</v>
      </c>
      <c r="E3" s="6">
        <v>5707</v>
      </c>
      <c r="F3" s="6">
        <v>2482</v>
      </c>
      <c r="G3" s="6">
        <v>2792</v>
      </c>
      <c r="H3" s="6">
        <v>2050</v>
      </c>
      <c r="I3" s="6">
        <v>8090</v>
      </c>
      <c r="J3" s="6">
        <v>5923</v>
      </c>
      <c r="K3" s="6">
        <v>6738</v>
      </c>
      <c r="L3" s="6">
        <v>2196</v>
      </c>
    </row>
    <row r="4" spans="1:12" x14ac:dyDescent="0.2">
      <c r="A4" s="6" t="s">
        <v>21</v>
      </c>
      <c r="B4" s="6">
        <v>2395</v>
      </c>
      <c r="C4" s="6">
        <v>2622</v>
      </c>
      <c r="D4" s="6">
        <v>2745</v>
      </c>
      <c r="E4" s="6">
        <v>6377</v>
      </c>
      <c r="F4" s="6">
        <v>1965</v>
      </c>
      <c r="G4" s="6">
        <v>2282</v>
      </c>
      <c r="H4" s="6">
        <v>1536</v>
      </c>
      <c r="I4" s="6">
        <v>6319</v>
      </c>
      <c r="J4" s="6">
        <v>4986</v>
      </c>
      <c r="K4" s="6">
        <v>6410</v>
      </c>
      <c r="L4" s="6">
        <v>1669</v>
      </c>
    </row>
    <row r="5" spans="1:12" x14ac:dyDescent="0.2">
      <c r="A5" s="6" t="s">
        <v>22</v>
      </c>
      <c r="B5" s="6">
        <v>2892</v>
      </c>
      <c r="C5" s="6">
        <v>2948</v>
      </c>
      <c r="D5" s="6">
        <v>3211</v>
      </c>
      <c r="E5" s="6">
        <v>5812</v>
      </c>
      <c r="F5" s="6">
        <v>2354</v>
      </c>
      <c r="G5" s="6">
        <v>2509</v>
      </c>
      <c r="H5" s="6">
        <v>1824</v>
      </c>
      <c r="I5" s="6">
        <v>7007</v>
      </c>
      <c r="J5" s="6">
        <v>6321</v>
      </c>
      <c r="K5" s="6">
        <v>7381</v>
      </c>
      <c r="L5" s="6">
        <v>1946</v>
      </c>
    </row>
    <row r="6" spans="1:12" x14ac:dyDescent="0.2">
      <c r="A6" s="6" t="s">
        <v>23</v>
      </c>
      <c r="B6" s="6">
        <v>3337</v>
      </c>
      <c r="C6" s="6">
        <v>3451</v>
      </c>
      <c r="D6" s="6">
        <v>2813</v>
      </c>
      <c r="E6" s="6">
        <v>7124</v>
      </c>
      <c r="F6" s="6">
        <v>2327</v>
      </c>
      <c r="G6" s="6">
        <v>2498</v>
      </c>
      <c r="H6" s="6">
        <v>1902</v>
      </c>
      <c r="I6" s="6">
        <v>7361</v>
      </c>
      <c r="J6" s="6">
        <v>4829</v>
      </c>
      <c r="K6" s="6">
        <v>6980</v>
      </c>
      <c r="L6" s="6">
        <v>1940</v>
      </c>
    </row>
    <row r="7" spans="1:12" x14ac:dyDescent="0.2">
      <c r="A7" s="6" t="s">
        <v>24</v>
      </c>
      <c r="B7" s="6">
        <v>2753</v>
      </c>
      <c r="C7" s="6">
        <v>2789</v>
      </c>
      <c r="D7" s="6">
        <v>3154</v>
      </c>
      <c r="E7" s="6">
        <v>6917</v>
      </c>
      <c r="F7" s="6">
        <v>2204</v>
      </c>
      <c r="G7" s="6">
        <v>2335</v>
      </c>
      <c r="H7" s="6">
        <v>1863</v>
      </c>
      <c r="I7" s="6">
        <v>6906</v>
      </c>
      <c r="J7" s="6">
        <v>5542</v>
      </c>
      <c r="K7" s="6">
        <v>7799</v>
      </c>
      <c r="L7" s="6">
        <v>1538</v>
      </c>
    </row>
    <row r="8" spans="1:12" x14ac:dyDescent="0.2">
      <c r="A8" s="6" t="s">
        <v>25</v>
      </c>
      <c r="B8" s="6">
        <v>2221</v>
      </c>
      <c r="C8" s="6">
        <v>2259</v>
      </c>
      <c r="D8" s="6">
        <v>2139</v>
      </c>
      <c r="E8" s="6">
        <v>5824</v>
      </c>
      <c r="F8" s="6">
        <v>1591</v>
      </c>
      <c r="G8" s="6">
        <v>1558</v>
      </c>
      <c r="H8" s="6">
        <v>1154</v>
      </c>
      <c r="I8" s="6">
        <v>4878</v>
      </c>
      <c r="J8" s="6">
        <v>3576</v>
      </c>
      <c r="K8" s="6">
        <v>5708</v>
      </c>
      <c r="L8" s="6">
        <v>1489</v>
      </c>
    </row>
    <row r="9" spans="1:12" x14ac:dyDescent="0.2">
      <c r="A9" s="5" t="s">
        <v>51</v>
      </c>
      <c r="B9" s="6">
        <f>AVERAGE(B2:B8)</f>
        <v>2721.8571428571427</v>
      </c>
      <c r="C9" s="6">
        <f t="shared" ref="C9:L9" si="0">AVERAGE(C2:C8)</f>
        <v>2797.1428571428573</v>
      </c>
      <c r="D9" s="6">
        <f t="shared" si="0"/>
        <v>2849.1428571428573</v>
      </c>
      <c r="E9" s="6">
        <f t="shared" si="0"/>
        <v>6082.7142857142853</v>
      </c>
      <c r="F9" s="6">
        <f t="shared" si="0"/>
        <v>2085.5714285714284</v>
      </c>
      <c r="G9" s="6">
        <f t="shared" si="0"/>
        <v>2288.1428571428573</v>
      </c>
      <c r="H9" s="6">
        <f t="shared" si="0"/>
        <v>1657.7142857142858</v>
      </c>
      <c r="I9" s="6">
        <f t="shared" si="0"/>
        <v>6575</v>
      </c>
      <c r="J9" s="6">
        <f t="shared" si="0"/>
        <v>4989.2857142857147</v>
      </c>
      <c r="K9" s="6">
        <f t="shared" si="0"/>
        <v>6635.4285714285716</v>
      </c>
      <c r="L9" s="6">
        <f t="shared" si="0"/>
        <v>1757</v>
      </c>
    </row>
    <row r="10" spans="1:12" x14ac:dyDescent="0.2">
      <c r="A10" s="11" t="s">
        <v>50</v>
      </c>
      <c r="B10" s="6">
        <f>_xlfn.STDEV.S(B2:B8)</f>
        <v>420.36112592683492</v>
      </c>
      <c r="C10" s="6">
        <f t="shared" ref="C10:L10" si="1">_xlfn.STDEV.S(C2:C8)</f>
        <v>421.04133944757695</v>
      </c>
      <c r="D10" s="6">
        <f t="shared" si="1"/>
        <v>492.57332062392129</v>
      </c>
      <c r="E10" s="6">
        <f t="shared" si="1"/>
        <v>790.33699864587652</v>
      </c>
      <c r="F10" s="6">
        <f t="shared" si="1"/>
        <v>348.42735117613654</v>
      </c>
      <c r="G10" s="6">
        <f t="shared" si="1"/>
        <v>396.25893410387994</v>
      </c>
      <c r="H10" s="6">
        <f t="shared" si="1"/>
        <v>341.16697489924906</v>
      </c>
      <c r="I10" s="6">
        <f t="shared" si="1"/>
        <v>1109.7200848261991</v>
      </c>
      <c r="J10" s="6">
        <f t="shared" si="1"/>
        <v>1042.0050726501154</v>
      </c>
      <c r="K10" s="6">
        <f t="shared" si="1"/>
        <v>856.17440924593268</v>
      </c>
      <c r="L10" s="6">
        <f t="shared" si="1"/>
        <v>272.38330834811939</v>
      </c>
    </row>
    <row r="11" spans="1:12" x14ac:dyDescent="0.2">
      <c r="A11" s="6"/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</row>
    <row r="12" spans="1:12" x14ac:dyDescent="0.2">
      <c r="A12" s="5" t="s">
        <v>134</v>
      </c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 t="s">
        <v>40</v>
      </c>
      <c r="B13" s="6">
        <v>3068</v>
      </c>
      <c r="C13" s="6">
        <v>3090</v>
      </c>
      <c r="D13" s="6">
        <v>4170</v>
      </c>
      <c r="E13" s="6">
        <v>6009</v>
      </c>
      <c r="F13" s="6">
        <v>3040</v>
      </c>
      <c r="G13" s="6">
        <v>3333</v>
      </c>
      <c r="H13" s="6">
        <v>1799</v>
      </c>
      <c r="I13" s="6">
        <v>5815</v>
      </c>
      <c r="J13" s="6">
        <v>3967</v>
      </c>
      <c r="K13" s="6">
        <v>5005</v>
      </c>
      <c r="L13" s="6">
        <v>1647</v>
      </c>
    </row>
    <row r="14" spans="1:12" x14ac:dyDescent="0.2">
      <c r="A14" s="6" t="s">
        <v>36</v>
      </c>
      <c r="B14" s="6">
        <v>2612</v>
      </c>
      <c r="C14" s="6">
        <v>2656</v>
      </c>
      <c r="D14" s="6">
        <v>2787</v>
      </c>
      <c r="E14" s="6">
        <v>6265</v>
      </c>
      <c r="F14" s="6">
        <v>2141</v>
      </c>
      <c r="G14" s="6">
        <v>2231</v>
      </c>
      <c r="H14" s="6">
        <v>1515</v>
      </c>
      <c r="I14" s="6">
        <v>4679</v>
      </c>
      <c r="J14" s="6">
        <v>3809</v>
      </c>
      <c r="K14" s="6">
        <v>4943</v>
      </c>
      <c r="L14" s="6">
        <v>1713</v>
      </c>
    </row>
    <row r="15" spans="1:12" x14ac:dyDescent="0.2">
      <c r="A15" s="6" t="s">
        <v>39</v>
      </c>
      <c r="B15" s="6">
        <v>2536</v>
      </c>
      <c r="C15" s="6">
        <v>2552</v>
      </c>
      <c r="D15" s="6">
        <v>2625</v>
      </c>
      <c r="E15" s="6">
        <v>5870</v>
      </c>
      <c r="F15" s="6">
        <v>2021</v>
      </c>
      <c r="G15" s="6">
        <v>2029</v>
      </c>
      <c r="H15" s="6">
        <v>1501</v>
      </c>
      <c r="I15" s="6">
        <v>4797</v>
      </c>
      <c r="J15" s="6">
        <v>3637</v>
      </c>
      <c r="K15" s="6">
        <v>4706</v>
      </c>
      <c r="L15" s="6">
        <v>1223</v>
      </c>
    </row>
    <row r="16" spans="1:12" x14ac:dyDescent="0.2">
      <c r="A16" s="6" t="s">
        <v>42</v>
      </c>
      <c r="B16" s="6">
        <v>2182</v>
      </c>
      <c r="C16" s="6">
        <v>2252</v>
      </c>
      <c r="D16" s="6">
        <v>1992</v>
      </c>
      <c r="E16" s="6">
        <v>4801</v>
      </c>
      <c r="F16" s="6">
        <v>1536</v>
      </c>
      <c r="G16" s="6">
        <v>1569</v>
      </c>
      <c r="H16" s="6">
        <v>866</v>
      </c>
      <c r="I16" s="6">
        <v>3952</v>
      </c>
      <c r="J16" s="6">
        <v>3079</v>
      </c>
      <c r="K16" s="6">
        <v>3891</v>
      </c>
      <c r="L16" s="6">
        <v>1123</v>
      </c>
    </row>
    <row r="17" spans="1:12" x14ac:dyDescent="0.2">
      <c r="A17" s="6" t="s">
        <v>46</v>
      </c>
      <c r="B17" s="6">
        <v>2449</v>
      </c>
      <c r="C17" s="6">
        <v>2530</v>
      </c>
      <c r="D17" s="6">
        <v>2708</v>
      </c>
      <c r="E17" s="6">
        <v>6760</v>
      </c>
      <c r="F17" s="6">
        <v>1868</v>
      </c>
      <c r="G17" s="6">
        <v>1876</v>
      </c>
      <c r="H17" s="6">
        <v>1206</v>
      </c>
      <c r="I17" s="6">
        <v>5306</v>
      </c>
      <c r="J17" s="6">
        <v>4022</v>
      </c>
      <c r="K17" s="6">
        <v>4995</v>
      </c>
      <c r="L17" s="6">
        <v>1403</v>
      </c>
    </row>
    <row r="18" spans="1:12" x14ac:dyDescent="0.2">
      <c r="A18" s="6" t="s">
        <v>47</v>
      </c>
      <c r="B18" s="6">
        <v>2377</v>
      </c>
      <c r="C18" s="6">
        <v>2454</v>
      </c>
      <c r="D18" s="6">
        <v>2367</v>
      </c>
      <c r="E18" s="6">
        <v>6028</v>
      </c>
      <c r="F18" s="6">
        <v>1878</v>
      </c>
      <c r="G18" s="6">
        <v>1766</v>
      </c>
      <c r="H18" s="6">
        <v>1525</v>
      </c>
      <c r="I18" s="6">
        <v>4801</v>
      </c>
      <c r="J18" s="6">
        <v>4250</v>
      </c>
      <c r="K18" s="6">
        <v>5541</v>
      </c>
      <c r="L18" s="6">
        <v>1358</v>
      </c>
    </row>
    <row r="19" spans="1:12" x14ac:dyDescent="0.2">
      <c r="A19" s="5" t="s">
        <v>51</v>
      </c>
      <c r="B19" s="6">
        <f>AVERAGE(B13:B18)</f>
        <v>2537.3333333333335</v>
      </c>
      <c r="C19" s="6">
        <f t="shared" ref="C19:L19" si="2">AVERAGE(C13:C18)</f>
        <v>2589</v>
      </c>
      <c r="D19" s="6">
        <f t="shared" si="2"/>
        <v>2774.8333333333335</v>
      </c>
      <c r="E19" s="6">
        <f t="shared" si="2"/>
        <v>5955.5</v>
      </c>
      <c r="F19" s="6">
        <f t="shared" si="2"/>
        <v>2080.6666666666665</v>
      </c>
      <c r="G19" s="6">
        <f t="shared" si="2"/>
        <v>2134</v>
      </c>
      <c r="H19" s="6">
        <f t="shared" si="2"/>
        <v>1402</v>
      </c>
      <c r="I19" s="6">
        <f t="shared" si="2"/>
        <v>4891.666666666667</v>
      </c>
      <c r="J19" s="6">
        <f t="shared" si="2"/>
        <v>3794</v>
      </c>
      <c r="K19" s="6">
        <f t="shared" si="2"/>
        <v>4846.833333333333</v>
      </c>
      <c r="L19" s="6">
        <f t="shared" si="2"/>
        <v>1411.1666666666667</v>
      </c>
    </row>
    <row r="20" spans="1:12" x14ac:dyDescent="0.2">
      <c r="A20" s="11" t="s">
        <v>50</v>
      </c>
      <c r="B20" s="6">
        <f>_xlfn.STDEV.S(B13:B18)</f>
        <v>298.98338861325919</v>
      </c>
      <c r="C20" s="6">
        <f t="shared" ref="C20:L20" si="3">_xlfn.STDEV.S(C13:C18)</f>
        <v>280.04785305372366</v>
      </c>
      <c r="D20" s="6">
        <f t="shared" si="3"/>
        <v>741.98528736536764</v>
      </c>
      <c r="E20" s="6">
        <f t="shared" si="3"/>
        <v>646.73170635125041</v>
      </c>
      <c r="F20" s="6">
        <f t="shared" si="3"/>
        <v>511.95377395490152</v>
      </c>
      <c r="G20" s="6">
        <f t="shared" si="3"/>
        <v>629.16579690889102</v>
      </c>
      <c r="H20" s="6">
        <f t="shared" si="3"/>
        <v>322.80644355402819</v>
      </c>
      <c r="I20" s="6">
        <f t="shared" si="3"/>
        <v>627.63035830548279</v>
      </c>
      <c r="J20" s="6">
        <f t="shared" si="3"/>
        <v>406.4352346930566</v>
      </c>
      <c r="K20" s="6">
        <f t="shared" si="3"/>
        <v>542.50102918489347</v>
      </c>
      <c r="L20" s="6">
        <f t="shared" si="3"/>
        <v>231.54301256282122</v>
      </c>
    </row>
    <row r="21" spans="1: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">
      <c r="A22" s="5" t="s">
        <v>135</v>
      </c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">
      <c r="A23" s="6" t="s">
        <v>96</v>
      </c>
      <c r="B23" s="6">
        <v>2403</v>
      </c>
      <c r="C23" s="6">
        <v>2467</v>
      </c>
      <c r="D23" s="6">
        <v>2573</v>
      </c>
      <c r="E23" s="6">
        <v>4956</v>
      </c>
      <c r="F23" s="6">
        <v>1844</v>
      </c>
      <c r="G23" s="6">
        <v>1861</v>
      </c>
      <c r="H23" s="6">
        <v>1358</v>
      </c>
      <c r="I23" s="6">
        <v>4070</v>
      </c>
      <c r="J23" s="6">
        <v>3280</v>
      </c>
      <c r="K23" s="6">
        <v>4498</v>
      </c>
      <c r="L23" s="6">
        <v>1697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28</vt:i4>
      </vt:variant>
    </vt:vector>
  </HeadingPairs>
  <TitlesOfParts>
    <vt:vector size="28" baseType="lpstr">
      <vt:lpstr>Fig1F</vt:lpstr>
      <vt:lpstr>Fig1G</vt:lpstr>
      <vt:lpstr>Fig2E</vt:lpstr>
      <vt:lpstr>Fig3D</vt:lpstr>
      <vt:lpstr>Fig3E</vt:lpstr>
      <vt:lpstr>Fig3F</vt:lpstr>
      <vt:lpstr>Fig3G</vt:lpstr>
      <vt:lpstr>Fig3H</vt:lpstr>
      <vt:lpstr>Fig4A</vt:lpstr>
      <vt:lpstr>Fig5E</vt:lpstr>
      <vt:lpstr>Fig5F</vt:lpstr>
      <vt:lpstr>Fig5G</vt:lpstr>
      <vt:lpstr>Fig5H</vt:lpstr>
      <vt:lpstr>Fig5I</vt:lpstr>
      <vt:lpstr>Fig6B</vt:lpstr>
      <vt:lpstr>Fig6C</vt:lpstr>
      <vt:lpstr>Fig6E</vt:lpstr>
      <vt:lpstr>Fig7D</vt:lpstr>
      <vt:lpstr>Fig7E</vt:lpstr>
      <vt:lpstr>Suppl Fig1B</vt:lpstr>
      <vt:lpstr>Suppl Fig2B</vt:lpstr>
      <vt:lpstr>Suppl Fig3B</vt:lpstr>
      <vt:lpstr>Suppl Fig3C</vt:lpstr>
      <vt:lpstr>Suppl Fig3D</vt:lpstr>
      <vt:lpstr>Suppl Fig3E</vt:lpstr>
      <vt:lpstr>Suppl Fig3F</vt:lpstr>
      <vt:lpstr>Suppl Fig6A</vt:lpstr>
      <vt:lpstr>Suppl Fig6B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Tapken</dc:creator>
  <cp:lastModifiedBy>Rahmel-Stein, Katharina</cp:lastModifiedBy>
  <dcterms:created xsi:type="dcterms:W3CDTF">2015-06-05T18:19:34Z</dcterms:created>
  <dcterms:modified xsi:type="dcterms:W3CDTF">2026-05-20T07:24:37Z</dcterms:modified>
</cp:coreProperties>
</file>