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1748\Box\CHIP-Moffitt\Submissions\JCI\Arabzadeh_etal_SupplementaryFiles\SuppTables\"/>
    </mc:Choice>
  </mc:AlternateContent>
  <xr:revisionPtr revIDLastSave="0" documentId="13_ncr:1_{B378D34F-25F4-473C-95EB-4699A1832BFF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Table S5" sheetId="6" r:id="rId1"/>
  </sheets>
  <definedNames>
    <definedName name="_xlnm._FilterDatabase" localSheetId="0" hidden="1">'Table S5'!$A$2:$L$2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6" l="1"/>
  <c r="K60" i="6"/>
  <c r="K16" i="6"/>
  <c r="K134" i="6"/>
  <c r="K106" i="6"/>
  <c r="K127" i="6"/>
  <c r="K51" i="6"/>
  <c r="K88" i="6"/>
  <c r="K54" i="6"/>
  <c r="K18" i="6"/>
  <c r="K107" i="6"/>
  <c r="K110" i="6"/>
  <c r="K13" i="6"/>
  <c r="K113" i="6"/>
  <c r="K72" i="6"/>
  <c r="K14" i="6"/>
  <c r="K53" i="6"/>
  <c r="K137" i="6"/>
  <c r="K17" i="6"/>
  <c r="K49" i="6"/>
  <c r="K139" i="6"/>
  <c r="K131" i="6"/>
  <c r="K129" i="6"/>
  <c r="K82" i="6"/>
  <c r="K15" i="6"/>
  <c r="K138" i="6"/>
  <c r="K114" i="6"/>
  <c r="K133" i="6"/>
  <c r="K119" i="6"/>
  <c r="K64" i="6"/>
  <c r="K11" i="6"/>
  <c r="K147" i="6"/>
  <c r="K52" i="6"/>
  <c r="K43" i="6"/>
  <c r="K75" i="6"/>
  <c r="K146" i="6"/>
  <c r="K121" i="6"/>
  <c r="K65" i="6"/>
  <c r="K132" i="6"/>
  <c r="K116" i="6"/>
  <c r="K149" i="6"/>
  <c r="K95" i="6"/>
  <c r="K145" i="6"/>
  <c r="K126" i="6"/>
  <c r="K32" i="6"/>
  <c r="K136" i="6"/>
  <c r="K130" i="6"/>
  <c r="K46" i="6"/>
  <c r="K27" i="6"/>
  <c r="K26" i="6"/>
  <c r="K66" i="6"/>
  <c r="K140" i="6"/>
  <c r="K62" i="6"/>
  <c r="K148" i="6"/>
  <c r="K41" i="6"/>
  <c r="K6" i="6"/>
  <c r="K93" i="6"/>
  <c r="K109" i="6"/>
  <c r="K108" i="6"/>
  <c r="K5" i="6"/>
  <c r="K90" i="6"/>
  <c r="K30" i="6"/>
  <c r="K74" i="6"/>
  <c r="K86" i="6"/>
  <c r="K150" i="6"/>
  <c r="K21" i="6"/>
  <c r="K24" i="6"/>
  <c r="K135" i="6"/>
  <c r="K44" i="6"/>
  <c r="K34" i="6"/>
  <c r="K111" i="6"/>
  <c r="K87" i="6"/>
  <c r="K105" i="6"/>
  <c r="K144" i="6"/>
  <c r="K36" i="6"/>
  <c r="K68" i="6"/>
  <c r="K124" i="6"/>
  <c r="K128" i="6"/>
  <c r="K48" i="6"/>
  <c r="K45" i="6"/>
  <c r="K98" i="6"/>
  <c r="K20" i="6"/>
  <c r="K19" i="6"/>
  <c r="K42" i="6"/>
  <c r="K59" i="6"/>
  <c r="K40" i="6"/>
  <c r="K112" i="6"/>
  <c r="K115" i="6"/>
  <c r="K55" i="6"/>
  <c r="K85" i="6"/>
  <c r="K77" i="6"/>
  <c r="K76" i="6"/>
  <c r="K94" i="6"/>
  <c r="K141" i="6"/>
  <c r="K78" i="6"/>
  <c r="K101" i="6"/>
  <c r="K58" i="6"/>
  <c r="K92" i="6"/>
  <c r="K89" i="6"/>
  <c r="K103" i="6"/>
  <c r="K104" i="6"/>
  <c r="K31" i="6"/>
  <c r="K71" i="6"/>
  <c r="K70" i="6"/>
  <c r="K122" i="6"/>
  <c r="K123" i="6"/>
  <c r="K67" i="6"/>
  <c r="K99" i="6"/>
  <c r="K33" i="6"/>
  <c r="K22" i="6"/>
  <c r="K120" i="6"/>
  <c r="K56" i="6"/>
  <c r="K91" i="6"/>
  <c r="K97" i="6"/>
  <c r="K73" i="6"/>
  <c r="K12" i="6"/>
  <c r="K100" i="6"/>
  <c r="K37" i="6"/>
  <c r="K69" i="6"/>
  <c r="K3" i="6"/>
  <c r="K4" i="6"/>
  <c r="K118" i="6"/>
  <c r="K10" i="6"/>
  <c r="K23" i="6"/>
  <c r="K61" i="6"/>
  <c r="K79" i="6"/>
  <c r="K80" i="6"/>
  <c r="K8" i="6"/>
  <c r="K142" i="6"/>
  <c r="K50" i="6"/>
  <c r="K35" i="6"/>
  <c r="K125" i="6"/>
  <c r="K117" i="6"/>
  <c r="K63" i="6"/>
  <c r="K143" i="6"/>
  <c r="K7" i="6"/>
  <c r="K57" i="6"/>
  <c r="K25" i="6"/>
  <c r="K81" i="6"/>
  <c r="K38" i="6"/>
  <c r="K39" i="6"/>
  <c r="K47" i="6"/>
  <c r="K96" i="6"/>
  <c r="K83" i="6"/>
  <c r="K84" i="6"/>
  <c r="K9" i="6"/>
  <c r="K29" i="6"/>
  <c r="K28" i="6"/>
  <c r="K102" i="6"/>
</calcChain>
</file>

<file path=xl/sharedStrings.xml><?xml version="1.0" encoding="utf-8"?>
<sst xmlns="http://schemas.openxmlformats.org/spreadsheetml/2006/main" count="752" uniqueCount="260">
  <si>
    <t>Treatment</t>
  </si>
  <si>
    <t>VAFdir</t>
  </si>
  <si>
    <t>YLPM1</t>
  </si>
  <si>
    <t>radiation</t>
  </si>
  <si>
    <t>2</t>
  </si>
  <si>
    <t>ZNF318</t>
  </si>
  <si>
    <t>TET2</t>
  </si>
  <si>
    <t>DNMT3A</t>
  </si>
  <si>
    <t>R736H</t>
  </si>
  <si>
    <t>R618X</t>
  </si>
  <si>
    <t>007422</t>
  </si>
  <si>
    <t>FAT1</t>
  </si>
  <si>
    <t>D1418N</t>
  </si>
  <si>
    <t>R882H</t>
  </si>
  <si>
    <t>R803K</t>
  </si>
  <si>
    <t>R1465X</t>
  </si>
  <si>
    <t>ATM</t>
  </si>
  <si>
    <t>KMT2D</t>
  </si>
  <si>
    <t>L639F</t>
  </si>
  <si>
    <t>hormone</t>
  </si>
  <si>
    <t>000738</t>
  </si>
  <si>
    <t>BRCC3</t>
  </si>
  <si>
    <t>V70I</t>
  </si>
  <si>
    <t>C2249Y</t>
  </si>
  <si>
    <t>SMC1A</t>
  </si>
  <si>
    <t>C1093S</t>
  </si>
  <si>
    <t>chemorad</t>
  </si>
  <si>
    <t>GNAS</t>
  </si>
  <si>
    <t>KRAS</t>
  </si>
  <si>
    <t>SMC3</t>
  </si>
  <si>
    <t>3</t>
  </si>
  <si>
    <t>SAMD9L</t>
  </si>
  <si>
    <t>R223X</t>
  </si>
  <si>
    <t>007365</t>
  </si>
  <si>
    <t>SRCAP</t>
  </si>
  <si>
    <t>R2061X</t>
  </si>
  <si>
    <t>R736C</t>
  </si>
  <si>
    <t>I236T</t>
  </si>
  <si>
    <t>TERT</t>
  </si>
  <si>
    <t>R698Q</t>
  </si>
  <si>
    <t>000005</t>
  </si>
  <si>
    <t>R1017L</t>
  </si>
  <si>
    <t>STAG2</t>
  </si>
  <si>
    <t>R1045Q</t>
  </si>
  <si>
    <t>JAK2</t>
  </si>
  <si>
    <t>825_826del</t>
  </si>
  <si>
    <t>000033</t>
  </si>
  <si>
    <t>C586X</t>
  </si>
  <si>
    <t>KMT2A</t>
  </si>
  <si>
    <t>R503Q</t>
  </si>
  <si>
    <t>NF1</t>
  </si>
  <si>
    <t>chemo</t>
  </si>
  <si>
    <t>ARID1B</t>
  </si>
  <si>
    <t>Q574R</t>
  </si>
  <si>
    <t>003886</t>
  </si>
  <si>
    <t>S714C</t>
  </si>
  <si>
    <t>Q976X</t>
  </si>
  <si>
    <t>ETNK1</t>
  </si>
  <si>
    <t>T265A</t>
  </si>
  <si>
    <t>004556</t>
  </si>
  <si>
    <t>A1544T</t>
  </si>
  <si>
    <t>KDM6A</t>
  </si>
  <si>
    <t>V91G</t>
  </si>
  <si>
    <t>P799fs</t>
  </si>
  <si>
    <t>004766</t>
  </si>
  <si>
    <t>IKZF1</t>
  </si>
  <si>
    <t>R433H</t>
  </si>
  <si>
    <t>Q690X</t>
  </si>
  <si>
    <t>Y735C</t>
  </si>
  <si>
    <t>007463</t>
  </si>
  <si>
    <t>R3008P</t>
  </si>
  <si>
    <t>CHEK2</t>
  </si>
  <si>
    <t>G229S</t>
  </si>
  <si>
    <t>Q169X</t>
  </si>
  <si>
    <t>007496</t>
  </si>
  <si>
    <t>R1573X</t>
  </si>
  <si>
    <t>S535P</t>
  </si>
  <si>
    <t>G706V</t>
  </si>
  <si>
    <t>007543</t>
  </si>
  <si>
    <t>BCOR</t>
  </si>
  <si>
    <t>P152L</t>
  </si>
  <si>
    <t>V657M</t>
  </si>
  <si>
    <t>000075</t>
  </si>
  <si>
    <t>A1876V</t>
  </si>
  <si>
    <t>M1760V</t>
  </si>
  <si>
    <t>000157</t>
  </si>
  <si>
    <t>V280D</t>
  </si>
  <si>
    <t>TP53</t>
  </si>
  <si>
    <t>H154R</t>
  </si>
  <si>
    <t>000214</t>
  </si>
  <si>
    <t>Q1569X</t>
  </si>
  <si>
    <t>R899L</t>
  </si>
  <si>
    <t>000391</t>
  </si>
  <si>
    <t>S402X</t>
  </si>
  <si>
    <t>4</t>
  </si>
  <si>
    <t>N1425S</t>
  </si>
  <si>
    <t>001009</t>
  </si>
  <si>
    <t>R366H</t>
  </si>
  <si>
    <t>ASXL1</t>
  </si>
  <si>
    <t>K1371X</t>
  </si>
  <si>
    <t>001115</t>
  </si>
  <si>
    <t>SH2B3</t>
  </si>
  <si>
    <t>W298X</t>
  </si>
  <si>
    <t>Q858X</t>
  </si>
  <si>
    <t>001142</t>
  </si>
  <si>
    <t>R771X</t>
  </si>
  <si>
    <t>P904L</t>
  </si>
  <si>
    <t>002389</t>
  </si>
  <si>
    <t>BCORL1</t>
  </si>
  <si>
    <t>T345M</t>
  </si>
  <si>
    <t>PPM1D</t>
  </si>
  <si>
    <t>C478X</t>
  </si>
  <si>
    <t>003968</t>
  </si>
  <si>
    <t>Q846X</t>
  </si>
  <si>
    <t>R882C</t>
  </si>
  <si>
    <t>004060</t>
  </si>
  <si>
    <t>W409X</t>
  </si>
  <si>
    <t>A410D</t>
  </si>
  <si>
    <t>004269</t>
  </si>
  <si>
    <t>R844C</t>
  </si>
  <si>
    <t>A1519V</t>
  </si>
  <si>
    <t>004345</t>
  </si>
  <si>
    <t>Y528X</t>
  </si>
  <si>
    <t>R1400fs</t>
  </si>
  <si>
    <t>004504</t>
  </si>
  <si>
    <t>PTPN11</t>
  </si>
  <si>
    <t>V432M</t>
  </si>
  <si>
    <t>S337X</t>
  </si>
  <si>
    <t>004600</t>
  </si>
  <si>
    <t>R308X</t>
  </si>
  <si>
    <t>5</t>
  </si>
  <si>
    <t>004994</t>
  </si>
  <si>
    <t>A523fs</t>
  </si>
  <si>
    <t>SETBP1</t>
  </si>
  <si>
    <t>T600M</t>
  </si>
  <si>
    <t>005535</t>
  </si>
  <si>
    <t>C594fs</t>
  </si>
  <si>
    <t>A146V</t>
  </si>
  <si>
    <t>007193</t>
  </si>
  <si>
    <t>GNB1</t>
  </si>
  <si>
    <t>K57E</t>
  </si>
  <si>
    <t>M965I</t>
  </si>
  <si>
    <t>007290</t>
  </si>
  <si>
    <t>W305X</t>
  </si>
  <si>
    <t>NOTCH1</t>
  </si>
  <si>
    <t>Q1694R</t>
  </si>
  <si>
    <t>007375</t>
  </si>
  <si>
    <t>Y735S</t>
  </si>
  <si>
    <t>007406</t>
  </si>
  <si>
    <t>Q534X</t>
  </si>
  <si>
    <t>K826R</t>
  </si>
  <si>
    <t>007554</t>
  </si>
  <si>
    <t>W427X</t>
  </si>
  <si>
    <t>000008</t>
  </si>
  <si>
    <t>C562Y</t>
  </si>
  <si>
    <t>000043</t>
  </si>
  <si>
    <t>H719R</t>
  </si>
  <si>
    <t>000256</t>
  </si>
  <si>
    <t>W796X</t>
  </si>
  <si>
    <t>000258</t>
  </si>
  <si>
    <t>Y1020X</t>
  </si>
  <si>
    <t>000501</t>
  </si>
  <si>
    <t>P153fs</t>
  </si>
  <si>
    <t>001740</t>
  </si>
  <si>
    <t>R180H</t>
  </si>
  <si>
    <t>002220</t>
  </si>
  <si>
    <t>R1027X</t>
  </si>
  <si>
    <t>002414</t>
  </si>
  <si>
    <t>WT1</t>
  </si>
  <si>
    <t>S58G</t>
  </si>
  <si>
    <t>002437</t>
  </si>
  <si>
    <t>M576V</t>
  </si>
  <si>
    <t>002452</t>
  </si>
  <si>
    <t>V1836I</t>
  </si>
  <si>
    <t>002482</t>
  </si>
  <si>
    <t>002917</t>
  </si>
  <si>
    <t>G413R</t>
  </si>
  <si>
    <t>003306</t>
  </si>
  <si>
    <t>G220R</t>
  </si>
  <si>
    <t>003653</t>
  </si>
  <si>
    <t>L500fs</t>
  </si>
  <si>
    <t>003659</t>
  </si>
  <si>
    <t>C199Y</t>
  </si>
  <si>
    <t>003717</t>
  </si>
  <si>
    <t>003749</t>
  </si>
  <si>
    <t>G302V</t>
  </si>
  <si>
    <t>003769</t>
  </si>
  <si>
    <t>R552X</t>
  </si>
  <si>
    <t>003831</t>
  </si>
  <si>
    <t>S337P</t>
  </si>
  <si>
    <t>003894</t>
  </si>
  <si>
    <t>L609F</t>
  </si>
  <si>
    <t>003971</t>
  </si>
  <si>
    <t>R996T</t>
  </si>
  <si>
    <t>004137</t>
  </si>
  <si>
    <t>R4483Q</t>
  </si>
  <si>
    <t>004372</t>
  </si>
  <si>
    <t>Y735H</t>
  </si>
  <si>
    <t>004726</t>
  </si>
  <si>
    <t>I407S</t>
  </si>
  <si>
    <t>004941</t>
  </si>
  <si>
    <t>F755S</t>
  </si>
  <si>
    <t>004956</t>
  </si>
  <si>
    <t>R379P</t>
  </si>
  <si>
    <t>005075</t>
  </si>
  <si>
    <t>M926V</t>
  </si>
  <si>
    <t>005115</t>
  </si>
  <si>
    <t>K675E</t>
  </si>
  <si>
    <t>005136</t>
  </si>
  <si>
    <t>005154</t>
  </si>
  <si>
    <t>005159</t>
  </si>
  <si>
    <t>L155P</t>
  </si>
  <si>
    <t>005200</t>
  </si>
  <si>
    <t>F731C</t>
  </si>
  <si>
    <t>005207</t>
  </si>
  <si>
    <t>V850A</t>
  </si>
  <si>
    <t>005292</t>
  </si>
  <si>
    <t>R1003H</t>
  </si>
  <si>
    <t>005389</t>
  </si>
  <si>
    <t>P624S</t>
  </si>
  <si>
    <t>005466</t>
  </si>
  <si>
    <t>W330X</t>
  </si>
  <si>
    <t>005620</t>
  </si>
  <si>
    <t>F350C</t>
  </si>
  <si>
    <t>005705</t>
  </si>
  <si>
    <t>P2173L</t>
  </si>
  <si>
    <t>007257</t>
  </si>
  <si>
    <t>W698X</t>
  </si>
  <si>
    <t>007296</t>
  </si>
  <si>
    <t>N986S</t>
  </si>
  <si>
    <t>007346</t>
  </si>
  <si>
    <t>L344Q</t>
  </si>
  <si>
    <t>007373</t>
  </si>
  <si>
    <t>ANKRD26</t>
  </si>
  <si>
    <t>R1265H</t>
  </si>
  <si>
    <t>007411</t>
  </si>
  <si>
    <t>L594X</t>
  </si>
  <si>
    <t>007443</t>
  </si>
  <si>
    <t>W313X</t>
  </si>
  <si>
    <t>007450</t>
  </si>
  <si>
    <t>007490</t>
  </si>
  <si>
    <t>L155H</t>
  </si>
  <si>
    <t>007495</t>
  </si>
  <si>
    <t>R831X</t>
  </si>
  <si>
    <t>007517</t>
  </si>
  <si>
    <t>E472X</t>
  </si>
  <si>
    <t>007527</t>
  </si>
  <si>
    <t>E3806K</t>
  </si>
  <si>
    <t>007535</t>
  </si>
  <si>
    <t>Neff</t>
  </si>
  <si>
    <t>Time_since_diagnosis_days</t>
  </si>
  <si>
    <t>amino_acid_change</t>
  </si>
  <si>
    <t>gene</t>
  </si>
  <si>
    <t>patient_id</t>
  </si>
  <si>
    <t>sample_temporal_order</t>
  </si>
  <si>
    <t>increase_decrease_vaf</t>
  </si>
  <si>
    <t>patient_CHcount</t>
  </si>
  <si>
    <r>
      <t xml:space="preserve"># Table S5. </t>
    </r>
    <r>
      <rPr>
        <sz val="11"/>
        <color theme="1"/>
        <rFont val="Arial"/>
        <family val="2"/>
      </rPr>
      <t>Statistics  for evaluating CH mutation-specific fitness relative to wild-type</t>
    </r>
  </si>
  <si>
    <t>fitness_likelihood</t>
  </si>
  <si>
    <t>fitness_likelihood_log10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</si>
</sst>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2" fontId="0" fillId="0" borderId="0" xfId="0" applyNumberFormat="1"/>
    <xf numFmtId="0" fontId="2" fillId="0" borderId="0" xfId="0" applyFon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AE9CA-1101-464D-81BF-23FE807EC587}">
  <dimension ref="A1:L150"/>
  <sheetViews>
    <sheetView tabSelected="1" workbookViewId="0">
      <selection activeCell="H16" sqref="H16"/>
    </sheetView>
  </sheetViews>
  <sheetFormatPr defaultColWidth="10.90625" defaultRowHeight="14.5" x14ac:dyDescent="0.35"/>
  <cols>
    <col min="1" max="1" width="9.1796875" bestFit="1" customWidth="1"/>
    <col min="2" max="2" width="10" bestFit="1" customWidth="1"/>
    <col min="3" max="3" width="21.453125" bestFit="1" customWidth="1"/>
    <col min="4" max="4" width="20.1796875" style="1" bestFit="1" customWidth="1"/>
    <col min="5" max="5" width="25.453125" style="2" bestFit="1" customWidth="1"/>
    <col min="6" max="6" width="10.6328125" style="2" bestFit="1" customWidth="1"/>
    <col min="7" max="7" width="14.36328125" bestFit="1" customWidth="1"/>
    <col min="8" max="8" width="27.1796875" style="2" bestFit="1" customWidth="1"/>
    <col min="9" max="9" width="19.36328125" bestFit="1" customWidth="1"/>
    <col min="10" max="10" width="11.453125" style="2" bestFit="1" customWidth="1"/>
    <col min="11" max="11" width="23.6328125" bestFit="1" customWidth="1"/>
    <col min="12" max="12" width="25" bestFit="1" customWidth="1"/>
  </cols>
  <sheetData>
    <row r="1" spans="1:12" x14ac:dyDescent="0.35">
      <c r="A1" s="3" t="s">
        <v>257</v>
      </c>
      <c r="B1" s="1"/>
      <c r="C1" s="1"/>
      <c r="D1"/>
      <c r="E1"/>
      <c r="F1"/>
      <c r="H1" s="4"/>
      <c r="I1" s="4"/>
      <c r="J1" s="4"/>
      <c r="K1" s="4"/>
      <c r="L1" s="4"/>
    </row>
    <row r="2" spans="1:12" x14ac:dyDescent="0.35">
      <c r="A2" s="5" t="s">
        <v>253</v>
      </c>
      <c r="B2" s="5" t="s">
        <v>252</v>
      </c>
      <c r="C2" s="5" t="s">
        <v>251</v>
      </c>
      <c r="D2" s="5" t="s">
        <v>258</v>
      </c>
      <c r="E2" s="5" t="s">
        <v>259</v>
      </c>
      <c r="F2" s="6" t="s">
        <v>249</v>
      </c>
      <c r="G2" s="5" t="s">
        <v>0</v>
      </c>
      <c r="H2" s="6" t="s">
        <v>250</v>
      </c>
      <c r="I2" s="5" t="s">
        <v>256</v>
      </c>
      <c r="J2" s="6" t="s">
        <v>1</v>
      </c>
      <c r="K2" s="5" t="s">
        <v>255</v>
      </c>
      <c r="L2" s="5" t="s">
        <v>254</v>
      </c>
    </row>
    <row r="3" spans="1:12" x14ac:dyDescent="0.35">
      <c r="A3" t="s">
        <v>40</v>
      </c>
      <c r="B3" t="s">
        <v>27</v>
      </c>
      <c r="C3" t="s">
        <v>41</v>
      </c>
      <c r="D3" s="1">
        <v>1.613660403109219</v>
      </c>
      <c r="E3" s="2">
        <v>0.20781214217424354</v>
      </c>
      <c r="F3" s="2">
        <v>5947.7880464647906</v>
      </c>
      <c r="G3" t="s">
        <v>19</v>
      </c>
      <c r="H3" s="2">
        <v>168.02013888888911</v>
      </c>
      <c r="I3">
        <v>3</v>
      </c>
      <c r="J3" s="2">
        <v>-3.9599999999999971E-4</v>
      </c>
      <c r="K3">
        <f t="shared" ref="K3:K34" si="0">SIGN(J3)</f>
        <v>-1</v>
      </c>
      <c r="L3" t="s">
        <v>4</v>
      </c>
    </row>
    <row r="4" spans="1:12" x14ac:dyDescent="0.35">
      <c r="A4" t="s">
        <v>40</v>
      </c>
      <c r="B4" t="s">
        <v>42</v>
      </c>
      <c r="C4" t="s">
        <v>43</v>
      </c>
      <c r="D4" s="1">
        <v>1.613660403109219</v>
      </c>
      <c r="E4" s="2">
        <v>0.20781214217424354</v>
      </c>
      <c r="F4" s="2">
        <v>5947.7880464647906</v>
      </c>
      <c r="G4" t="s">
        <v>19</v>
      </c>
      <c r="H4" s="2">
        <v>168.02013888888911</v>
      </c>
      <c r="I4">
        <v>3</v>
      </c>
      <c r="J4" s="2">
        <v>-1.0000000000000011E-3</v>
      </c>
      <c r="K4">
        <f t="shared" si="0"/>
        <v>-1</v>
      </c>
      <c r="L4" t="s">
        <v>4</v>
      </c>
    </row>
    <row r="5" spans="1:12" x14ac:dyDescent="0.35">
      <c r="A5" t="s">
        <v>40</v>
      </c>
      <c r="B5" t="s">
        <v>38</v>
      </c>
      <c r="C5" t="s">
        <v>39</v>
      </c>
      <c r="D5" s="1">
        <v>328.36715915047961</v>
      </c>
      <c r="E5" s="2">
        <v>2.5163597157040303</v>
      </c>
      <c r="F5" s="2">
        <v>5947.7880464647906</v>
      </c>
      <c r="G5" t="s">
        <v>19</v>
      </c>
      <c r="H5" s="2">
        <v>168.02013888888911</v>
      </c>
      <c r="I5">
        <v>3</v>
      </c>
      <c r="J5" s="2">
        <v>-1.8171222000000001E-3</v>
      </c>
      <c r="K5">
        <f t="shared" si="0"/>
        <v>-1</v>
      </c>
      <c r="L5" t="s">
        <v>4</v>
      </c>
    </row>
    <row r="6" spans="1:12" x14ac:dyDescent="0.35">
      <c r="A6" t="s">
        <v>153</v>
      </c>
      <c r="B6" t="s">
        <v>110</v>
      </c>
      <c r="C6" t="s">
        <v>152</v>
      </c>
      <c r="D6" s="1">
        <v>334.08127990198778</v>
      </c>
      <c r="E6" s="2">
        <v>2.523852140819081</v>
      </c>
      <c r="F6" s="2">
        <v>1344.039662984346</v>
      </c>
      <c r="G6" t="s">
        <v>51</v>
      </c>
      <c r="H6" s="2">
        <v>77.068055555555503</v>
      </c>
      <c r="I6">
        <v>1</v>
      </c>
      <c r="J6" s="2">
        <v>4.0619999999999996E-3</v>
      </c>
      <c r="K6">
        <f t="shared" si="0"/>
        <v>1</v>
      </c>
      <c r="L6" t="s">
        <v>4</v>
      </c>
    </row>
    <row r="7" spans="1:12" x14ac:dyDescent="0.35">
      <c r="A7" t="s">
        <v>46</v>
      </c>
      <c r="B7" t="s">
        <v>7</v>
      </c>
      <c r="C7" t="s">
        <v>47</v>
      </c>
      <c r="D7" s="1">
        <v>1.020205421928823</v>
      </c>
      <c r="E7" s="2">
        <v>8.6876272793790284E-3</v>
      </c>
      <c r="F7" s="2">
        <v>29535.730147302998</v>
      </c>
      <c r="G7" t="s">
        <v>3</v>
      </c>
      <c r="H7" s="2">
        <v>126.9027777777773</v>
      </c>
      <c r="I7">
        <v>3</v>
      </c>
      <c r="J7" s="2">
        <v>1.0000000000000011E-3</v>
      </c>
      <c r="K7">
        <f t="shared" si="0"/>
        <v>1</v>
      </c>
      <c r="L7" t="s">
        <v>4</v>
      </c>
    </row>
    <row r="8" spans="1:12" x14ac:dyDescent="0.35">
      <c r="A8" t="s">
        <v>46</v>
      </c>
      <c r="B8" t="s">
        <v>44</v>
      </c>
      <c r="C8" t="s">
        <v>45</v>
      </c>
      <c r="D8" s="1">
        <v>1.196308682617419</v>
      </c>
      <c r="E8" s="2">
        <v>7.7843254786443564E-2</v>
      </c>
      <c r="F8" s="2">
        <v>29535.730147302998</v>
      </c>
      <c r="G8" t="s">
        <v>3</v>
      </c>
      <c r="H8" s="2">
        <v>126.9027777777773</v>
      </c>
      <c r="I8">
        <v>3</v>
      </c>
      <c r="J8" s="2">
        <v>-1.9999999999999948E-3</v>
      </c>
      <c r="K8">
        <f t="shared" si="0"/>
        <v>-1</v>
      </c>
      <c r="L8" t="s">
        <v>4</v>
      </c>
    </row>
    <row r="9" spans="1:12" x14ac:dyDescent="0.35">
      <c r="A9" t="s">
        <v>46</v>
      </c>
      <c r="B9" t="s">
        <v>48</v>
      </c>
      <c r="C9" t="s">
        <v>49</v>
      </c>
      <c r="D9" s="1">
        <v>1</v>
      </c>
      <c r="E9" s="2">
        <v>0</v>
      </c>
      <c r="F9" s="2">
        <v>29535.730147302998</v>
      </c>
      <c r="G9" t="s">
        <v>3</v>
      </c>
      <c r="H9" s="2">
        <v>126.9027777777773</v>
      </c>
      <c r="I9">
        <v>3</v>
      </c>
      <c r="J9" s="2">
        <v>0</v>
      </c>
      <c r="K9">
        <f t="shared" si="0"/>
        <v>0</v>
      </c>
      <c r="L9" t="s">
        <v>4</v>
      </c>
    </row>
    <row r="10" spans="1:12" x14ac:dyDescent="0.35">
      <c r="A10" t="s">
        <v>155</v>
      </c>
      <c r="B10" t="s">
        <v>7</v>
      </c>
      <c r="C10" t="s">
        <v>154</v>
      </c>
      <c r="D10" s="1">
        <v>1.3762680598325441</v>
      </c>
      <c r="E10" s="2">
        <v>0.13870303096920453</v>
      </c>
      <c r="F10" s="2">
        <v>25003.798995203229</v>
      </c>
      <c r="G10" t="s">
        <v>3</v>
      </c>
      <c r="H10" s="2">
        <v>306.89305555555597</v>
      </c>
      <c r="I10">
        <v>1</v>
      </c>
      <c r="J10" s="2">
        <v>-9.9999999999999915E-4</v>
      </c>
      <c r="K10">
        <f t="shared" si="0"/>
        <v>-1</v>
      </c>
      <c r="L10" t="s">
        <v>4</v>
      </c>
    </row>
    <row r="11" spans="1:12" x14ac:dyDescent="0.35">
      <c r="A11" t="str">
        <f>"000075"</f>
        <v>000075</v>
      </c>
      <c r="B11" t="s">
        <v>7</v>
      </c>
      <c r="C11" t="s">
        <v>81</v>
      </c>
      <c r="D11" s="1">
        <v>6602957943.7988415</v>
      </c>
      <c r="E11" s="2">
        <v>9.8197385311312182</v>
      </c>
      <c r="F11" s="2">
        <v>676.0662477957909</v>
      </c>
      <c r="G11" t="s">
        <v>51</v>
      </c>
      <c r="H11" s="2">
        <v>132.79583333333321</v>
      </c>
      <c r="I11">
        <v>2</v>
      </c>
      <c r="J11" s="2">
        <v>3.8723859999999998E-3</v>
      </c>
      <c r="K11">
        <f t="shared" si="0"/>
        <v>1</v>
      </c>
      <c r="L11" t="s">
        <v>4</v>
      </c>
    </row>
    <row r="12" spans="1:12" x14ac:dyDescent="0.35">
      <c r="A12" t="s">
        <v>82</v>
      </c>
      <c r="B12" t="s">
        <v>6</v>
      </c>
      <c r="C12" t="s">
        <v>83</v>
      </c>
      <c r="D12" s="1">
        <v>2.6066123322651928</v>
      </c>
      <c r="E12" s="2">
        <v>0.41607644563813634</v>
      </c>
      <c r="F12" s="2">
        <v>676.0662477957909</v>
      </c>
      <c r="G12" t="s">
        <v>51</v>
      </c>
      <c r="H12" s="2">
        <v>132.79583333333321</v>
      </c>
      <c r="I12">
        <v>2</v>
      </c>
      <c r="J12" s="2">
        <v>-6.9999999999999993E-3</v>
      </c>
      <c r="K12">
        <f t="shared" si="0"/>
        <v>-1</v>
      </c>
      <c r="L12" t="s">
        <v>4</v>
      </c>
    </row>
    <row r="13" spans="1:12" x14ac:dyDescent="0.35">
      <c r="A13" t="s">
        <v>85</v>
      </c>
      <c r="B13" t="s">
        <v>16</v>
      </c>
      <c r="C13" t="s">
        <v>84</v>
      </c>
      <c r="D13" s="1">
        <v>2.0387930049376869E+29</v>
      </c>
      <c r="E13" s="2">
        <v>29.309373134862632</v>
      </c>
      <c r="F13" s="2">
        <v>183.61816202157561</v>
      </c>
      <c r="G13" t="s">
        <v>51</v>
      </c>
      <c r="H13" s="2">
        <v>111.85833333333311</v>
      </c>
      <c r="I13">
        <v>2</v>
      </c>
      <c r="J13" s="2">
        <v>-4.6028368999999998E-3</v>
      </c>
      <c r="K13">
        <f t="shared" si="0"/>
        <v>-1</v>
      </c>
      <c r="L13" t="s">
        <v>4</v>
      </c>
    </row>
    <row r="14" spans="1:12" x14ac:dyDescent="0.35">
      <c r="A14" t="s">
        <v>85</v>
      </c>
      <c r="B14" t="s">
        <v>21</v>
      </c>
      <c r="C14" t="s">
        <v>86</v>
      </c>
      <c r="D14" s="1">
        <v>6.1008202449176956E+23</v>
      </c>
      <c r="E14" s="2">
        <v>23.785388229091648</v>
      </c>
      <c r="F14" s="2">
        <v>183.61816202157561</v>
      </c>
      <c r="G14" t="s">
        <v>51</v>
      </c>
      <c r="H14" s="2">
        <v>111.85833333333311</v>
      </c>
      <c r="I14">
        <v>2</v>
      </c>
      <c r="J14" s="2">
        <v>-1.0896464599999999E-2</v>
      </c>
      <c r="K14">
        <f t="shared" si="0"/>
        <v>-1</v>
      </c>
      <c r="L14" t="s">
        <v>4</v>
      </c>
    </row>
    <row r="15" spans="1:12" x14ac:dyDescent="0.35">
      <c r="A15" t="s">
        <v>89</v>
      </c>
      <c r="B15" t="s">
        <v>34</v>
      </c>
      <c r="C15" t="s">
        <v>90</v>
      </c>
      <c r="D15" s="1">
        <v>470854360497610.69</v>
      </c>
      <c r="E15" s="2">
        <v>14.672886596697493</v>
      </c>
      <c r="F15" s="2">
        <v>94.400313578078709</v>
      </c>
      <c r="G15" t="s">
        <v>51</v>
      </c>
      <c r="H15" s="2">
        <v>190.03333333333359</v>
      </c>
      <c r="I15">
        <v>2</v>
      </c>
      <c r="J15" s="2">
        <v>3.7432858000000001E-3</v>
      </c>
      <c r="K15">
        <f t="shared" si="0"/>
        <v>1</v>
      </c>
      <c r="L15" t="s">
        <v>4</v>
      </c>
    </row>
    <row r="16" spans="1:12" x14ac:dyDescent="0.35">
      <c r="A16" t="s">
        <v>89</v>
      </c>
      <c r="B16" t="s">
        <v>87</v>
      </c>
      <c r="C16" t="s">
        <v>88</v>
      </c>
      <c r="D16" s="1">
        <v>7.4697882525708604E+63</v>
      </c>
      <c r="E16" s="2">
        <v>63.873308290966207</v>
      </c>
      <c r="F16" s="2">
        <v>94.400313578078709</v>
      </c>
      <c r="G16" t="s">
        <v>51</v>
      </c>
      <c r="H16" s="2">
        <v>190.03333333333359</v>
      </c>
      <c r="I16">
        <v>2</v>
      </c>
      <c r="J16" s="2">
        <v>5.7989562999999997E-3</v>
      </c>
      <c r="K16">
        <f t="shared" si="0"/>
        <v>1</v>
      </c>
      <c r="L16" t="s">
        <v>4</v>
      </c>
    </row>
    <row r="17" spans="1:12" x14ac:dyDescent="0.35">
      <c r="A17" t="s">
        <v>157</v>
      </c>
      <c r="B17" t="s">
        <v>34</v>
      </c>
      <c r="C17" t="s">
        <v>156</v>
      </c>
      <c r="D17" s="1">
        <v>1.540246035774664E+17</v>
      </c>
      <c r="E17" s="2">
        <v>17.187590099696642</v>
      </c>
      <c r="F17" s="2">
        <v>564.90441943836743</v>
      </c>
      <c r="G17" t="s">
        <v>51</v>
      </c>
      <c r="H17" s="2">
        <v>224.03819444444429</v>
      </c>
      <c r="I17">
        <v>1</v>
      </c>
      <c r="J17" s="2">
        <v>3.0969992000000001E-3</v>
      </c>
      <c r="K17">
        <f t="shared" si="0"/>
        <v>1</v>
      </c>
      <c r="L17" t="s">
        <v>4</v>
      </c>
    </row>
    <row r="18" spans="1:12" x14ac:dyDescent="0.35">
      <c r="A18" t="s">
        <v>159</v>
      </c>
      <c r="B18" t="s">
        <v>98</v>
      </c>
      <c r="C18" t="s">
        <v>158</v>
      </c>
      <c r="D18" s="1">
        <v>1.0442777091979219E+36</v>
      </c>
      <c r="E18" s="2">
        <v>36.018816007798399</v>
      </c>
      <c r="F18" s="2">
        <v>309.28526570692952</v>
      </c>
      <c r="G18" t="s">
        <v>51</v>
      </c>
      <c r="H18" s="2">
        <v>122.13611111111101</v>
      </c>
      <c r="I18">
        <v>1</v>
      </c>
      <c r="J18" s="2">
        <v>-5.9385279999999993E-3</v>
      </c>
      <c r="K18">
        <f t="shared" si="0"/>
        <v>-1</v>
      </c>
      <c r="L18" t="s">
        <v>4</v>
      </c>
    </row>
    <row r="19" spans="1:12" x14ac:dyDescent="0.35">
      <c r="A19" t="s">
        <v>92</v>
      </c>
      <c r="B19" t="s">
        <v>7</v>
      </c>
      <c r="C19" t="s">
        <v>91</v>
      </c>
      <c r="D19" s="1">
        <v>11.10157678509662</v>
      </c>
      <c r="E19" s="2">
        <v>1.0453846671139677</v>
      </c>
      <c r="F19" s="2">
        <v>495.57564103585361</v>
      </c>
      <c r="G19" t="s">
        <v>51</v>
      </c>
      <c r="H19" s="2">
        <v>62.029166666666683</v>
      </c>
      <c r="I19">
        <v>2</v>
      </c>
      <c r="J19" s="2">
        <v>2.2000000000000009E-2</v>
      </c>
      <c r="K19">
        <f t="shared" si="0"/>
        <v>1</v>
      </c>
      <c r="L19" t="s">
        <v>4</v>
      </c>
    </row>
    <row r="20" spans="1:12" x14ac:dyDescent="0.35">
      <c r="A20" t="s">
        <v>92</v>
      </c>
      <c r="B20" t="s">
        <v>7</v>
      </c>
      <c r="C20" t="s">
        <v>91</v>
      </c>
      <c r="D20" s="1">
        <v>11.10157678509662</v>
      </c>
      <c r="E20" s="2">
        <v>1.0453846671139677</v>
      </c>
      <c r="F20" s="2">
        <v>623.62805239540273</v>
      </c>
      <c r="G20" t="s">
        <v>51</v>
      </c>
      <c r="H20" s="2">
        <v>221.26319444444479</v>
      </c>
      <c r="I20">
        <v>2</v>
      </c>
      <c r="J20" s="2">
        <v>0.02</v>
      </c>
      <c r="K20">
        <f t="shared" si="0"/>
        <v>1</v>
      </c>
      <c r="L20" t="s">
        <v>30</v>
      </c>
    </row>
    <row r="21" spans="1:12" x14ac:dyDescent="0.35">
      <c r="A21" t="s">
        <v>92</v>
      </c>
      <c r="B21" t="s">
        <v>7</v>
      </c>
      <c r="C21" t="s">
        <v>91</v>
      </c>
      <c r="D21" s="1">
        <v>77.496916463120385</v>
      </c>
      <c r="E21" s="2">
        <v>1.8892844226393</v>
      </c>
      <c r="F21" s="2">
        <v>217.17059982558911</v>
      </c>
      <c r="G21" t="s">
        <v>51</v>
      </c>
      <c r="H21" s="2">
        <v>466.1666666666668</v>
      </c>
      <c r="I21">
        <v>2</v>
      </c>
      <c r="J21" s="2">
        <v>3.3000000000000002E-2</v>
      </c>
      <c r="K21">
        <f t="shared" si="0"/>
        <v>1</v>
      </c>
      <c r="L21" t="s">
        <v>94</v>
      </c>
    </row>
    <row r="22" spans="1:12" x14ac:dyDescent="0.35">
      <c r="A22" t="s">
        <v>92</v>
      </c>
      <c r="B22" t="s">
        <v>6</v>
      </c>
      <c r="C22" t="s">
        <v>93</v>
      </c>
      <c r="D22" s="1">
        <v>2.6131872985781599</v>
      </c>
      <c r="E22" s="2">
        <v>0.41717053863042491</v>
      </c>
      <c r="F22" s="2">
        <v>495.57564103585361</v>
      </c>
      <c r="G22" t="s">
        <v>51</v>
      </c>
      <c r="H22" s="2">
        <v>62.029166666666683</v>
      </c>
      <c r="I22">
        <v>2</v>
      </c>
      <c r="J22" s="2">
        <v>2E-3</v>
      </c>
      <c r="K22">
        <f t="shared" si="0"/>
        <v>1</v>
      </c>
      <c r="L22" t="s">
        <v>4</v>
      </c>
    </row>
    <row r="23" spans="1:12" x14ac:dyDescent="0.35">
      <c r="A23" t="s">
        <v>92</v>
      </c>
      <c r="B23" t="s">
        <v>6</v>
      </c>
      <c r="C23" t="s">
        <v>93</v>
      </c>
      <c r="D23" s="1">
        <v>1.3492824116004789</v>
      </c>
      <c r="E23" s="2">
        <v>0.13010285920726941</v>
      </c>
      <c r="F23" s="2">
        <v>623.62805239540273</v>
      </c>
      <c r="G23" t="s">
        <v>51</v>
      </c>
      <c r="H23" s="2">
        <v>221.26319444444479</v>
      </c>
      <c r="I23">
        <v>2</v>
      </c>
      <c r="J23" s="2">
        <v>9.9999999999999915E-4</v>
      </c>
      <c r="K23">
        <f t="shared" si="0"/>
        <v>1</v>
      </c>
      <c r="L23" t="s">
        <v>30</v>
      </c>
    </row>
    <row r="24" spans="1:12" x14ac:dyDescent="0.35">
      <c r="A24" t="s">
        <v>92</v>
      </c>
      <c r="B24" t="s">
        <v>6</v>
      </c>
      <c r="C24" t="s">
        <v>93</v>
      </c>
      <c r="D24" s="1">
        <v>77.496916463120385</v>
      </c>
      <c r="E24" s="2">
        <v>1.8892844226393</v>
      </c>
      <c r="F24" s="2">
        <v>217.17059982558911</v>
      </c>
      <c r="G24" t="s">
        <v>51</v>
      </c>
      <c r="H24" s="2">
        <v>466.1666666666668</v>
      </c>
      <c r="I24">
        <v>2</v>
      </c>
      <c r="J24" s="2">
        <v>4.0000000000000001E-3</v>
      </c>
      <c r="K24">
        <f t="shared" si="0"/>
        <v>1</v>
      </c>
      <c r="L24" t="s">
        <v>94</v>
      </c>
    </row>
    <row r="25" spans="1:12" x14ac:dyDescent="0.35">
      <c r="A25" t="s">
        <v>161</v>
      </c>
      <c r="B25" t="s">
        <v>2</v>
      </c>
      <c r="C25" t="s">
        <v>160</v>
      </c>
      <c r="D25" s="1">
        <v>1</v>
      </c>
      <c r="E25" s="2">
        <v>0</v>
      </c>
      <c r="F25" s="2">
        <v>2586981.2516520261</v>
      </c>
      <c r="G25" t="s">
        <v>3</v>
      </c>
      <c r="H25" s="2">
        <v>171.915972222222</v>
      </c>
      <c r="I25">
        <v>1</v>
      </c>
      <c r="J25" s="2">
        <v>5.8058799999999987E-5</v>
      </c>
      <c r="K25">
        <f t="shared" si="0"/>
        <v>1</v>
      </c>
      <c r="L25" t="s">
        <v>4</v>
      </c>
    </row>
    <row r="26" spans="1:12" x14ac:dyDescent="0.35">
      <c r="A26" t="s">
        <v>20</v>
      </c>
      <c r="B26" t="s">
        <v>21</v>
      </c>
      <c r="C26" t="s">
        <v>22</v>
      </c>
      <c r="D26" s="1">
        <v>3258.5254040328382</v>
      </c>
      <c r="E26" s="2">
        <v>3.5130211111804055</v>
      </c>
      <c r="F26" s="2">
        <v>1578.630649111245</v>
      </c>
      <c r="G26" t="s">
        <v>19</v>
      </c>
      <c r="H26" s="2">
        <v>164.01527777777781</v>
      </c>
      <c r="I26">
        <v>4</v>
      </c>
      <c r="J26" s="2">
        <v>-2.5862037999999999E-3</v>
      </c>
      <c r="K26">
        <f t="shared" si="0"/>
        <v>-1</v>
      </c>
      <c r="L26" t="s">
        <v>4</v>
      </c>
    </row>
    <row r="27" spans="1:12" x14ac:dyDescent="0.35">
      <c r="A27" t="s">
        <v>20</v>
      </c>
      <c r="B27" t="s">
        <v>7</v>
      </c>
      <c r="C27" t="s">
        <v>18</v>
      </c>
      <c r="D27" s="1">
        <v>3258.5254040328391</v>
      </c>
      <c r="E27" s="2">
        <v>3.5130211111804055</v>
      </c>
      <c r="F27" s="2">
        <v>1578.630649111245</v>
      </c>
      <c r="G27" t="s">
        <v>19</v>
      </c>
      <c r="H27" s="2">
        <v>164.01527777777781</v>
      </c>
      <c r="I27">
        <v>4</v>
      </c>
      <c r="J27" s="2">
        <v>3.2753416E-3</v>
      </c>
      <c r="K27">
        <f t="shared" si="0"/>
        <v>1</v>
      </c>
      <c r="L27" t="s">
        <v>4</v>
      </c>
    </row>
    <row r="28" spans="1:12" x14ac:dyDescent="0.35">
      <c r="A28" t="s">
        <v>20</v>
      </c>
      <c r="B28" t="s">
        <v>17</v>
      </c>
      <c r="C28" t="s">
        <v>23</v>
      </c>
      <c r="D28" s="1">
        <v>1</v>
      </c>
      <c r="E28" s="2">
        <v>0</v>
      </c>
      <c r="F28" s="2">
        <v>1578.630649111245</v>
      </c>
      <c r="G28" t="s">
        <v>19</v>
      </c>
      <c r="H28" s="2">
        <v>164.01527777777781</v>
      </c>
      <c r="I28">
        <v>4</v>
      </c>
      <c r="J28" s="2">
        <v>-2.3325589999999979E-4</v>
      </c>
      <c r="K28">
        <f t="shared" si="0"/>
        <v>-1</v>
      </c>
      <c r="L28" t="s">
        <v>4</v>
      </c>
    </row>
    <row r="29" spans="1:12" x14ac:dyDescent="0.35">
      <c r="A29" t="s">
        <v>20</v>
      </c>
      <c r="B29" t="s">
        <v>24</v>
      </c>
      <c r="C29" t="s">
        <v>25</v>
      </c>
      <c r="D29" s="1">
        <v>1</v>
      </c>
      <c r="E29" s="2">
        <v>0</v>
      </c>
      <c r="F29" s="2">
        <v>1578.630649111245</v>
      </c>
      <c r="G29" t="s">
        <v>19</v>
      </c>
      <c r="H29" s="2">
        <v>164.01527777777781</v>
      </c>
      <c r="I29">
        <v>4</v>
      </c>
      <c r="J29" s="2">
        <v>0</v>
      </c>
      <c r="K29">
        <f t="shared" si="0"/>
        <v>0</v>
      </c>
      <c r="L29" t="s">
        <v>4</v>
      </c>
    </row>
    <row r="30" spans="1:12" x14ac:dyDescent="0.35">
      <c r="A30" t="s">
        <v>96</v>
      </c>
      <c r="B30" t="s">
        <v>79</v>
      </c>
      <c r="C30" t="s">
        <v>95</v>
      </c>
      <c r="D30" s="1">
        <v>90.892386314611713</v>
      </c>
      <c r="E30" s="2">
        <v>1.9585275056638085</v>
      </c>
      <c r="F30" s="2">
        <v>2765.15913427333</v>
      </c>
      <c r="G30" t="s">
        <v>3</v>
      </c>
      <c r="H30" s="2">
        <v>173.83541666666679</v>
      </c>
      <c r="I30">
        <v>2</v>
      </c>
      <c r="J30" s="2">
        <v>2.4528185E-3</v>
      </c>
      <c r="K30">
        <f t="shared" si="0"/>
        <v>1</v>
      </c>
      <c r="L30" t="s">
        <v>4</v>
      </c>
    </row>
    <row r="31" spans="1:12" x14ac:dyDescent="0.35">
      <c r="A31" t="s">
        <v>96</v>
      </c>
      <c r="B31" t="s">
        <v>7</v>
      </c>
      <c r="C31" t="s">
        <v>97</v>
      </c>
      <c r="D31" s="1">
        <v>2.6131872985781599</v>
      </c>
      <c r="E31" s="2">
        <v>0.41717053863042491</v>
      </c>
      <c r="F31" s="2">
        <v>2765.15913427333</v>
      </c>
      <c r="G31" t="s">
        <v>3</v>
      </c>
      <c r="H31" s="2">
        <v>173.83541666666679</v>
      </c>
      <c r="I31">
        <v>2</v>
      </c>
      <c r="J31" s="2">
        <v>7.3399999999999941E-4</v>
      </c>
      <c r="K31">
        <f t="shared" si="0"/>
        <v>1</v>
      </c>
      <c r="L31" t="s">
        <v>4</v>
      </c>
    </row>
    <row r="32" spans="1:12" x14ac:dyDescent="0.35">
      <c r="A32" t="s">
        <v>100</v>
      </c>
      <c r="B32" t="s">
        <v>98</v>
      </c>
      <c r="C32" t="s">
        <v>99</v>
      </c>
      <c r="D32" s="1">
        <v>7533.5662608048297</v>
      </c>
      <c r="E32" s="2">
        <v>3.8770006124213254</v>
      </c>
      <c r="F32" s="2">
        <v>680.93311325357115</v>
      </c>
      <c r="G32" t="s">
        <v>3</v>
      </c>
      <c r="H32" s="2">
        <v>358.81458333333342</v>
      </c>
      <c r="I32">
        <v>2</v>
      </c>
      <c r="J32" s="2">
        <v>9.0000000000000011E-3</v>
      </c>
      <c r="K32">
        <f t="shared" si="0"/>
        <v>1</v>
      </c>
      <c r="L32" t="s">
        <v>4</v>
      </c>
    </row>
    <row r="33" spans="1:12" x14ac:dyDescent="0.35">
      <c r="A33" t="s">
        <v>100</v>
      </c>
      <c r="B33" t="s">
        <v>101</v>
      </c>
      <c r="C33" t="s">
        <v>102</v>
      </c>
      <c r="D33" s="1">
        <v>2.6131872985781599</v>
      </c>
      <c r="E33" s="2">
        <v>0.41717053863042491</v>
      </c>
      <c r="F33" s="2">
        <v>680.93311325357115</v>
      </c>
      <c r="G33" t="s">
        <v>3</v>
      </c>
      <c r="H33" s="2">
        <v>358.81458333333342</v>
      </c>
      <c r="I33">
        <v>2</v>
      </c>
      <c r="J33" s="2">
        <v>1.739999999999997E-4</v>
      </c>
      <c r="K33">
        <f t="shared" si="0"/>
        <v>1</v>
      </c>
      <c r="L33" t="s">
        <v>4</v>
      </c>
    </row>
    <row r="34" spans="1:12" x14ac:dyDescent="0.35">
      <c r="A34" t="s">
        <v>104</v>
      </c>
      <c r="B34" t="s">
        <v>98</v>
      </c>
      <c r="C34" t="s">
        <v>103</v>
      </c>
      <c r="D34" s="1">
        <v>29.825766400341742</v>
      </c>
      <c r="E34" s="2">
        <v>1.4745916120796116</v>
      </c>
      <c r="F34" s="2">
        <v>5806.7186910727823</v>
      </c>
      <c r="G34" t="s">
        <v>3</v>
      </c>
      <c r="H34" s="2">
        <v>418.96874999999972</v>
      </c>
      <c r="I34">
        <v>2</v>
      </c>
      <c r="J34" s="2">
        <v>1.7240000000000001E-3</v>
      </c>
      <c r="K34">
        <f t="shared" si="0"/>
        <v>1</v>
      </c>
      <c r="L34" t="s">
        <v>4</v>
      </c>
    </row>
    <row r="35" spans="1:12" x14ac:dyDescent="0.35">
      <c r="A35" t="s">
        <v>104</v>
      </c>
      <c r="B35" t="s">
        <v>7</v>
      </c>
      <c r="C35" t="s">
        <v>105</v>
      </c>
      <c r="D35" s="1">
        <v>1.196308682617419</v>
      </c>
      <c r="E35" s="2">
        <v>7.7843254786443564E-2</v>
      </c>
      <c r="F35" s="2">
        <v>5806.7186910727823</v>
      </c>
      <c r="G35" t="s">
        <v>3</v>
      </c>
      <c r="H35" s="2">
        <v>418.96874999999972</v>
      </c>
      <c r="I35">
        <v>2</v>
      </c>
      <c r="J35" s="2">
        <v>-2.0000000000000022E-3</v>
      </c>
      <c r="K35">
        <f t="shared" ref="K35:K66" si="1">SIGN(J35)</f>
        <v>-1</v>
      </c>
      <c r="L35" t="s">
        <v>4</v>
      </c>
    </row>
    <row r="36" spans="1:12" x14ac:dyDescent="0.35">
      <c r="A36" t="s">
        <v>163</v>
      </c>
      <c r="B36" t="s">
        <v>79</v>
      </c>
      <c r="C36" t="s">
        <v>162</v>
      </c>
      <c r="D36" s="1">
        <v>29.240947451314241</v>
      </c>
      <c r="E36" s="2">
        <v>1.4659914403176766</v>
      </c>
      <c r="F36" s="2">
        <v>716.11683564074747</v>
      </c>
      <c r="G36" t="s">
        <v>19</v>
      </c>
      <c r="H36" s="2">
        <v>265.07291666666703</v>
      </c>
      <c r="I36">
        <v>1</v>
      </c>
      <c r="J36" s="2">
        <v>9.999999999999995E-3</v>
      </c>
      <c r="K36">
        <f t="shared" si="1"/>
        <v>1</v>
      </c>
      <c r="L36" t="s">
        <v>4</v>
      </c>
    </row>
    <row r="37" spans="1:12" x14ac:dyDescent="0.35">
      <c r="A37" t="s">
        <v>165</v>
      </c>
      <c r="B37" t="s">
        <v>71</v>
      </c>
      <c r="C37" t="s">
        <v>164</v>
      </c>
      <c r="D37" s="1">
        <v>1.613660403109219</v>
      </c>
      <c r="E37" s="2">
        <v>0.20781214217424354</v>
      </c>
      <c r="F37" s="2">
        <v>11389.84747338227</v>
      </c>
      <c r="G37" t="s">
        <v>19</v>
      </c>
      <c r="H37" s="2">
        <v>331.09236111111159</v>
      </c>
      <c r="I37">
        <v>1</v>
      </c>
      <c r="J37" s="2">
        <v>-2.0000000000000022E-3</v>
      </c>
      <c r="K37">
        <f t="shared" si="1"/>
        <v>-1</v>
      </c>
      <c r="L37" t="s">
        <v>4</v>
      </c>
    </row>
    <row r="38" spans="1:12" x14ac:dyDescent="0.35">
      <c r="A38" t="s">
        <v>107</v>
      </c>
      <c r="B38" t="s">
        <v>108</v>
      </c>
      <c r="C38" t="s">
        <v>109</v>
      </c>
      <c r="D38" s="1">
        <v>1</v>
      </c>
      <c r="E38" s="2">
        <v>0</v>
      </c>
      <c r="F38" s="2">
        <v>135887.75198317799</v>
      </c>
      <c r="G38" t="s">
        <v>51</v>
      </c>
      <c r="H38" s="2">
        <v>129.0208333333332</v>
      </c>
      <c r="I38">
        <v>2</v>
      </c>
      <c r="J38" s="2">
        <v>-1.320000000000002E-4</v>
      </c>
      <c r="K38">
        <f t="shared" si="1"/>
        <v>-1</v>
      </c>
      <c r="L38" t="s">
        <v>4</v>
      </c>
    </row>
    <row r="39" spans="1:12" x14ac:dyDescent="0.35">
      <c r="A39" t="s">
        <v>107</v>
      </c>
      <c r="B39" t="s">
        <v>7</v>
      </c>
      <c r="C39" t="s">
        <v>106</v>
      </c>
      <c r="D39" s="1">
        <v>1</v>
      </c>
      <c r="E39" s="2">
        <v>0</v>
      </c>
      <c r="F39" s="2">
        <v>135887.75198317799</v>
      </c>
      <c r="G39" t="s">
        <v>51</v>
      </c>
      <c r="H39" s="2">
        <v>129.0208333333332</v>
      </c>
      <c r="I39">
        <v>2</v>
      </c>
      <c r="J39" s="2">
        <v>2.9600000000000031E-4</v>
      </c>
      <c r="K39">
        <f t="shared" si="1"/>
        <v>1</v>
      </c>
      <c r="L39" t="s">
        <v>4</v>
      </c>
    </row>
    <row r="40" spans="1:12" x14ac:dyDescent="0.35">
      <c r="A40" t="s">
        <v>167</v>
      </c>
      <c r="B40" t="s">
        <v>24</v>
      </c>
      <c r="C40" t="s">
        <v>166</v>
      </c>
      <c r="D40" s="1">
        <v>11.03499238194579</v>
      </c>
      <c r="E40" s="2">
        <v>1.0427720376807235</v>
      </c>
      <c r="F40" s="2">
        <v>397.43307583206672</v>
      </c>
      <c r="G40" t="s">
        <v>19</v>
      </c>
      <c r="H40" s="2">
        <v>180.99305555555549</v>
      </c>
      <c r="I40">
        <v>1</v>
      </c>
      <c r="J40" s="2">
        <v>-0.02</v>
      </c>
      <c r="K40">
        <f t="shared" si="1"/>
        <v>-1</v>
      </c>
      <c r="L40" t="s">
        <v>4</v>
      </c>
    </row>
    <row r="41" spans="1:12" x14ac:dyDescent="0.35">
      <c r="A41" t="s">
        <v>170</v>
      </c>
      <c r="B41" t="s">
        <v>168</v>
      </c>
      <c r="C41" t="s">
        <v>169</v>
      </c>
      <c r="D41" s="1">
        <v>334.08127990198778</v>
      </c>
      <c r="E41" s="2">
        <v>2.523852140819081</v>
      </c>
      <c r="F41" s="2">
        <v>2079.6386226476889</v>
      </c>
      <c r="G41" t="s">
        <v>19</v>
      </c>
      <c r="H41" s="2">
        <v>259.15625</v>
      </c>
      <c r="I41">
        <v>1</v>
      </c>
      <c r="J41" s="2">
        <v>2.7360000000000002E-3</v>
      </c>
      <c r="K41">
        <f t="shared" si="1"/>
        <v>1</v>
      </c>
      <c r="L41" t="s">
        <v>4</v>
      </c>
    </row>
    <row r="42" spans="1:12" x14ac:dyDescent="0.35">
      <c r="A42" t="s">
        <v>172</v>
      </c>
      <c r="B42" t="s">
        <v>50</v>
      </c>
      <c r="C42" t="s">
        <v>171</v>
      </c>
      <c r="D42" s="1">
        <v>6.8783626483048872</v>
      </c>
      <c r="E42" s="2">
        <v>0.83748506942228018</v>
      </c>
      <c r="F42" s="2">
        <v>100.404199911608</v>
      </c>
      <c r="G42" t="s">
        <v>3</v>
      </c>
      <c r="H42" s="2">
        <v>512.01319444444403</v>
      </c>
      <c r="I42">
        <v>1</v>
      </c>
      <c r="J42" s="2">
        <v>6.4000000000000001E-2</v>
      </c>
      <c r="K42">
        <f t="shared" si="1"/>
        <v>1</v>
      </c>
      <c r="L42" t="s">
        <v>4</v>
      </c>
    </row>
    <row r="43" spans="1:12" x14ac:dyDescent="0.35">
      <c r="A43" t="s">
        <v>174</v>
      </c>
      <c r="B43" t="s">
        <v>2</v>
      </c>
      <c r="C43" t="s">
        <v>173</v>
      </c>
      <c r="D43" s="1">
        <v>5871653593.4798889</v>
      </c>
      <c r="E43" s="2">
        <v>9.7687604258457057</v>
      </c>
      <c r="F43" s="2">
        <v>1132.9397048657329</v>
      </c>
      <c r="G43" t="s">
        <v>19</v>
      </c>
      <c r="H43" s="2">
        <v>321.89930555555509</v>
      </c>
      <c r="I43">
        <v>1</v>
      </c>
      <c r="J43" s="2">
        <v>-3.2274628999999998E-3</v>
      </c>
      <c r="K43">
        <f t="shared" si="1"/>
        <v>-1</v>
      </c>
      <c r="L43" t="s">
        <v>4</v>
      </c>
    </row>
    <row r="44" spans="1:12" x14ac:dyDescent="0.35">
      <c r="A44" t="s">
        <v>175</v>
      </c>
      <c r="B44" t="s">
        <v>2</v>
      </c>
      <c r="C44" t="s">
        <v>75</v>
      </c>
      <c r="D44" s="1">
        <v>89.76323630472433</v>
      </c>
      <c r="E44" s="2">
        <v>1.9530985021556944</v>
      </c>
      <c r="F44" s="2">
        <v>9596.2062368695333</v>
      </c>
      <c r="G44" t="s">
        <v>51</v>
      </c>
      <c r="H44" s="2">
        <v>69.013888888888872</v>
      </c>
      <c r="I44">
        <v>1</v>
      </c>
      <c r="J44" s="2">
        <v>-8.0631759999999974E-4</v>
      </c>
      <c r="K44">
        <f t="shared" si="1"/>
        <v>-1</v>
      </c>
      <c r="L44" t="s">
        <v>4</v>
      </c>
    </row>
    <row r="45" spans="1:12" x14ac:dyDescent="0.35">
      <c r="A45" t="s">
        <v>175</v>
      </c>
      <c r="B45" t="s">
        <v>2</v>
      </c>
      <c r="C45" t="s">
        <v>75</v>
      </c>
      <c r="D45" s="1">
        <v>11.10157678509662</v>
      </c>
      <c r="E45" s="2">
        <v>1.0453846671139677</v>
      </c>
      <c r="F45" s="2">
        <v>3152.9491025282318</v>
      </c>
      <c r="G45" t="s">
        <v>51</v>
      </c>
      <c r="H45" s="2">
        <v>134.98958333333371</v>
      </c>
      <c r="I45">
        <v>1</v>
      </c>
      <c r="J45" s="2">
        <v>1.5697697E-3</v>
      </c>
      <c r="K45">
        <f t="shared" si="1"/>
        <v>1</v>
      </c>
      <c r="L45" t="s">
        <v>30</v>
      </c>
    </row>
    <row r="46" spans="1:12" x14ac:dyDescent="0.35">
      <c r="A46" t="s">
        <v>175</v>
      </c>
      <c r="B46" t="s">
        <v>2</v>
      </c>
      <c r="C46" t="s">
        <v>75</v>
      </c>
      <c r="D46" s="1">
        <v>3194.6327490516728</v>
      </c>
      <c r="E46" s="2">
        <v>3.5044209394184702</v>
      </c>
      <c r="F46" s="2">
        <v>2823.782747733766</v>
      </c>
      <c r="G46" t="s">
        <v>51</v>
      </c>
      <c r="H46" s="2">
        <v>266.0291666666667</v>
      </c>
      <c r="I46">
        <v>1</v>
      </c>
      <c r="J46" s="2">
        <v>1.664626900000001E-3</v>
      </c>
      <c r="K46">
        <f t="shared" si="1"/>
        <v>1</v>
      </c>
      <c r="L46" t="s">
        <v>94</v>
      </c>
    </row>
    <row r="47" spans="1:12" x14ac:dyDescent="0.35">
      <c r="A47" t="s">
        <v>175</v>
      </c>
      <c r="B47" t="s">
        <v>2</v>
      </c>
      <c r="C47" t="s">
        <v>75</v>
      </c>
      <c r="D47" s="1">
        <v>1</v>
      </c>
      <c r="E47" s="2">
        <v>0</v>
      </c>
      <c r="F47" s="2">
        <v>79779.791378151931</v>
      </c>
      <c r="G47" t="s">
        <v>51</v>
      </c>
      <c r="H47" s="2">
        <v>379.97152777777768</v>
      </c>
      <c r="I47">
        <v>1</v>
      </c>
      <c r="J47" s="2">
        <v>2.9600000000000031E-4</v>
      </c>
      <c r="K47">
        <f t="shared" si="1"/>
        <v>1</v>
      </c>
      <c r="L47" t="s">
        <v>130</v>
      </c>
    </row>
    <row r="48" spans="1:12" x14ac:dyDescent="0.35">
      <c r="A48" t="s">
        <v>177</v>
      </c>
      <c r="B48" t="s">
        <v>7</v>
      </c>
      <c r="C48" t="s">
        <v>176</v>
      </c>
      <c r="D48" s="1">
        <v>11.10157678509662</v>
      </c>
      <c r="E48" s="2">
        <v>1.0453846671139677</v>
      </c>
      <c r="F48" s="2">
        <v>4141.6169695069639</v>
      </c>
      <c r="G48" t="s">
        <v>3</v>
      </c>
      <c r="H48" s="2">
        <v>460.01249999999999</v>
      </c>
      <c r="I48">
        <v>1</v>
      </c>
      <c r="J48" s="2">
        <v>1.3343770999999999E-3</v>
      </c>
      <c r="K48">
        <f t="shared" si="1"/>
        <v>1</v>
      </c>
      <c r="L48" t="s">
        <v>4</v>
      </c>
    </row>
    <row r="49" spans="1:12" x14ac:dyDescent="0.35">
      <c r="A49" t="s">
        <v>179</v>
      </c>
      <c r="B49" t="s">
        <v>101</v>
      </c>
      <c r="C49" t="s">
        <v>178</v>
      </c>
      <c r="D49" s="1">
        <v>1.540246035774664E+17</v>
      </c>
      <c r="E49" s="2">
        <v>17.187590099696642</v>
      </c>
      <c r="F49" s="2">
        <v>386.23714358113</v>
      </c>
      <c r="G49" t="s">
        <v>51</v>
      </c>
      <c r="H49" s="2">
        <v>132.95138888888891</v>
      </c>
      <c r="I49">
        <v>1</v>
      </c>
      <c r="J49" s="2">
        <v>3.1653425E-3</v>
      </c>
      <c r="K49">
        <f t="shared" si="1"/>
        <v>1</v>
      </c>
      <c r="L49" t="s">
        <v>4</v>
      </c>
    </row>
    <row r="50" spans="1:12" x14ac:dyDescent="0.35">
      <c r="A50" t="s">
        <v>181</v>
      </c>
      <c r="B50" t="s">
        <v>7</v>
      </c>
      <c r="C50" t="s">
        <v>180</v>
      </c>
      <c r="D50" s="1">
        <v>1.172615491844428</v>
      </c>
      <c r="E50" s="2">
        <v>6.9155627507064568E-2</v>
      </c>
      <c r="F50" s="2">
        <v>8530.7463647214481</v>
      </c>
      <c r="G50" t="s">
        <v>3</v>
      </c>
      <c r="H50" s="2">
        <v>257.916666666666</v>
      </c>
      <c r="I50">
        <v>1</v>
      </c>
      <c r="J50" s="2">
        <v>-3.0000000000000031E-3</v>
      </c>
      <c r="K50">
        <f t="shared" si="1"/>
        <v>-1</v>
      </c>
      <c r="L50" t="s">
        <v>4</v>
      </c>
    </row>
    <row r="51" spans="1:12" x14ac:dyDescent="0.35">
      <c r="A51" t="s">
        <v>183</v>
      </c>
      <c r="B51" t="s">
        <v>87</v>
      </c>
      <c r="C51" t="s">
        <v>182</v>
      </c>
      <c r="D51" s="1">
        <v>2.5984675322351508E+47</v>
      </c>
      <c r="E51" s="2">
        <v>47.414717294697766</v>
      </c>
      <c r="F51" s="2">
        <v>88.395771719193874</v>
      </c>
      <c r="G51" t="s">
        <v>51</v>
      </c>
      <c r="H51" s="2">
        <v>181.74722222222221</v>
      </c>
      <c r="I51">
        <v>1</v>
      </c>
      <c r="J51" s="2">
        <v>8.4195681000000001E-3</v>
      </c>
      <c r="K51">
        <f t="shared" si="1"/>
        <v>1</v>
      </c>
      <c r="L51" t="s">
        <v>4</v>
      </c>
    </row>
    <row r="52" spans="1:12" x14ac:dyDescent="0.35">
      <c r="A52" t="s">
        <v>184</v>
      </c>
      <c r="B52" t="s">
        <v>7</v>
      </c>
      <c r="C52" t="s">
        <v>97</v>
      </c>
      <c r="D52" s="1">
        <v>5871653593.4798889</v>
      </c>
      <c r="E52" s="2">
        <v>9.7687604258457057</v>
      </c>
      <c r="F52" s="2">
        <v>3233.00896336201</v>
      </c>
      <c r="G52" t="s">
        <v>3</v>
      </c>
      <c r="H52" s="2">
        <v>199.8715277777776</v>
      </c>
      <c r="I52">
        <v>1</v>
      </c>
      <c r="J52" s="2">
        <v>-9.2585390000000012E-4</v>
      </c>
      <c r="K52">
        <f t="shared" si="1"/>
        <v>-1</v>
      </c>
      <c r="L52" t="s">
        <v>4</v>
      </c>
    </row>
    <row r="53" spans="1:12" x14ac:dyDescent="0.35">
      <c r="A53" t="s">
        <v>186</v>
      </c>
      <c r="B53" t="s">
        <v>7</v>
      </c>
      <c r="C53" t="s">
        <v>185</v>
      </c>
      <c r="D53" s="1">
        <v>6.1020489138018722E+23</v>
      </c>
      <c r="E53" s="2">
        <v>23.785475684609093</v>
      </c>
      <c r="F53" s="2">
        <v>152.48027678640159</v>
      </c>
      <c r="G53" t="s">
        <v>51</v>
      </c>
      <c r="H53" s="2">
        <v>141.72152777777779</v>
      </c>
      <c r="I53">
        <v>1</v>
      </c>
      <c r="J53" s="2">
        <v>8.5950452E-3</v>
      </c>
      <c r="K53">
        <f t="shared" si="1"/>
        <v>1</v>
      </c>
      <c r="L53" t="s">
        <v>4</v>
      </c>
    </row>
    <row r="54" spans="1:12" x14ac:dyDescent="0.35">
      <c r="A54" t="s">
        <v>188</v>
      </c>
      <c r="B54" t="s">
        <v>110</v>
      </c>
      <c r="C54" t="s">
        <v>187</v>
      </c>
      <c r="D54" s="1">
        <v>1.044488020512854E+36</v>
      </c>
      <c r="E54" s="2">
        <v>36.018903463315851</v>
      </c>
      <c r="F54" s="2">
        <v>93.510453061696978</v>
      </c>
      <c r="G54" t="s">
        <v>51</v>
      </c>
      <c r="H54" s="2">
        <v>347.90625</v>
      </c>
      <c r="I54">
        <v>1</v>
      </c>
      <c r="J54" s="2">
        <v>9.8196741999999997E-3</v>
      </c>
      <c r="K54">
        <f t="shared" si="1"/>
        <v>1</v>
      </c>
      <c r="L54" t="s">
        <v>4</v>
      </c>
    </row>
    <row r="55" spans="1:12" x14ac:dyDescent="0.35">
      <c r="A55" t="s">
        <v>54</v>
      </c>
      <c r="B55" t="s">
        <v>52</v>
      </c>
      <c r="C55" t="s">
        <v>53</v>
      </c>
      <c r="D55" s="1">
        <v>4.9656804750308812</v>
      </c>
      <c r="E55" s="2">
        <v>0.695978770716844</v>
      </c>
      <c r="F55" s="2">
        <v>6157.0626549262379</v>
      </c>
      <c r="G55" t="s">
        <v>51</v>
      </c>
      <c r="H55" s="2">
        <v>201.0673611111113</v>
      </c>
      <c r="I55">
        <v>3</v>
      </c>
      <c r="J55" s="2">
        <v>2.9999999999999992E-3</v>
      </c>
      <c r="K55">
        <f t="shared" si="1"/>
        <v>1</v>
      </c>
      <c r="L55" t="s">
        <v>4</v>
      </c>
    </row>
    <row r="56" spans="1:12" x14ac:dyDescent="0.35">
      <c r="A56" t="s">
        <v>54</v>
      </c>
      <c r="B56" t="s">
        <v>7</v>
      </c>
      <c r="C56" t="s">
        <v>55</v>
      </c>
      <c r="D56" s="1">
        <v>2.6071372884738988</v>
      </c>
      <c r="E56" s="2">
        <v>0.41616390115558022</v>
      </c>
      <c r="F56" s="2">
        <v>6157.0626549262379</v>
      </c>
      <c r="G56" t="s">
        <v>51</v>
      </c>
      <c r="H56" s="2">
        <v>201.0673611111113</v>
      </c>
      <c r="I56">
        <v>3</v>
      </c>
      <c r="J56" s="2">
        <v>-6.2525219999999982E-4</v>
      </c>
      <c r="K56">
        <f t="shared" si="1"/>
        <v>-1</v>
      </c>
      <c r="L56" t="s">
        <v>4</v>
      </c>
    </row>
    <row r="57" spans="1:12" x14ac:dyDescent="0.35">
      <c r="A57" t="s">
        <v>54</v>
      </c>
      <c r="B57" t="s">
        <v>6</v>
      </c>
      <c r="C57" t="s">
        <v>56</v>
      </c>
      <c r="D57" s="1">
        <v>1</v>
      </c>
      <c r="E57" s="2">
        <v>0</v>
      </c>
      <c r="F57" s="2">
        <v>6157.0626549262379</v>
      </c>
      <c r="G57" t="s">
        <v>51</v>
      </c>
      <c r="H57" s="2">
        <v>201.0673611111113</v>
      </c>
      <c r="I57">
        <v>3</v>
      </c>
      <c r="J57" s="2">
        <v>-1.0000000000000011E-3</v>
      </c>
      <c r="K57">
        <f t="shared" si="1"/>
        <v>-1</v>
      </c>
      <c r="L57" t="s">
        <v>4</v>
      </c>
    </row>
    <row r="58" spans="1:12" x14ac:dyDescent="0.35">
      <c r="A58" t="s">
        <v>190</v>
      </c>
      <c r="B58" t="s">
        <v>7</v>
      </c>
      <c r="C58" t="s">
        <v>189</v>
      </c>
      <c r="D58" s="1">
        <v>2.6131872985781599</v>
      </c>
      <c r="E58" s="2">
        <v>0.41717053863042491</v>
      </c>
      <c r="F58" s="2">
        <v>9300.0920173332397</v>
      </c>
      <c r="G58" t="s">
        <v>19</v>
      </c>
      <c r="H58" s="2">
        <v>188.85416666666629</v>
      </c>
      <c r="I58">
        <v>1</v>
      </c>
      <c r="J58" s="2">
        <v>1.2219999999999989E-3</v>
      </c>
      <c r="K58">
        <f t="shared" si="1"/>
        <v>1</v>
      </c>
      <c r="L58" t="s">
        <v>4</v>
      </c>
    </row>
    <row r="59" spans="1:12" x14ac:dyDescent="0.35">
      <c r="A59" t="s">
        <v>112</v>
      </c>
      <c r="B59" t="s">
        <v>7</v>
      </c>
      <c r="C59" t="s">
        <v>113</v>
      </c>
      <c r="D59" s="1">
        <v>11.10157678509662</v>
      </c>
      <c r="E59" s="2">
        <v>1.0453846671139677</v>
      </c>
      <c r="F59" s="2">
        <v>69.561487089845045</v>
      </c>
      <c r="G59" t="s">
        <v>51</v>
      </c>
      <c r="H59" s="2">
        <v>142.239583333333</v>
      </c>
      <c r="I59">
        <v>2</v>
      </c>
      <c r="J59" s="2">
        <v>2.7606178000000002E-3</v>
      </c>
      <c r="K59">
        <f t="shared" si="1"/>
        <v>1</v>
      </c>
      <c r="L59" t="s">
        <v>4</v>
      </c>
    </row>
    <row r="60" spans="1:12" x14ac:dyDescent="0.35">
      <c r="A60" t="s">
        <v>112</v>
      </c>
      <c r="B60" t="s">
        <v>110</v>
      </c>
      <c r="C60" t="s">
        <v>111</v>
      </c>
      <c r="D60" s="1">
        <v>6.8494292055396701E+68</v>
      </c>
      <c r="E60" s="2">
        <v>68.835654381242335</v>
      </c>
      <c r="F60" s="2">
        <v>69.561487089845045</v>
      </c>
      <c r="G60" t="s">
        <v>51</v>
      </c>
      <c r="H60" s="2">
        <v>142.239583333333</v>
      </c>
      <c r="I60">
        <v>2</v>
      </c>
      <c r="J60" s="2">
        <v>1.34911987E-2</v>
      </c>
      <c r="K60">
        <f t="shared" si="1"/>
        <v>1</v>
      </c>
      <c r="L60" t="s">
        <v>4</v>
      </c>
    </row>
    <row r="61" spans="1:12" x14ac:dyDescent="0.35">
      <c r="A61" t="s">
        <v>192</v>
      </c>
      <c r="B61" t="s">
        <v>44</v>
      </c>
      <c r="C61" t="s">
        <v>191</v>
      </c>
      <c r="D61" s="1">
        <v>1.173636180504563</v>
      </c>
      <c r="E61" s="2">
        <v>6.9533489341773613E-2</v>
      </c>
      <c r="F61" s="2">
        <v>37913.620988778319</v>
      </c>
      <c r="G61" t="s">
        <v>51</v>
      </c>
      <c r="H61" s="2">
        <v>262.93749999999977</v>
      </c>
      <c r="I61">
        <v>1</v>
      </c>
      <c r="J61" s="2">
        <v>1.0000000000000011E-3</v>
      </c>
      <c r="K61">
        <f t="shared" si="1"/>
        <v>1</v>
      </c>
      <c r="L61" t="s">
        <v>4</v>
      </c>
    </row>
    <row r="62" spans="1:12" x14ac:dyDescent="0.35">
      <c r="A62" t="s">
        <v>115</v>
      </c>
      <c r="B62" t="s">
        <v>7</v>
      </c>
      <c r="C62" t="s">
        <v>114</v>
      </c>
      <c r="D62" s="1">
        <v>1455.332696790138</v>
      </c>
      <c r="E62" s="2">
        <v>3.1629622866988605</v>
      </c>
      <c r="F62" s="2">
        <v>680.23532890552576</v>
      </c>
      <c r="G62" t="s">
        <v>3</v>
      </c>
      <c r="H62" s="2">
        <v>354.19861111111078</v>
      </c>
      <c r="I62">
        <v>2</v>
      </c>
      <c r="J62" s="2">
        <v>1.0999999999999999E-2</v>
      </c>
      <c r="K62">
        <f t="shared" si="1"/>
        <v>1</v>
      </c>
      <c r="L62" t="s">
        <v>4</v>
      </c>
    </row>
    <row r="63" spans="1:12" x14ac:dyDescent="0.35">
      <c r="A63" t="s">
        <v>115</v>
      </c>
      <c r="B63" t="s">
        <v>7</v>
      </c>
      <c r="C63" t="s">
        <v>116</v>
      </c>
      <c r="D63" s="1">
        <v>1.1728516496248731</v>
      </c>
      <c r="E63" s="2">
        <v>6.9243083024508434E-2</v>
      </c>
      <c r="F63" s="2">
        <v>680.23532890552576</v>
      </c>
      <c r="G63" t="s">
        <v>3</v>
      </c>
      <c r="H63" s="2">
        <v>354.19861111111078</v>
      </c>
      <c r="I63">
        <v>2</v>
      </c>
      <c r="J63" s="2">
        <v>-1.0000000000000011E-3</v>
      </c>
      <c r="K63">
        <f t="shared" si="1"/>
        <v>-1</v>
      </c>
      <c r="L63" t="s">
        <v>4</v>
      </c>
    </row>
    <row r="64" spans="1:12" x14ac:dyDescent="0.35">
      <c r="A64" t="s">
        <v>194</v>
      </c>
      <c r="B64" t="s">
        <v>34</v>
      </c>
      <c r="C64" t="s">
        <v>193</v>
      </c>
      <c r="D64" s="1">
        <v>6604287740.2267609</v>
      </c>
      <c r="E64" s="2">
        <v>9.8198259866486612</v>
      </c>
      <c r="F64" s="2">
        <v>950.52856994797173</v>
      </c>
      <c r="G64" t="s">
        <v>19</v>
      </c>
      <c r="H64" s="2">
        <v>411.90486111111102</v>
      </c>
      <c r="I64">
        <v>1</v>
      </c>
      <c r="J64" s="2">
        <v>2.7215887999999999E-3</v>
      </c>
      <c r="K64">
        <f t="shared" si="1"/>
        <v>1</v>
      </c>
      <c r="L64" t="s">
        <v>4</v>
      </c>
    </row>
    <row r="65" spans="1:12" x14ac:dyDescent="0.35">
      <c r="A65" t="s">
        <v>118</v>
      </c>
      <c r="B65" t="s">
        <v>7</v>
      </c>
      <c r="C65" t="s">
        <v>117</v>
      </c>
      <c r="D65" s="1">
        <v>3037440.138656328</v>
      </c>
      <c r="E65" s="2">
        <v>6.4825077276903489</v>
      </c>
      <c r="F65" s="2">
        <v>644.96251527992285</v>
      </c>
      <c r="G65" t="s">
        <v>51</v>
      </c>
      <c r="H65" s="2">
        <v>159.78819444444451</v>
      </c>
      <c r="I65">
        <v>2</v>
      </c>
      <c r="J65" s="2">
        <v>6.0070000000000002E-3</v>
      </c>
      <c r="K65">
        <f t="shared" si="1"/>
        <v>1</v>
      </c>
      <c r="L65" t="s">
        <v>4</v>
      </c>
    </row>
    <row r="66" spans="1:12" x14ac:dyDescent="0.35">
      <c r="A66" t="s">
        <v>118</v>
      </c>
      <c r="B66" t="s">
        <v>27</v>
      </c>
      <c r="C66" t="s">
        <v>119</v>
      </c>
      <c r="D66" s="1">
        <v>3194.6327490516728</v>
      </c>
      <c r="E66" s="2">
        <v>3.5044209394184702</v>
      </c>
      <c r="F66" s="2">
        <v>644.96251527992285</v>
      </c>
      <c r="G66" t="s">
        <v>51</v>
      </c>
      <c r="H66" s="2">
        <v>159.78819444444451</v>
      </c>
      <c r="I66">
        <v>2</v>
      </c>
      <c r="J66" s="2">
        <v>2.4569913000000001E-3</v>
      </c>
      <c r="K66">
        <f t="shared" si="1"/>
        <v>1</v>
      </c>
      <c r="L66" t="s">
        <v>4</v>
      </c>
    </row>
    <row r="67" spans="1:12" x14ac:dyDescent="0.35">
      <c r="A67" t="s">
        <v>121</v>
      </c>
      <c r="B67" t="s">
        <v>7</v>
      </c>
      <c r="C67" t="s">
        <v>122</v>
      </c>
      <c r="D67" s="1">
        <v>2.6126611241787669</v>
      </c>
      <c r="E67" s="2">
        <v>0.41708308311298115</v>
      </c>
      <c r="F67" s="2">
        <v>1338.3474406939879</v>
      </c>
      <c r="G67" t="s">
        <v>51</v>
      </c>
      <c r="H67" s="2">
        <v>109.8819444444444</v>
      </c>
      <c r="I67">
        <v>2</v>
      </c>
      <c r="J67" s="2">
        <v>1.2301609E-3</v>
      </c>
      <c r="K67">
        <f t="shared" ref="K67:K98" si="2">SIGN(J67)</f>
        <v>1</v>
      </c>
      <c r="L67" t="s">
        <v>4</v>
      </c>
    </row>
    <row r="68" spans="1:12" x14ac:dyDescent="0.35">
      <c r="A68" t="s">
        <v>121</v>
      </c>
      <c r="B68" t="s">
        <v>5</v>
      </c>
      <c r="C68" t="s">
        <v>120</v>
      </c>
      <c r="D68" s="1">
        <v>28.984486126404931</v>
      </c>
      <c r="E68" s="2">
        <v>1.4621656050536918</v>
      </c>
      <c r="F68" s="2">
        <v>1338.3474406939879</v>
      </c>
      <c r="G68" t="s">
        <v>51</v>
      </c>
      <c r="H68" s="2">
        <v>109.8819444444444</v>
      </c>
      <c r="I68">
        <v>2</v>
      </c>
      <c r="J68" s="2">
        <v>-7.9999999999999967E-3</v>
      </c>
      <c r="K68">
        <f t="shared" si="2"/>
        <v>-1</v>
      </c>
      <c r="L68" t="s">
        <v>4</v>
      </c>
    </row>
    <row r="69" spans="1:12" x14ac:dyDescent="0.35">
      <c r="A69" t="s">
        <v>196</v>
      </c>
      <c r="B69" t="s">
        <v>11</v>
      </c>
      <c r="C69" t="s">
        <v>195</v>
      </c>
      <c r="D69" s="1">
        <v>1.613660403109219</v>
      </c>
      <c r="E69" s="2">
        <v>0.20781214217424354</v>
      </c>
      <c r="F69" s="2">
        <v>9954.6269489457118</v>
      </c>
      <c r="G69" t="s">
        <v>19</v>
      </c>
      <c r="H69" s="2">
        <v>171.86458333333329</v>
      </c>
      <c r="I69">
        <v>1</v>
      </c>
      <c r="J69" s="2">
        <v>-2.0000000000000022E-3</v>
      </c>
      <c r="K69">
        <f t="shared" si="2"/>
        <v>-1</v>
      </c>
      <c r="L69" t="s">
        <v>4</v>
      </c>
    </row>
    <row r="70" spans="1:12" x14ac:dyDescent="0.35">
      <c r="A70" t="s">
        <v>124</v>
      </c>
      <c r="B70" t="s">
        <v>125</v>
      </c>
      <c r="C70" t="s">
        <v>126</v>
      </c>
      <c r="D70" s="1">
        <v>2.6131872985781599</v>
      </c>
      <c r="E70" s="2">
        <v>0.41717053863042491</v>
      </c>
      <c r="F70" s="2">
        <v>2709.7891888166791</v>
      </c>
      <c r="G70" t="s">
        <v>3</v>
      </c>
      <c r="H70" s="2">
        <v>202.89513888888931</v>
      </c>
      <c r="I70">
        <v>2</v>
      </c>
      <c r="J70" s="2">
        <v>7.0789079999999949E-4</v>
      </c>
      <c r="K70">
        <f t="shared" si="2"/>
        <v>1</v>
      </c>
      <c r="L70" t="s">
        <v>4</v>
      </c>
    </row>
    <row r="71" spans="1:12" x14ac:dyDescent="0.35">
      <c r="A71" t="s">
        <v>124</v>
      </c>
      <c r="B71" t="s">
        <v>6</v>
      </c>
      <c r="C71" t="s">
        <v>123</v>
      </c>
      <c r="D71" s="1">
        <v>2.6131872985781599</v>
      </c>
      <c r="E71" s="2">
        <v>0.41717053863042491</v>
      </c>
      <c r="F71" s="2">
        <v>2709.7891888166791</v>
      </c>
      <c r="G71" t="s">
        <v>3</v>
      </c>
      <c r="H71" s="2">
        <v>202.89513888888931</v>
      </c>
      <c r="I71">
        <v>2</v>
      </c>
      <c r="J71" s="2">
        <v>6.9999999999999993E-3</v>
      </c>
      <c r="K71">
        <f t="shared" si="2"/>
        <v>1</v>
      </c>
      <c r="L71" t="s">
        <v>4</v>
      </c>
    </row>
    <row r="72" spans="1:12" x14ac:dyDescent="0.35">
      <c r="A72" t="s">
        <v>59</v>
      </c>
      <c r="B72" t="s">
        <v>57</v>
      </c>
      <c r="C72" t="s">
        <v>58</v>
      </c>
      <c r="D72" s="1">
        <v>6.1008202449176956E+23</v>
      </c>
      <c r="E72" s="2">
        <v>23.785388229091648</v>
      </c>
      <c r="F72" s="2">
        <v>886.78168130024596</v>
      </c>
      <c r="G72" t="s">
        <v>3</v>
      </c>
      <c r="H72" s="2">
        <v>361.14166666666671</v>
      </c>
      <c r="I72">
        <v>3</v>
      </c>
      <c r="J72" s="2">
        <v>-3.6241662999999999E-3</v>
      </c>
      <c r="K72">
        <f t="shared" si="2"/>
        <v>-1</v>
      </c>
      <c r="L72" t="s">
        <v>4</v>
      </c>
    </row>
    <row r="73" spans="1:12" x14ac:dyDescent="0.35">
      <c r="A73" t="s">
        <v>59</v>
      </c>
      <c r="B73" t="s">
        <v>61</v>
      </c>
      <c r="C73" t="s">
        <v>62</v>
      </c>
      <c r="D73" s="1">
        <v>2.6066123322651928</v>
      </c>
      <c r="E73" s="2">
        <v>0.41607644563813634</v>
      </c>
      <c r="F73" s="2">
        <v>886.78168130024596</v>
      </c>
      <c r="G73" t="s">
        <v>3</v>
      </c>
      <c r="H73" s="2">
        <v>361.14166666666671</v>
      </c>
      <c r="I73">
        <v>3</v>
      </c>
      <c r="J73" s="2">
        <v>-1.3864431E-3</v>
      </c>
      <c r="K73">
        <f t="shared" si="2"/>
        <v>-1</v>
      </c>
      <c r="L73" t="s">
        <v>4</v>
      </c>
    </row>
    <row r="74" spans="1:12" x14ac:dyDescent="0.35">
      <c r="A74" t="s">
        <v>59</v>
      </c>
      <c r="B74" t="s">
        <v>50</v>
      </c>
      <c r="C74" t="s">
        <v>60</v>
      </c>
      <c r="D74" s="1">
        <v>90.87408481482845</v>
      </c>
      <c r="E74" s="2">
        <v>1.9584400501463646</v>
      </c>
      <c r="F74" s="2">
        <v>886.78168130024596</v>
      </c>
      <c r="G74" t="s">
        <v>3</v>
      </c>
      <c r="H74" s="2">
        <v>361.14166666666671</v>
      </c>
      <c r="I74">
        <v>3</v>
      </c>
      <c r="J74" s="2">
        <v>1.939E-3</v>
      </c>
      <c r="K74">
        <f t="shared" si="2"/>
        <v>1</v>
      </c>
      <c r="L74" t="s">
        <v>4</v>
      </c>
    </row>
    <row r="75" spans="1:12" x14ac:dyDescent="0.35">
      <c r="A75" t="s">
        <v>128</v>
      </c>
      <c r="B75" t="s">
        <v>7</v>
      </c>
      <c r="C75" t="s">
        <v>127</v>
      </c>
      <c r="D75" s="1">
        <v>419417036.7048347</v>
      </c>
      <c r="E75" s="2">
        <v>8.6226460675137435</v>
      </c>
      <c r="F75" s="2">
        <v>504.6161351818684</v>
      </c>
      <c r="G75" t="s">
        <v>3</v>
      </c>
      <c r="H75" s="2">
        <v>382.90833333333359</v>
      </c>
      <c r="I75">
        <v>2</v>
      </c>
      <c r="J75" s="2">
        <v>7.4409999999999997E-3</v>
      </c>
      <c r="K75">
        <f t="shared" si="2"/>
        <v>1</v>
      </c>
      <c r="L75" t="s">
        <v>4</v>
      </c>
    </row>
    <row r="76" spans="1:12" x14ac:dyDescent="0.35">
      <c r="A76" t="s">
        <v>128</v>
      </c>
      <c r="B76" t="s">
        <v>101</v>
      </c>
      <c r="C76" t="s">
        <v>129</v>
      </c>
      <c r="D76" s="1">
        <v>4.9656804750308812</v>
      </c>
      <c r="E76" s="2">
        <v>0.695978770716844</v>
      </c>
      <c r="F76" s="2">
        <v>504.6161351818684</v>
      </c>
      <c r="G76" t="s">
        <v>3</v>
      </c>
      <c r="H76" s="2">
        <v>382.90833333333359</v>
      </c>
      <c r="I76">
        <v>2</v>
      </c>
      <c r="J76" s="2">
        <v>9.3206229999999966E-4</v>
      </c>
      <c r="K76">
        <f t="shared" si="2"/>
        <v>1</v>
      </c>
      <c r="L76" t="s">
        <v>4</v>
      </c>
    </row>
    <row r="77" spans="1:12" x14ac:dyDescent="0.35">
      <c r="A77" t="s">
        <v>198</v>
      </c>
      <c r="B77" t="s">
        <v>7</v>
      </c>
      <c r="C77" t="s">
        <v>197</v>
      </c>
      <c r="D77" s="1">
        <v>4.9656804750308812</v>
      </c>
      <c r="E77" s="2">
        <v>0.695978770716844</v>
      </c>
      <c r="F77" s="2">
        <v>2544.4466930055219</v>
      </c>
      <c r="G77" t="s">
        <v>51</v>
      </c>
      <c r="H77" s="2">
        <v>139.99652777777769</v>
      </c>
      <c r="I77">
        <v>1</v>
      </c>
      <c r="J77" s="2">
        <v>2.8020000000000011E-3</v>
      </c>
      <c r="K77">
        <f t="shared" si="2"/>
        <v>1</v>
      </c>
      <c r="L77" t="s">
        <v>4</v>
      </c>
    </row>
    <row r="78" spans="1:12" x14ac:dyDescent="0.35">
      <c r="A78" t="s">
        <v>64</v>
      </c>
      <c r="B78" t="s">
        <v>7</v>
      </c>
      <c r="C78" t="s">
        <v>63</v>
      </c>
      <c r="D78" s="1">
        <v>4.9460180745206994</v>
      </c>
      <c r="E78" s="2">
        <v>0.69425569909569096</v>
      </c>
      <c r="F78" s="2">
        <v>4568.7770568727919</v>
      </c>
      <c r="G78" t="s">
        <v>3</v>
      </c>
      <c r="H78" s="2">
        <v>174.95624999999961</v>
      </c>
      <c r="I78">
        <v>3</v>
      </c>
      <c r="J78" s="2">
        <v>-4.0000000000000001E-3</v>
      </c>
      <c r="K78">
        <f t="shared" si="2"/>
        <v>-1</v>
      </c>
      <c r="L78" t="s">
        <v>4</v>
      </c>
    </row>
    <row r="79" spans="1:12" x14ac:dyDescent="0.35">
      <c r="A79" t="s">
        <v>64</v>
      </c>
      <c r="B79" t="s">
        <v>65</v>
      </c>
      <c r="C79" t="s">
        <v>66</v>
      </c>
      <c r="D79" s="1">
        <v>1.1733998647560819</v>
      </c>
      <c r="E79" s="2">
        <v>6.9446033824329623E-2</v>
      </c>
      <c r="F79" s="2">
        <v>4568.7770568727919</v>
      </c>
      <c r="G79" t="s">
        <v>3</v>
      </c>
      <c r="H79" s="2">
        <v>174.95624999999961</v>
      </c>
      <c r="I79">
        <v>3</v>
      </c>
      <c r="J79" s="2">
        <v>1.9999999999999979E-3</v>
      </c>
      <c r="K79">
        <f t="shared" si="2"/>
        <v>1</v>
      </c>
      <c r="L79" t="s">
        <v>4</v>
      </c>
    </row>
    <row r="80" spans="1:12" x14ac:dyDescent="0.35">
      <c r="A80" t="s">
        <v>64</v>
      </c>
      <c r="B80" t="s">
        <v>2</v>
      </c>
      <c r="C80" t="s">
        <v>67</v>
      </c>
      <c r="D80" s="1">
        <v>1.1733998647560819</v>
      </c>
      <c r="E80" s="2">
        <v>6.9446033824329623E-2</v>
      </c>
      <c r="F80" s="2">
        <v>4568.7770568727919</v>
      </c>
      <c r="G80" t="s">
        <v>3</v>
      </c>
      <c r="H80" s="2">
        <v>174.95624999999961</v>
      </c>
      <c r="I80">
        <v>3</v>
      </c>
      <c r="J80" s="2">
        <v>9.9999999999999742E-4</v>
      </c>
      <c r="K80">
        <f t="shared" si="2"/>
        <v>1</v>
      </c>
      <c r="L80" t="s">
        <v>4</v>
      </c>
    </row>
    <row r="81" spans="1:12" x14ac:dyDescent="0.35">
      <c r="A81" t="s">
        <v>200</v>
      </c>
      <c r="B81" t="s">
        <v>7</v>
      </c>
      <c r="C81" t="s">
        <v>199</v>
      </c>
      <c r="D81" s="1">
        <v>1</v>
      </c>
      <c r="E81" s="2">
        <v>0</v>
      </c>
      <c r="F81" s="2">
        <v>136713.30275810999</v>
      </c>
      <c r="G81" t="s">
        <v>3</v>
      </c>
      <c r="H81" s="2">
        <v>285.88541666666669</v>
      </c>
      <c r="I81">
        <v>1</v>
      </c>
      <c r="J81" s="2">
        <v>3.6399999999999969E-4</v>
      </c>
      <c r="K81">
        <f t="shared" si="2"/>
        <v>1</v>
      </c>
      <c r="L81" t="s">
        <v>4</v>
      </c>
    </row>
    <row r="82" spans="1:12" x14ac:dyDescent="0.35">
      <c r="A82" t="s">
        <v>202</v>
      </c>
      <c r="B82" t="s">
        <v>7</v>
      </c>
      <c r="C82" t="s">
        <v>201</v>
      </c>
      <c r="D82" s="1">
        <v>470854360497610.69</v>
      </c>
      <c r="E82" s="2">
        <v>14.672886596697493</v>
      </c>
      <c r="F82" s="2">
        <v>678.47336741678146</v>
      </c>
      <c r="G82" t="s">
        <v>51</v>
      </c>
      <c r="H82" s="2">
        <v>125.67638888888889</v>
      </c>
      <c r="I82">
        <v>1</v>
      </c>
      <c r="J82" s="2">
        <v>3.3972147000000002E-3</v>
      </c>
      <c r="K82">
        <f t="shared" si="2"/>
        <v>1</v>
      </c>
      <c r="L82" t="s">
        <v>4</v>
      </c>
    </row>
    <row r="83" spans="1:12" x14ac:dyDescent="0.35">
      <c r="A83" t="s">
        <v>131</v>
      </c>
      <c r="B83" t="s">
        <v>7</v>
      </c>
      <c r="C83" t="s">
        <v>105</v>
      </c>
      <c r="D83" s="1">
        <v>1</v>
      </c>
      <c r="E83" s="2">
        <v>0</v>
      </c>
      <c r="F83" s="2">
        <v>35698.551990614942</v>
      </c>
      <c r="G83" t="s">
        <v>3</v>
      </c>
      <c r="H83" s="2">
        <v>312.92569444444467</v>
      </c>
      <c r="I83">
        <v>2</v>
      </c>
      <c r="J83" s="2">
        <v>7.8431350000000063E-4</v>
      </c>
      <c r="K83">
        <f t="shared" si="2"/>
        <v>1</v>
      </c>
      <c r="L83" t="s">
        <v>4</v>
      </c>
    </row>
    <row r="84" spans="1:12" x14ac:dyDescent="0.35">
      <c r="A84" t="s">
        <v>131</v>
      </c>
      <c r="B84" t="s">
        <v>50</v>
      </c>
      <c r="C84" t="s">
        <v>132</v>
      </c>
      <c r="D84" s="1">
        <v>1</v>
      </c>
      <c r="E84" s="2">
        <v>0</v>
      </c>
      <c r="F84" s="2">
        <v>35698.551990614942</v>
      </c>
      <c r="G84" t="s">
        <v>3</v>
      </c>
      <c r="H84" s="2">
        <v>312.92569444444467</v>
      </c>
      <c r="I84">
        <v>2</v>
      </c>
      <c r="J84" s="2">
        <v>0</v>
      </c>
      <c r="K84">
        <f t="shared" si="2"/>
        <v>0</v>
      </c>
      <c r="L84" t="s">
        <v>4</v>
      </c>
    </row>
    <row r="85" spans="1:12" x14ac:dyDescent="0.35">
      <c r="A85" t="s">
        <v>204</v>
      </c>
      <c r="B85" t="s">
        <v>7</v>
      </c>
      <c r="C85" t="s">
        <v>203</v>
      </c>
      <c r="D85" s="1">
        <v>4.9656804750308812</v>
      </c>
      <c r="E85" s="2">
        <v>0.695978770716844</v>
      </c>
      <c r="F85" s="2">
        <v>2604.9009396279362</v>
      </c>
      <c r="G85" t="s">
        <v>3</v>
      </c>
      <c r="H85" s="2">
        <v>252.03680555555559</v>
      </c>
      <c r="I85">
        <v>1</v>
      </c>
      <c r="J85" s="2">
        <v>4.0000000000000001E-3</v>
      </c>
      <c r="K85">
        <f t="shared" si="2"/>
        <v>1</v>
      </c>
      <c r="L85" t="s">
        <v>4</v>
      </c>
    </row>
    <row r="86" spans="1:12" x14ac:dyDescent="0.35">
      <c r="A86" t="s">
        <v>204</v>
      </c>
      <c r="B86" t="s">
        <v>7</v>
      </c>
      <c r="C86" t="s">
        <v>203</v>
      </c>
      <c r="D86" s="1">
        <v>90.892386314611713</v>
      </c>
      <c r="E86" s="2">
        <v>1.9585275056638085</v>
      </c>
      <c r="F86" s="2">
        <v>886.61620903441633</v>
      </c>
      <c r="G86" t="s">
        <v>3</v>
      </c>
      <c r="H86" s="2">
        <v>442.86319444444462</v>
      </c>
      <c r="I86">
        <v>1</v>
      </c>
      <c r="J86" s="2">
        <v>6.9999999999999993E-3</v>
      </c>
      <c r="K86">
        <f t="shared" si="2"/>
        <v>1</v>
      </c>
      <c r="L86" t="s">
        <v>30</v>
      </c>
    </row>
    <row r="87" spans="1:12" x14ac:dyDescent="0.35">
      <c r="A87" t="s">
        <v>206</v>
      </c>
      <c r="B87" t="s">
        <v>5</v>
      </c>
      <c r="C87" t="s">
        <v>205</v>
      </c>
      <c r="D87" s="1">
        <v>29.240947451314241</v>
      </c>
      <c r="E87" s="2">
        <v>1.4659914403176766</v>
      </c>
      <c r="F87" s="2">
        <v>2407.9820310783311</v>
      </c>
      <c r="G87" t="s">
        <v>51</v>
      </c>
      <c r="H87" s="2">
        <v>112.10833333333331</v>
      </c>
      <c r="I87">
        <v>1</v>
      </c>
      <c r="J87" s="2">
        <v>2.9999999999999992E-3</v>
      </c>
      <c r="K87">
        <f t="shared" si="2"/>
        <v>1</v>
      </c>
      <c r="L87" t="s">
        <v>4</v>
      </c>
    </row>
    <row r="88" spans="1:12" x14ac:dyDescent="0.35">
      <c r="A88" t="s">
        <v>208</v>
      </c>
      <c r="B88" t="s">
        <v>133</v>
      </c>
      <c r="C88" t="s">
        <v>207</v>
      </c>
      <c r="D88" s="1">
        <v>1.044488020512854E+36</v>
      </c>
      <c r="E88" s="2">
        <v>36.018903463315851</v>
      </c>
      <c r="F88" s="2">
        <v>343.87285786656429</v>
      </c>
      <c r="G88" t="s">
        <v>51</v>
      </c>
      <c r="H88" s="2">
        <v>360.12916666666712</v>
      </c>
      <c r="I88">
        <v>1</v>
      </c>
      <c r="J88" s="2">
        <v>2.9819294000000001E-3</v>
      </c>
      <c r="K88">
        <f t="shared" si="2"/>
        <v>1</v>
      </c>
      <c r="L88" t="s">
        <v>4</v>
      </c>
    </row>
    <row r="89" spans="1:12" x14ac:dyDescent="0.35">
      <c r="A89" t="s">
        <v>209</v>
      </c>
      <c r="B89" t="s">
        <v>7</v>
      </c>
      <c r="C89" t="s">
        <v>55</v>
      </c>
      <c r="D89" s="1">
        <v>2.6131872985781599</v>
      </c>
      <c r="E89" s="2">
        <v>0.41717053863042491</v>
      </c>
      <c r="F89" s="2">
        <v>7703.8478953005206</v>
      </c>
      <c r="G89" t="s">
        <v>51</v>
      </c>
      <c r="H89" s="2">
        <v>169.69861111111109</v>
      </c>
      <c r="I89">
        <v>1</v>
      </c>
      <c r="J89" s="2">
        <v>2.0000000000000022E-3</v>
      </c>
      <c r="K89">
        <f t="shared" si="2"/>
        <v>1</v>
      </c>
      <c r="L89" t="s">
        <v>4</v>
      </c>
    </row>
    <row r="90" spans="1:12" x14ac:dyDescent="0.35">
      <c r="A90" t="s">
        <v>210</v>
      </c>
      <c r="B90" t="s">
        <v>7</v>
      </c>
      <c r="C90" t="s">
        <v>105</v>
      </c>
      <c r="D90" s="1">
        <v>90.892386314611713</v>
      </c>
      <c r="E90" s="2">
        <v>1.9585275056638085</v>
      </c>
      <c r="F90" s="2">
        <v>3720.269045793545</v>
      </c>
      <c r="G90" t="s">
        <v>3</v>
      </c>
      <c r="H90" s="2">
        <v>251.12569444444401</v>
      </c>
      <c r="I90">
        <v>1</v>
      </c>
      <c r="J90" s="2">
        <v>1.8413037999999999E-3</v>
      </c>
      <c r="K90">
        <f t="shared" si="2"/>
        <v>1</v>
      </c>
      <c r="L90" t="s">
        <v>4</v>
      </c>
    </row>
    <row r="91" spans="1:12" x14ac:dyDescent="0.35">
      <c r="A91" t="s">
        <v>212</v>
      </c>
      <c r="B91" t="s">
        <v>87</v>
      </c>
      <c r="C91" t="s">
        <v>211</v>
      </c>
      <c r="D91" s="1">
        <v>2.6066123322651928</v>
      </c>
      <c r="E91" s="2">
        <v>0.41607644563813634</v>
      </c>
      <c r="F91" s="2">
        <v>4892.4276030568126</v>
      </c>
      <c r="G91" t="s">
        <v>3</v>
      </c>
      <c r="H91" s="2">
        <v>150.94930555555581</v>
      </c>
      <c r="I91">
        <v>1</v>
      </c>
      <c r="J91" s="2">
        <v>-1.5778499E-3</v>
      </c>
      <c r="K91">
        <f t="shared" si="2"/>
        <v>-1</v>
      </c>
      <c r="L91" t="s">
        <v>4</v>
      </c>
    </row>
    <row r="92" spans="1:12" x14ac:dyDescent="0.35">
      <c r="A92" t="s">
        <v>214</v>
      </c>
      <c r="B92" t="s">
        <v>7</v>
      </c>
      <c r="C92" t="s">
        <v>213</v>
      </c>
      <c r="D92" s="1">
        <v>2.6131872985781599</v>
      </c>
      <c r="E92" s="2">
        <v>0.41717053863042491</v>
      </c>
      <c r="F92" s="2">
        <v>7981.348850153292</v>
      </c>
      <c r="G92" t="s">
        <v>3</v>
      </c>
      <c r="H92" s="2">
        <v>147.93333333333331</v>
      </c>
      <c r="I92">
        <v>1</v>
      </c>
      <c r="J92" s="2">
        <v>1.2660000000000011E-3</v>
      </c>
      <c r="K92">
        <f t="shared" si="2"/>
        <v>1</v>
      </c>
      <c r="L92" t="s">
        <v>4</v>
      </c>
    </row>
    <row r="93" spans="1:12" x14ac:dyDescent="0.35">
      <c r="A93" t="s">
        <v>214</v>
      </c>
      <c r="B93" t="s">
        <v>7</v>
      </c>
      <c r="C93" t="s">
        <v>213</v>
      </c>
      <c r="D93" s="1">
        <v>334.08127990198778</v>
      </c>
      <c r="E93" s="2">
        <v>2.523852140819081</v>
      </c>
      <c r="F93" s="2">
        <v>1194.7011885063371</v>
      </c>
      <c r="G93" t="s">
        <v>3</v>
      </c>
      <c r="H93" s="2">
        <v>336.94583333333333</v>
      </c>
      <c r="I93">
        <v>1</v>
      </c>
      <c r="J93" s="2">
        <v>3.432000000000001E-3</v>
      </c>
      <c r="K93">
        <f t="shared" si="2"/>
        <v>1</v>
      </c>
      <c r="L93" t="s">
        <v>30</v>
      </c>
    </row>
    <row r="94" spans="1:12" x14ac:dyDescent="0.35">
      <c r="A94" t="s">
        <v>216</v>
      </c>
      <c r="B94" t="s">
        <v>7</v>
      </c>
      <c r="C94" t="s">
        <v>215</v>
      </c>
      <c r="D94" s="1">
        <v>4.9656804750308812</v>
      </c>
      <c r="E94" s="2">
        <v>0.695978770716844</v>
      </c>
      <c r="F94" s="2">
        <v>333.24931688169892</v>
      </c>
      <c r="G94" t="s">
        <v>3</v>
      </c>
      <c r="H94" s="2">
        <v>169.98263888888931</v>
      </c>
      <c r="I94">
        <v>1</v>
      </c>
      <c r="J94" s="2">
        <v>2.5999999999999999E-2</v>
      </c>
      <c r="K94">
        <f t="shared" si="2"/>
        <v>1</v>
      </c>
      <c r="L94" t="s">
        <v>4</v>
      </c>
    </row>
    <row r="95" spans="1:12" x14ac:dyDescent="0.35">
      <c r="A95" t="s">
        <v>218</v>
      </c>
      <c r="B95" t="s">
        <v>29</v>
      </c>
      <c r="C95" t="s">
        <v>217</v>
      </c>
      <c r="D95" s="1">
        <v>44672.528958003633</v>
      </c>
      <c r="E95" s="2">
        <v>4.6500405390269552</v>
      </c>
      <c r="F95" s="2">
        <v>1047.796161073584</v>
      </c>
      <c r="G95" t="s">
        <v>3</v>
      </c>
      <c r="H95" s="2">
        <v>342.99444444444401</v>
      </c>
      <c r="I95">
        <v>1</v>
      </c>
      <c r="J95" s="2">
        <v>-4.2329999999999998E-3</v>
      </c>
      <c r="K95">
        <f t="shared" si="2"/>
        <v>-1</v>
      </c>
      <c r="L95" t="s">
        <v>4</v>
      </c>
    </row>
    <row r="96" spans="1:12" x14ac:dyDescent="0.35">
      <c r="A96" t="s">
        <v>220</v>
      </c>
      <c r="B96" t="s">
        <v>7</v>
      </c>
      <c r="C96" t="s">
        <v>219</v>
      </c>
      <c r="D96" s="1">
        <v>1</v>
      </c>
      <c r="E96" s="2">
        <v>0</v>
      </c>
      <c r="F96" s="2">
        <v>57293.857398298969</v>
      </c>
      <c r="G96" t="s">
        <v>3</v>
      </c>
      <c r="H96" s="2">
        <v>245.65833333333319</v>
      </c>
      <c r="I96">
        <v>1</v>
      </c>
      <c r="J96" s="2">
        <v>5.4300000000000008E-4</v>
      </c>
      <c r="K96">
        <f t="shared" si="2"/>
        <v>1</v>
      </c>
      <c r="L96" t="s">
        <v>4</v>
      </c>
    </row>
    <row r="97" spans="1:12" x14ac:dyDescent="0.35">
      <c r="A97" t="s">
        <v>135</v>
      </c>
      <c r="B97" t="s">
        <v>98</v>
      </c>
      <c r="C97" t="s">
        <v>136</v>
      </c>
      <c r="D97" s="1">
        <v>2.6066123322651928</v>
      </c>
      <c r="E97" s="2">
        <v>0.41607644563813634</v>
      </c>
      <c r="F97" s="2">
        <v>1730.146170312911</v>
      </c>
      <c r="G97" t="s">
        <v>19</v>
      </c>
      <c r="H97" s="2">
        <v>152.00138888888881</v>
      </c>
      <c r="I97">
        <v>2</v>
      </c>
      <c r="J97" s="2">
        <v>-9.999999999999995E-3</v>
      </c>
      <c r="K97">
        <f t="shared" si="2"/>
        <v>-1</v>
      </c>
      <c r="L97" t="s">
        <v>4</v>
      </c>
    </row>
    <row r="98" spans="1:12" x14ac:dyDescent="0.35">
      <c r="A98" t="s">
        <v>135</v>
      </c>
      <c r="B98" t="s">
        <v>133</v>
      </c>
      <c r="C98" t="s">
        <v>134</v>
      </c>
      <c r="D98" s="1">
        <v>11.09934144379506</v>
      </c>
      <c r="E98" s="2">
        <v>1.0452972115965238</v>
      </c>
      <c r="F98" s="2">
        <v>1730.146170312911</v>
      </c>
      <c r="G98" t="s">
        <v>19</v>
      </c>
      <c r="H98" s="2">
        <v>152.00138888888881</v>
      </c>
      <c r="I98">
        <v>2</v>
      </c>
      <c r="J98" s="2">
        <v>1.633999999999999E-3</v>
      </c>
      <c r="K98">
        <f t="shared" si="2"/>
        <v>1</v>
      </c>
      <c r="L98" t="s">
        <v>4</v>
      </c>
    </row>
    <row r="99" spans="1:12" x14ac:dyDescent="0.35">
      <c r="A99" t="s">
        <v>222</v>
      </c>
      <c r="B99" t="s">
        <v>7</v>
      </c>
      <c r="C99" t="s">
        <v>221</v>
      </c>
      <c r="D99" s="1">
        <v>2.6131872985781599</v>
      </c>
      <c r="E99" s="2">
        <v>0.41717053863042491</v>
      </c>
      <c r="F99" s="2">
        <v>1038.8419862409351</v>
      </c>
      <c r="G99" t="s">
        <v>3</v>
      </c>
      <c r="H99" s="2">
        <v>298.031944444445</v>
      </c>
      <c r="I99">
        <v>1</v>
      </c>
      <c r="J99" s="2">
        <v>1.2999999999999999E-2</v>
      </c>
      <c r="K99">
        <f t="shared" ref="K99:K130" si="3">SIGN(J99)</f>
        <v>1</v>
      </c>
      <c r="L99" t="s">
        <v>4</v>
      </c>
    </row>
    <row r="100" spans="1:12" x14ac:dyDescent="0.35">
      <c r="A100" t="s">
        <v>224</v>
      </c>
      <c r="B100" t="s">
        <v>7</v>
      </c>
      <c r="C100" t="s">
        <v>223</v>
      </c>
      <c r="D100" s="1">
        <v>1.616133913386961</v>
      </c>
      <c r="E100" s="2">
        <v>0.20847734371298227</v>
      </c>
      <c r="F100" s="2">
        <v>9464.6931939824462</v>
      </c>
      <c r="G100" t="s">
        <v>3</v>
      </c>
      <c r="H100" s="2">
        <v>202.81111111111079</v>
      </c>
      <c r="I100">
        <v>1</v>
      </c>
      <c r="J100" s="2">
        <v>1.2994122000000001E-3</v>
      </c>
      <c r="K100">
        <f t="shared" si="3"/>
        <v>1</v>
      </c>
      <c r="L100" t="s">
        <v>4</v>
      </c>
    </row>
    <row r="101" spans="1:12" x14ac:dyDescent="0.35">
      <c r="A101" t="s">
        <v>138</v>
      </c>
      <c r="B101" t="s">
        <v>139</v>
      </c>
      <c r="C101" t="s">
        <v>140</v>
      </c>
      <c r="D101" s="1">
        <v>3.5245393906817188</v>
      </c>
      <c r="E101" s="2">
        <v>0.54710236865906825</v>
      </c>
      <c r="F101" s="2">
        <v>27.963525861426181</v>
      </c>
      <c r="G101" t="s">
        <v>51</v>
      </c>
      <c r="H101" s="2">
        <v>302.11249999999973</v>
      </c>
      <c r="I101">
        <v>2</v>
      </c>
      <c r="J101" s="2">
        <v>8.0000000000000002E-3</v>
      </c>
      <c r="K101">
        <f t="shared" si="3"/>
        <v>1</v>
      </c>
      <c r="L101" t="s">
        <v>4</v>
      </c>
    </row>
    <row r="102" spans="1:12" x14ac:dyDescent="0.35">
      <c r="A102" t="s">
        <v>138</v>
      </c>
      <c r="B102" t="s">
        <v>28</v>
      </c>
      <c r="C102" t="s">
        <v>137</v>
      </c>
      <c r="D102" s="1">
        <v>1.7637490215672499E+112</v>
      </c>
      <c r="E102" s="2">
        <v>112.24643678583934</v>
      </c>
      <c r="F102" s="2">
        <v>27.963525861426181</v>
      </c>
      <c r="G102" t="s">
        <v>51</v>
      </c>
      <c r="H102" s="2">
        <v>302.11249999999973</v>
      </c>
      <c r="I102">
        <v>2</v>
      </c>
      <c r="J102" s="2">
        <v>1.57782705E-2</v>
      </c>
      <c r="K102">
        <f t="shared" si="3"/>
        <v>1</v>
      </c>
      <c r="L102" t="s">
        <v>4</v>
      </c>
    </row>
    <row r="103" spans="1:12" x14ac:dyDescent="0.35">
      <c r="A103" t="s">
        <v>226</v>
      </c>
      <c r="B103" t="s">
        <v>11</v>
      </c>
      <c r="C103" t="s">
        <v>225</v>
      </c>
      <c r="D103" s="1">
        <v>2.6131872985781599</v>
      </c>
      <c r="E103" s="2">
        <v>0.41717053863042491</v>
      </c>
      <c r="F103" s="2">
        <v>7218.5460516626654</v>
      </c>
      <c r="G103" t="s">
        <v>51</v>
      </c>
      <c r="H103" s="2">
        <v>76.844444444444406</v>
      </c>
      <c r="I103">
        <v>1</v>
      </c>
      <c r="J103" s="2">
        <v>2E-3</v>
      </c>
      <c r="K103">
        <f t="shared" si="3"/>
        <v>1</v>
      </c>
      <c r="L103" t="s">
        <v>4</v>
      </c>
    </row>
    <row r="104" spans="1:12" x14ac:dyDescent="0.35">
      <c r="A104" t="s">
        <v>226</v>
      </c>
      <c r="B104" t="s">
        <v>11</v>
      </c>
      <c r="C104" t="s">
        <v>225</v>
      </c>
      <c r="D104" s="1">
        <v>2.6131872985781599</v>
      </c>
      <c r="E104" s="2">
        <v>0.41717053863042491</v>
      </c>
      <c r="F104" s="2">
        <v>7218.5460516626654</v>
      </c>
      <c r="G104" t="s">
        <v>51</v>
      </c>
      <c r="H104" s="2">
        <v>194.98750000000021</v>
      </c>
      <c r="I104">
        <v>1</v>
      </c>
      <c r="J104" s="2">
        <v>2E-3</v>
      </c>
      <c r="K104">
        <f t="shared" si="3"/>
        <v>1</v>
      </c>
      <c r="L104" t="s">
        <v>30</v>
      </c>
    </row>
    <row r="105" spans="1:12" x14ac:dyDescent="0.35">
      <c r="A105" t="s">
        <v>226</v>
      </c>
      <c r="B105" t="s">
        <v>11</v>
      </c>
      <c r="C105" t="s">
        <v>225</v>
      </c>
      <c r="D105" s="1">
        <v>29.240947451314241</v>
      </c>
      <c r="E105" s="2">
        <v>1.4659914403176766</v>
      </c>
      <c r="F105" s="2">
        <v>1880.4617069325709</v>
      </c>
      <c r="G105" t="s">
        <v>51</v>
      </c>
      <c r="H105" s="2">
        <v>390.93333333333322</v>
      </c>
      <c r="I105">
        <v>1</v>
      </c>
      <c r="J105" s="2">
        <v>3.9999999999999983E-3</v>
      </c>
      <c r="K105">
        <f t="shared" si="3"/>
        <v>1</v>
      </c>
      <c r="L105" t="s">
        <v>94</v>
      </c>
    </row>
    <row r="106" spans="1:12" x14ac:dyDescent="0.35">
      <c r="A106" t="s">
        <v>142</v>
      </c>
      <c r="B106" t="s">
        <v>108</v>
      </c>
      <c r="C106" t="s">
        <v>141</v>
      </c>
      <c r="D106" s="1">
        <v>1.1225177695035989E+55</v>
      </c>
      <c r="E106" s="2">
        <v>55.05019322462973</v>
      </c>
      <c r="F106" s="2">
        <v>106.4668321850549</v>
      </c>
      <c r="G106" t="s">
        <v>51</v>
      </c>
      <c r="H106" s="2">
        <v>181.0430555555551</v>
      </c>
      <c r="I106">
        <v>2</v>
      </c>
      <c r="J106" s="2">
        <v>1.0287937699999999E-2</v>
      </c>
      <c r="K106">
        <f t="shared" si="3"/>
        <v>1</v>
      </c>
      <c r="L106" t="s">
        <v>4</v>
      </c>
    </row>
    <row r="107" spans="1:12" x14ac:dyDescent="0.35">
      <c r="A107" t="s">
        <v>142</v>
      </c>
      <c r="B107" t="s">
        <v>108</v>
      </c>
      <c r="C107" t="s">
        <v>141</v>
      </c>
      <c r="D107" s="1">
        <v>4.0920289887813117E+29</v>
      </c>
      <c r="E107" s="2">
        <v>29.611938701683126</v>
      </c>
      <c r="F107" s="2">
        <v>356.35166741096509</v>
      </c>
      <c r="G107" t="s">
        <v>51</v>
      </c>
      <c r="H107" s="2">
        <v>265.1131944444441</v>
      </c>
      <c r="I107">
        <v>2</v>
      </c>
      <c r="J107" s="2">
        <v>4.3149377000000003E-3</v>
      </c>
      <c r="K107">
        <f t="shared" si="3"/>
        <v>1</v>
      </c>
      <c r="L107" t="s">
        <v>30</v>
      </c>
    </row>
    <row r="108" spans="1:12" x14ac:dyDescent="0.35">
      <c r="A108" t="s">
        <v>142</v>
      </c>
      <c r="B108" t="s">
        <v>7</v>
      </c>
      <c r="C108" t="s">
        <v>143</v>
      </c>
      <c r="D108" s="1">
        <v>334.08127990198778</v>
      </c>
      <c r="E108" s="2">
        <v>2.523852140819081</v>
      </c>
      <c r="F108" s="2">
        <v>106.4668321850549</v>
      </c>
      <c r="G108" t="s">
        <v>51</v>
      </c>
      <c r="H108" s="2">
        <v>181.0430555555551</v>
      </c>
      <c r="I108">
        <v>2</v>
      </c>
      <c r="J108" s="2">
        <v>4.4390000000000002E-3</v>
      </c>
      <c r="K108">
        <f t="shared" si="3"/>
        <v>1</v>
      </c>
      <c r="L108" t="s">
        <v>4</v>
      </c>
    </row>
    <row r="109" spans="1:12" x14ac:dyDescent="0.35">
      <c r="A109" t="s">
        <v>142</v>
      </c>
      <c r="B109" t="s">
        <v>7</v>
      </c>
      <c r="C109" t="s">
        <v>143</v>
      </c>
      <c r="D109" s="1">
        <v>334.08127990198778</v>
      </c>
      <c r="E109" s="2">
        <v>2.523852140819081</v>
      </c>
      <c r="F109" s="2">
        <v>356.35166741096509</v>
      </c>
      <c r="G109" t="s">
        <v>51</v>
      </c>
      <c r="H109" s="2">
        <v>265.1131944444441</v>
      </c>
      <c r="I109">
        <v>2</v>
      </c>
      <c r="J109" s="2">
        <v>4.4390000000000002E-3</v>
      </c>
      <c r="K109">
        <f t="shared" si="3"/>
        <v>1</v>
      </c>
      <c r="L109" t="s">
        <v>30</v>
      </c>
    </row>
    <row r="110" spans="1:12" x14ac:dyDescent="0.35">
      <c r="A110" t="s">
        <v>228</v>
      </c>
      <c r="B110" t="s">
        <v>7</v>
      </c>
      <c r="C110" t="s">
        <v>227</v>
      </c>
      <c r="D110" s="1">
        <v>4.0920289887813117E+29</v>
      </c>
      <c r="E110" s="2">
        <v>29.611938701683126</v>
      </c>
      <c r="F110" s="2">
        <v>90.329542458661066</v>
      </c>
      <c r="G110" t="s">
        <v>26</v>
      </c>
      <c r="H110" s="2">
        <v>531.99166666666667</v>
      </c>
      <c r="I110">
        <v>1</v>
      </c>
      <c r="J110" s="2">
        <v>1.2806451599999999E-2</v>
      </c>
      <c r="K110">
        <f t="shared" si="3"/>
        <v>1</v>
      </c>
      <c r="L110" t="s">
        <v>4</v>
      </c>
    </row>
    <row r="111" spans="1:12" x14ac:dyDescent="0.35">
      <c r="A111" t="s">
        <v>230</v>
      </c>
      <c r="B111" t="s">
        <v>98</v>
      </c>
      <c r="C111" t="s">
        <v>229</v>
      </c>
      <c r="D111" s="1">
        <v>29.240947451314241</v>
      </c>
      <c r="E111" s="2">
        <v>1.4659914403176766</v>
      </c>
      <c r="F111" s="2">
        <v>2420.2832039648001</v>
      </c>
      <c r="G111" t="s">
        <v>19</v>
      </c>
      <c r="H111" s="2">
        <v>251.24444444444401</v>
      </c>
      <c r="I111">
        <v>1</v>
      </c>
      <c r="J111" s="2">
        <v>2.4420000000000002E-3</v>
      </c>
      <c r="K111">
        <f t="shared" si="3"/>
        <v>1</v>
      </c>
      <c r="L111" t="s">
        <v>4</v>
      </c>
    </row>
    <row r="112" spans="1:12" x14ac:dyDescent="0.35">
      <c r="A112" t="s">
        <v>33</v>
      </c>
      <c r="B112" t="s">
        <v>7</v>
      </c>
      <c r="C112" t="s">
        <v>36</v>
      </c>
      <c r="D112" s="1">
        <v>11.03499238194579</v>
      </c>
      <c r="E112" s="2">
        <v>1.0427720376807235</v>
      </c>
      <c r="F112" s="2">
        <v>240.07329868398449</v>
      </c>
      <c r="G112" t="s">
        <v>26</v>
      </c>
      <c r="H112" s="2">
        <v>392.06875000000031</v>
      </c>
      <c r="I112">
        <v>4</v>
      </c>
      <c r="J112" s="2">
        <v>-9.0000000000000011E-3</v>
      </c>
      <c r="K112">
        <f t="shared" si="3"/>
        <v>-1</v>
      </c>
      <c r="L112" t="s">
        <v>4</v>
      </c>
    </row>
    <row r="113" spans="1:12" x14ac:dyDescent="0.35">
      <c r="A113" t="s">
        <v>33</v>
      </c>
      <c r="B113" t="s">
        <v>31</v>
      </c>
      <c r="C113" t="s">
        <v>32</v>
      </c>
      <c r="D113" s="1">
        <v>9.1536709596635907E+26</v>
      </c>
      <c r="E113" s="2">
        <v>26.961595297104743</v>
      </c>
      <c r="F113" s="2">
        <v>240.07329868398449</v>
      </c>
      <c r="G113" t="s">
        <v>26</v>
      </c>
      <c r="H113" s="2">
        <v>392.06875000000031</v>
      </c>
      <c r="I113">
        <v>4</v>
      </c>
      <c r="J113" s="2">
        <v>-1.1187000000000001E-2</v>
      </c>
      <c r="K113">
        <f t="shared" si="3"/>
        <v>-1</v>
      </c>
      <c r="L113" t="s">
        <v>4</v>
      </c>
    </row>
    <row r="114" spans="1:12" x14ac:dyDescent="0.35">
      <c r="A114" t="s">
        <v>33</v>
      </c>
      <c r="B114" t="s">
        <v>34</v>
      </c>
      <c r="C114" t="s">
        <v>35</v>
      </c>
      <c r="D114" s="1">
        <v>3027099031064.8589</v>
      </c>
      <c r="E114" s="2">
        <v>12.4810266290641</v>
      </c>
      <c r="F114" s="2">
        <v>240.07329868398449</v>
      </c>
      <c r="G114" t="s">
        <v>26</v>
      </c>
      <c r="H114" s="2">
        <v>392.06875000000031</v>
      </c>
      <c r="I114">
        <v>4</v>
      </c>
      <c r="J114" s="2">
        <v>7.6908716999999991E-3</v>
      </c>
      <c r="K114">
        <f t="shared" si="3"/>
        <v>1</v>
      </c>
      <c r="L114" t="s">
        <v>4</v>
      </c>
    </row>
    <row r="115" spans="1:12" x14ac:dyDescent="0.35">
      <c r="A115" t="s">
        <v>33</v>
      </c>
      <c r="B115" t="s">
        <v>34</v>
      </c>
      <c r="C115" t="s">
        <v>37</v>
      </c>
      <c r="D115" s="1">
        <v>11.03499238194579</v>
      </c>
      <c r="E115" s="2">
        <v>1.0427720376807235</v>
      </c>
      <c r="F115" s="2">
        <v>240.07329868398449</v>
      </c>
      <c r="G115" t="s">
        <v>26</v>
      </c>
      <c r="H115" s="2">
        <v>392.06875000000031</v>
      </c>
      <c r="I115">
        <v>4</v>
      </c>
      <c r="J115" s="2">
        <v>-1.8796410000000011E-4</v>
      </c>
      <c r="K115">
        <f t="shared" si="3"/>
        <v>-1</v>
      </c>
      <c r="L115" t="s">
        <v>4</v>
      </c>
    </row>
    <row r="116" spans="1:12" x14ac:dyDescent="0.35">
      <c r="A116" t="s">
        <v>232</v>
      </c>
      <c r="B116" t="s">
        <v>7</v>
      </c>
      <c r="C116" t="s">
        <v>231</v>
      </c>
      <c r="D116" s="1">
        <v>342941.14158850681</v>
      </c>
      <c r="E116" s="2">
        <v>5.5352195892067027</v>
      </c>
      <c r="F116" s="2">
        <v>313.53721866708952</v>
      </c>
      <c r="G116" t="s">
        <v>26</v>
      </c>
      <c r="H116" s="2">
        <v>233.7673611111116</v>
      </c>
      <c r="I116">
        <v>1</v>
      </c>
      <c r="J116" s="2">
        <v>1.0999999999999999E-2</v>
      </c>
      <c r="K116">
        <f t="shared" si="3"/>
        <v>1</v>
      </c>
      <c r="L116" t="s">
        <v>4</v>
      </c>
    </row>
    <row r="117" spans="1:12" x14ac:dyDescent="0.35">
      <c r="A117" t="s">
        <v>146</v>
      </c>
      <c r="B117" t="s">
        <v>7</v>
      </c>
      <c r="C117" t="s">
        <v>114</v>
      </c>
      <c r="D117" s="1">
        <v>1.172615491844428</v>
      </c>
      <c r="E117" s="2">
        <v>6.9155627507064568E-2</v>
      </c>
      <c r="F117" s="2">
        <v>1608.940679861033</v>
      </c>
      <c r="G117" t="s">
        <v>19</v>
      </c>
      <c r="H117" s="2">
        <v>252.82847222222199</v>
      </c>
      <c r="I117">
        <v>2</v>
      </c>
      <c r="J117" s="2">
        <v>-2.0000000000000021E-2</v>
      </c>
      <c r="K117">
        <f t="shared" si="3"/>
        <v>-1</v>
      </c>
      <c r="L117" t="s">
        <v>4</v>
      </c>
    </row>
    <row r="118" spans="1:12" x14ac:dyDescent="0.35">
      <c r="A118" t="s">
        <v>146</v>
      </c>
      <c r="B118" t="s">
        <v>144</v>
      </c>
      <c r="C118" t="s">
        <v>145</v>
      </c>
      <c r="D118" s="1">
        <v>1.613660403109219</v>
      </c>
      <c r="E118" s="2">
        <v>0.20781214217424354</v>
      </c>
      <c r="F118" s="2">
        <v>1608.940679861033</v>
      </c>
      <c r="G118" t="s">
        <v>19</v>
      </c>
      <c r="H118" s="2">
        <v>252.82847222222199</v>
      </c>
      <c r="I118">
        <v>2</v>
      </c>
      <c r="J118" s="2">
        <v>-1.0000000000000011E-3</v>
      </c>
      <c r="K118">
        <f t="shared" si="3"/>
        <v>-1</v>
      </c>
      <c r="L118" t="s">
        <v>4</v>
      </c>
    </row>
    <row r="119" spans="1:12" x14ac:dyDescent="0.35">
      <c r="A119" t="s">
        <v>148</v>
      </c>
      <c r="B119" t="s">
        <v>7</v>
      </c>
      <c r="C119" t="s">
        <v>147</v>
      </c>
      <c r="D119" s="1">
        <v>557694596392.24988</v>
      </c>
      <c r="E119" s="2">
        <v>11.746396436551096</v>
      </c>
      <c r="F119" s="2">
        <v>255.5253117447877</v>
      </c>
      <c r="G119" t="s">
        <v>51</v>
      </c>
      <c r="H119" s="2">
        <v>172.77013888888931</v>
      </c>
      <c r="I119">
        <v>2</v>
      </c>
      <c r="J119" s="2">
        <v>9.1270000000000014E-3</v>
      </c>
      <c r="K119">
        <f t="shared" si="3"/>
        <v>1</v>
      </c>
      <c r="L119" t="s">
        <v>4</v>
      </c>
    </row>
    <row r="120" spans="1:12" x14ac:dyDescent="0.35">
      <c r="A120" t="s">
        <v>148</v>
      </c>
      <c r="B120" t="s">
        <v>7</v>
      </c>
      <c r="C120" t="s">
        <v>149</v>
      </c>
      <c r="D120" s="1">
        <v>2.6131872985781599</v>
      </c>
      <c r="E120" s="2">
        <v>0.41717053863042491</v>
      </c>
      <c r="F120" s="2">
        <v>255.5253117447877</v>
      </c>
      <c r="G120" t="s">
        <v>51</v>
      </c>
      <c r="H120" s="2">
        <v>172.77013888888931</v>
      </c>
      <c r="I120">
        <v>2</v>
      </c>
      <c r="J120" s="2">
        <v>2.0999999999999991E-2</v>
      </c>
      <c r="K120">
        <f t="shared" si="3"/>
        <v>1</v>
      </c>
      <c r="L120" t="s">
        <v>4</v>
      </c>
    </row>
    <row r="121" spans="1:12" x14ac:dyDescent="0.35">
      <c r="A121" t="s">
        <v>235</v>
      </c>
      <c r="B121" t="s">
        <v>233</v>
      </c>
      <c r="C121" t="s">
        <v>234</v>
      </c>
      <c r="D121" s="1">
        <v>3037440.138656328</v>
      </c>
      <c r="E121" s="2">
        <v>6.4825077276903489</v>
      </c>
      <c r="F121" s="2">
        <v>1033.3267068417899</v>
      </c>
      <c r="G121" t="s">
        <v>26</v>
      </c>
      <c r="H121" s="2">
        <v>295.95069444444431</v>
      </c>
      <c r="I121">
        <v>1</v>
      </c>
      <c r="J121" s="2">
        <v>2.8879467E-3</v>
      </c>
      <c r="K121">
        <f t="shared" si="3"/>
        <v>1</v>
      </c>
      <c r="L121" t="s">
        <v>4</v>
      </c>
    </row>
    <row r="122" spans="1:12" x14ac:dyDescent="0.35">
      <c r="A122" t="s">
        <v>10</v>
      </c>
      <c r="B122" t="s">
        <v>7</v>
      </c>
      <c r="C122" t="s">
        <v>13</v>
      </c>
      <c r="D122" s="1">
        <v>2.6131872985781599</v>
      </c>
      <c r="E122" s="2">
        <v>0.41717053863042491</v>
      </c>
      <c r="F122" s="2">
        <v>2058.9421426257072</v>
      </c>
      <c r="G122" t="s">
        <v>3</v>
      </c>
      <c r="H122" s="2">
        <v>369.10833333333312</v>
      </c>
      <c r="I122">
        <v>5</v>
      </c>
      <c r="J122" s="2">
        <v>1.1866115999999999E-3</v>
      </c>
      <c r="K122">
        <f t="shared" si="3"/>
        <v>1</v>
      </c>
      <c r="L122" t="s">
        <v>4</v>
      </c>
    </row>
    <row r="123" spans="1:12" x14ac:dyDescent="0.35">
      <c r="A123" t="s">
        <v>10</v>
      </c>
      <c r="B123" t="s">
        <v>7</v>
      </c>
      <c r="C123" t="s">
        <v>14</v>
      </c>
      <c r="D123" s="1">
        <v>2.6131872985781599</v>
      </c>
      <c r="E123" s="2">
        <v>0.41717053863042491</v>
      </c>
      <c r="F123" s="2">
        <v>2058.9421426257072</v>
      </c>
      <c r="G123" t="s">
        <v>3</v>
      </c>
      <c r="H123" s="2">
        <v>369.10833333333312</v>
      </c>
      <c r="I123">
        <v>5</v>
      </c>
      <c r="J123" s="2">
        <v>2.0000000000000022E-3</v>
      </c>
      <c r="K123">
        <f t="shared" si="3"/>
        <v>1</v>
      </c>
      <c r="L123" t="s">
        <v>4</v>
      </c>
    </row>
    <row r="124" spans="1:12" x14ac:dyDescent="0.35">
      <c r="A124" t="s">
        <v>10</v>
      </c>
      <c r="B124" t="s">
        <v>11</v>
      </c>
      <c r="C124" t="s">
        <v>12</v>
      </c>
      <c r="D124" s="1">
        <v>17.583103433364911</v>
      </c>
      <c r="E124" s="2">
        <v>1.2450955308648315</v>
      </c>
      <c r="F124" s="2">
        <v>2058.9421426257072</v>
      </c>
      <c r="G124" t="s">
        <v>3</v>
      </c>
      <c r="H124" s="2">
        <v>369.10833333333312</v>
      </c>
      <c r="I124">
        <v>5</v>
      </c>
      <c r="J124" s="2">
        <v>3.0000000000000009E-3</v>
      </c>
      <c r="K124">
        <f t="shared" si="3"/>
        <v>1</v>
      </c>
      <c r="L124" t="s">
        <v>4</v>
      </c>
    </row>
    <row r="125" spans="1:12" x14ac:dyDescent="0.35">
      <c r="A125" t="s">
        <v>10</v>
      </c>
      <c r="B125" t="s">
        <v>6</v>
      </c>
      <c r="C125" t="s">
        <v>15</v>
      </c>
      <c r="D125" s="1">
        <v>1.1728516496248731</v>
      </c>
      <c r="E125" s="2">
        <v>6.9243083024508434E-2</v>
      </c>
      <c r="F125" s="2">
        <v>2058.9421426257072</v>
      </c>
      <c r="G125" t="s">
        <v>3</v>
      </c>
      <c r="H125" s="2">
        <v>369.10833333333312</v>
      </c>
      <c r="I125">
        <v>5</v>
      </c>
      <c r="J125" s="2">
        <v>-9.9999999999999915E-4</v>
      </c>
      <c r="K125">
        <f t="shared" si="3"/>
        <v>-1</v>
      </c>
      <c r="L125" t="s">
        <v>4</v>
      </c>
    </row>
    <row r="126" spans="1:12" x14ac:dyDescent="0.35">
      <c r="A126" t="s">
        <v>10</v>
      </c>
      <c r="B126" t="s">
        <v>5</v>
      </c>
      <c r="C126" t="s">
        <v>9</v>
      </c>
      <c r="D126" s="1">
        <v>7533.5662608048297</v>
      </c>
      <c r="E126" s="2">
        <v>3.8770006124213254</v>
      </c>
      <c r="F126" s="2">
        <v>2058.9421426257072</v>
      </c>
      <c r="G126" t="s">
        <v>3</v>
      </c>
      <c r="H126" s="2">
        <v>369.10833333333312</v>
      </c>
      <c r="I126">
        <v>5</v>
      </c>
      <c r="J126" s="2">
        <v>3.1698519999999999E-3</v>
      </c>
      <c r="K126">
        <f t="shared" si="3"/>
        <v>1</v>
      </c>
      <c r="L126" t="s">
        <v>4</v>
      </c>
    </row>
    <row r="127" spans="1:12" x14ac:dyDescent="0.35">
      <c r="A127" t="s">
        <v>237</v>
      </c>
      <c r="B127" t="s">
        <v>110</v>
      </c>
      <c r="C127" t="s">
        <v>236</v>
      </c>
      <c r="D127" s="1">
        <v>1.1225177695035989E+55</v>
      </c>
      <c r="E127" s="2">
        <v>55.05019322462973</v>
      </c>
      <c r="F127" s="2">
        <v>41.717099574436958</v>
      </c>
      <c r="G127" t="s">
        <v>26</v>
      </c>
      <c r="H127" s="2">
        <v>417.67083333333312</v>
      </c>
      <c r="I127">
        <v>1</v>
      </c>
      <c r="J127" s="2">
        <v>2.0149289099999999E-2</v>
      </c>
      <c r="K127">
        <f t="shared" si="3"/>
        <v>1</v>
      </c>
      <c r="L127" t="s">
        <v>4</v>
      </c>
    </row>
    <row r="128" spans="1:12" x14ac:dyDescent="0.35">
      <c r="A128" t="s">
        <v>239</v>
      </c>
      <c r="B128" t="s">
        <v>7</v>
      </c>
      <c r="C128" t="s">
        <v>238</v>
      </c>
      <c r="D128" s="1">
        <v>11.10157678509662</v>
      </c>
      <c r="E128" s="2">
        <v>1.0453846671139677</v>
      </c>
      <c r="F128" s="2">
        <v>7987.7376323231429</v>
      </c>
      <c r="G128" t="s">
        <v>26</v>
      </c>
      <c r="H128" s="2">
        <v>294.14027777777801</v>
      </c>
      <c r="I128">
        <v>1</v>
      </c>
      <c r="J128" s="2">
        <v>9.6271710000000012E-4</v>
      </c>
      <c r="K128">
        <f t="shared" si="3"/>
        <v>1</v>
      </c>
      <c r="L128" t="s">
        <v>4</v>
      </c>
    </row>
    <row r="129" spans="1:12" x14ac:dyDescent="0.35">
      <c r="A129" t="s">
        <v>69</v>
      </c>
      <c r="B129" t="s">
        <v>16</v>
      </c>
      <c r="C129" t="s">
        <v>70</v>
      </c>
      <c r="D129" s="1">
        <v>2814895196740205</v>
      </c>
      <c r="E129" s="2">
        <v>15.449462229977875</v>
      </c>
      <c r="F129" s="2">
        <v>61.868956525119998</v>
      </c>
      <c r="G129" t="s">
        <v>3</v>
      </c>
      <c r="H129" s="2">
        <v>264.0277777777776</v>
      </c>
      <c r="I129">
        <v>3</v>
      </c>
      <c r="J129" s="2">
        <v>2.7E-2</v>
      </c>
      <c r="K129">
        <f t="shared" si="3"/>
        <v>1</v>
      </c>
      <c r="L129" t="s">
        <v>4</v>
      </c>
    </row>
    <row r="130" spans="1:12" x14ac:dyDescent="0.35">
      <c r="A130" t="s">
        <v>69</v>
      </c>
      <c r="B130" t="s">
        <v>71</v>
      </c>
      <c r="C130" t="s">
        <v>72</v>
      </c>
      <c r="D130" s="1">
        <v>6423.2899900122748</v>
      </c>
      <c r="E130" s="2">
        <v>3.8077575293968171</v>
      </c>
      <c r="F130" s="2">
        <v>61.868956525119998</v>
      </c>
      <c r="G130" t="s">
        <v>3</v>
      </c>
      <c r="H130" s="2">
        <v>264.0277777777776</v>
      </c>
      <c r="I130">
        <v>3</v>
      </c>
      <c r="J130" s="2">
        <v>2.9043358999999999E-3</v>
      </c>
      <c r="K130">
        <f t="shared" si="3"/>
        <v>1</v>
      </c>
      <c r="L130" t="s">
        <v>4</v>
      </c>
    </row>
    <row r="131" spans="1:12" x14ac:dyDescent="0.35">
      <c r="A131" t="s">
        <v>69</v>
      </c>
      <c r="B131" t="s">
        <v>7</v>
      </c>
      <c r="C131" t="s">
        <v>68</v>
      </c>
      <c r="D131" s="1">
        <v>2814895196740205</v>
      </c>
      <c r="E131" s="2">
        <v>15.449462229977875</v>
      </c>
      <c r="F131" s="2">
        <v>61.868956525119998</v>
      </c>
      <c r="G131" t="s">
        <v>3</v>
      </c>
      <c r="H131" s="2">
        <v>264.0277777777776</v>
      </c>
      <c r="I131">
        <v>3</v>
      </c>
      <c r="J131" s="2">
        <v>3.1E-2</v>
      </c>
      <c r="K131">
        <f t="shared" ref="K131:K150" si="4">SIGN(J131)</f>
        <v>1</v>
      </c>
      <c r="L131" t="s">
        <v>4</v>
      </c>
    </row>
    <row r="132" spans="1:12" x14ac:dyDescent="0.35">
      <c r="A132" t="s">
        <v>240</v>
      </c>
      <c r="B132" t="s">
        <v>71</v>
      </c>
      <c r="C132" t="s">
        <v>72</v>
      </c>
      <c r="D132" s="1">
        <v>3037440.138656328</v>
      </c>
      <c r="E132" s="2">
        <v>6.4825077276903489</v>
      </c>
      <c r="F132" s="2">
        <v>586.85156885417746</v>
      </c>
      <c r="G132" t="s">
        <v>3</v>
      </c>
      <c r="H132" s="2">
        <v>140.02847222222229</v>
      </c>
      <c r="I132">
        <v>1</v>
      </c>
      <c r="J132" s="2">
        <v>5.2952924000000002E-3</v>
      </c>
      <c r="K132">
        <f t="shared" si="4"/>
        <v>1</v>
      </c>
      <c r="L132" t="s">
        <v>4</v>
      </c>
    </row>
    <row r="133" spans="1:12" x14ac:dyDescent="0.35">
      <c r="A133" t="s">
        <v>242</v>
      </c>
      <c r="B133" t="s">
        <v>87</v>
      </c>
      <c r="C133" t="s">
        <v>241</v>
      </c>
      <c r="D133" s="1">
        <v>3027708670791.8931</v>
      </c>
      <c r="E133" s="2">
        <v>12.481114084581545</v>
      </c>
      <c r="F133" s="2">
        <v>178.1771365832798</v>
      </c>
      <c r="G133" t="s">
        <v>51</v>
      </c>
      <c r="H133" s="2">
        <v>81.162499999999994</v>
      </c>
      <c r="I133">
        <v>1</v>
      </c>
      <c r="J133" s="2">
        <v>1.145E-2</v>
      </c>
      <c r="K133">
        <f t="shared" si="4"/>
        <v>1</v>
      </c>
      <c r="L133" t="s">
        <v>4</v>
      </c>
    </row>
    <row r="134" spans="1:12" x14ac:dyDescent="0.35">
      <c r="A134" t="s">
        <v>242</v>
      </c>
      <c r="B134" t="s">
        <v>87</v>
      </c>
      <c r="C134" t="s">
        <v>241</v>
      </c>
      <c r="D134" s="1">
        <v>1.6800387547537669E+59</v>
      </c>
      <c r="E134" s="2">
        <v>59.225319300048234</v>
      </c>
      <c r="F134" s="2">
        <v>16.42321140443925</v>
      </c>
      <c r="G134" t="s">
        <v>51</v>
      </c>
      <c r="H134" s="2">
        <v>151.08125000000001</v>
      </c>
      <c r="I134">
        <v>1</v>
      </c>
      <c r="J134" s="2">
        <v>4.845E-2</v>
      </c>
      <c r="K134">
        <f t="shared" si="4"/>
        <v>1</v>
      </c>
      <c r="L134" t="s">
        <v>30</v>
      </c>
    </row>
    <row r="135" spans="1:12" x14ac:dyDescent="0.35">
      <c r="A135" t="s">
        <v>74</v>
      </c>
      <c r="B135" t="s">
        <v>7</v>
      </c>
      <c r="C135" t="s">
        <v>76</v>
      </c>
      <c r="D135" s="1">
        <v>90.892386314611713</v>
      </c>
      <c r="E135" s="2">
        <v>1.9585275056638085</v>
      </c>
      <c r="F135" s="2">
        <v>130.48620961212529</v>
      </c>
      <c r="G135" t="s">
        <v>51</v>
      </c>
      <c r="H135" s="2">
        <v>167.88055555555511</v>
      </c>
      <c r="I135">
        <v>3</v>
      </c>
      <c r="J135" s="2">
        <v>5.9999999999999984E-3</v>
      </c>
      <c r="K135">
        <f t="shared" si="4"/>
        <v>1</v>
      </c>
      <c r="L135" t="s">
        <v>4</v>
      </c>
    </row>
    <row r="136" spans="1:12" x14ac:dyDescent="0.35">
      <c r="A136" t="s">
        <v>74</v>
      </c>
      <c r="B136" t="s">
        <v>7</v>
      </c>
      <c r="C136" t="s">
        <v>76</v>
      </c>
      <c r="D136" s="1">
        <v>7533.5662608048297</v>
      </c>
      <c r="E136" s="2">
        <v>3.8770006124213254</v>
      </c>
      <c r="F136" s="2">
        <v>169.84624488103231</v>
      </c>
      <c r="G136" t="s">
        <v>51</v>
      </c>
      <c r="H136" s="2">
        <v>209.93750000000011</v>
      </c>
      <c r="I136">
        <v>3</v>
      </c>
      <c r="J136" s="2">
        <v>9.0000000000000011E-3</v>
      </c>
      <c r="K136">
        <f t="shared" si="4"/>
        <v>1</v>
      </c>
      <c r="L136" t="s">
        <v>30</v>
      </c>
    </row>
    <row r="137" spans="1:12" x14ac:dyDescent="0.35">
      <c r="A137" t="s">
        <v>74</v>
      </c>
      <c r="B137" t="s">
        <v>2</v>
      </c>
      <c r="C137" t="s">
        <v>73</v>
      </c>
      <c r="D137" s="1">
        <v>9.1654990600915343E+18</v>
      </c>
      <c r="E137" s="2">
        <v>18.962156117213464</v>
      </c>
      <c r="F137" s="2">
        <v>130.48620961212529</v>
      </c>
      <c r="G137" t="s">
        <v>51</v>
      </c>
      <c r="H137" s="2">
        <v>167.88055555555511</v>
      </c>
      <c r="I137">
        <v>3</v>
      </c>
      <c r="J137" s="2">
        <v>1.9E-2</v>
      </c>
      <c r="K137">
        <f t="shared" si="4"/>
        <v>1</v>
      </c>
      <c r="L137" t="s">
        <v>4</v>
      </c>
    </row>
    <row r="138" spans="1:12" x14ac:dyDescent="0.35">
      <c r="A138" t="s">
        <v>74</v>
      </c>
      <c r="B138" t="s">
        <v>2</v>
      </c>
      <c r="C138" t="s">
        <v>75</v>
      </c>
      <c r="D138" s="1">
        <v>89366235767918.984</v>
      </c>
      <c r="E138" s="2">
        <v>13.951173465222938</v>
      </c>
      <c r="F138" s="2">
        <v>130.48620961212529</v>
      </c>
      <c r="G138" t="s">
        <v>51</v>
      </c>
      <c r="H138" s="2">
        <v>167.88055555555511</v>
      </c>
      <c r="I138">
        <v>3</v>
      </c>
      <c r="J138" s="2">
        <v>5.7070000000000003E-3</v>
      </c>
      <c r="K138">
        <f t="shared" si="4"/>
        <v>1</v>
      </c>
      <c r="L138" t="s">
        <v>4</v>
      </c>
    </row>
    <row r="139" spans="1:12" x14ac:dyDescent="0.35">
      <c r="A139" t="s">
        <v>74</v>
      </c>
      <c r="B139" t="s">
        <v>2</v>
      </c>
      <c r="C139" t="s">
        <v>73</v>
      </c>
      <c r="D139" s="1">
        <v>3301454475017880</v>
      </c>
      <c r="E139" s="2">
        <v>15.518705313002384</v>
      </c>
      <c r="F139" s="2">
        <v>169.84624488103231</v>
      </c>
      <c r="G139" t="s">
        <v>51</v>
      </c>
      <c r="H139" s="2">
        <v>209.93750000000011</v>
      </c>
      <c r="I139">
        <v>3</v>
      </c>
      <c r="J139" s="2">
        <v>1.7000000000000001E-2</v>
      </c>
      <c r="K139">
        <f t="shared" si="4"/>
        <v>1</v>
      </c>
      <c r="L139" t="s">
        <v>30</v>
      </c>
    </row>
    <row r="140" spans="1:12" x14ac:dyDescent="0.35">
      <c r="A140" t="s">
        <v>74</v>
      </c>
      <c r="B140" t="s">
        <v>2</v>
      </c>
      <c r="C140" t="s">
        <v>75</v>
      </c>
      <c r="D140" s="1">
        <v>3194.6327490516728</v>
      </c>
      <c r="E140" s="2">
        <v>3.5044209394184702</v>
      </c>
      <c r="F140" s="2">
        <v>169.84624488103231</v>
      </c>
      <c r="G140" t="s">
        <v>51</v>
      </c>
      <c r="H140" s="2">
        <v>209.93750000000011</v>
      </c>
      <c r="I140">
        <v>3</v>
      </c>
      <c r="J140" s="2">
        <v>2.1810000000000002E-3</v>
      </c>
      <c r="K140">
        <f t="shared" si="4"/>
        <v>1</v>
      </c>
      <c r="L140" t="s">
        <v>30</v>
      </c>
    </row>
    <row r="141" spans="1:12" x14ac:dyDescent="0.35">
      <c r="A141" t="s">
        <v>244</v>
      </c>
      <c r="B141" t="s">
        <v>2</v>
      </c>
      <c r="C141" t="s">
        <v>243</v>
      </c>
      <c r="D141" s="1">
        <v>4.9460180745206994</v>
      </c>
      <c r="E141" s="2">
        <v>0.69425569909569096</v>
      </c>
      <c r="F141" s="2">
        <v>53206.350118980983</v>
      </c>
      <c r="G141" t="s">
        <v>19</v>
      </c>
      <c r="H141" s="2">
        <v>224.0472222222223</v>
      </c>
      <c r="I141">
        <v>1</v>
      </c>
      <c r="J141" s="2">
        <v>-4.3400000000000041E-4</v>
      </c>
      <c r="K141">
        <f t="shared" si="4"/>
        <v>-1</v>
      </c>
      <c r="L141" t="s">
        <v>4</v>
      </c>
    </row>
    <row r="142" spans="1:12" x14ac:dyDescent="0.35">
      <c r="A142" t="s">
        <v>246</v>
      </c>
      <c r="B142" t="s">
        <v>110</v>
      </c>
      <c r="C142" t="s">
        <v>245</v>
      </c>
      <c r="D142" s="1">
        <v>1.172615491844428</v>
      </c>
      <c r="E142" s="2">
        <v>6.9155627507064568E-2</v>
      </c>
      <c r="F142" s="2">
        <v>12815.90186559565</v>
      </c>
      <c r="G142" t="s">
        <v>19</v>
      </c>
      <c r="H142" s="2">
        <v>70.931944444444497</v>
      </c>
      <c r="I142">
        <v>1</v>
      </c>
      <c r="J142" s="2">
        <v>-1.9999999999999979E-3</v>
      </c>
      <c r="K142">
        <f t="shared" si="4"/>
        <v>-1</v>
      </c>
      <c r="L142" t="s">
        <v>4</v>
      </c>
    </row>
    <row r="143" spans="1:12" x14ac:dyDescent="0.35">
      <c r="A143" t="s">
        <v>246</v>
      </c>
      <c r="B143" t="s">
        <v>110</v>
      </c>
      <c r="C143" t="s">
        <v>245</v>
      </c>
      <c r="D143" s="1">
        <v>1.0002013940478249</v>
      </c>
      <c r="E143" s="2">
        <v>8.745551744376299E-5</v>
      </c>
      <c r="F143" s="2">
        <v>53168.616860729919</v>
      </c>
      <c r="G143" t="s">
        <v>19</v>
      </c>
      <c r="H143" s="2">
        <v>157.8465277777776</v>
      </c>
      <c r="I143">
        <v>1</v>
      </c>
      <c r="J143" s="2">
        <v>1.0000000000000011E-3</v>
      </c>
      <c r="K143">
        <f t="shared" si="4"/>
        <v>1</v>
      </c>
      <c r="L143" t="s">
        <v>30</v>
      </c>
    </row>
    <row r="144" spans="1:12" x14ac:dyDescent="0.35">
      <c r="A144" t="s">
        <v>246</v>
      </c>
      <c r="B144" t="s">
        <v>110</v>
      </c>
      <c r="C144" t="s">
        <v>245</v>
      </c>
      <c r="D144" s="1">
        <v>29.240947451314241</v>
      </c>
      <c r="E144" s="2">
        <v>1.4659914403176766</v>
      </c>
      <c r="F144" s="2">
        <v>896.16147857901126</v>
      </c>
      <c r="G144" t="s">
        <v>19</v>
      </c>
      <c r="H144" s="2">
        <v>370.89861111111162</v>
      </c>
      <c r="I144">
        <v>1</v>
      </c>
      <c r="J144" s="2">
        <v>8.0000000000000036E-3</v>
      </c>
      <c r="K144">
        <f t="shared" si="4"/>
        <v>1</v>
      </c>
      <c r="L144" t="s">
        <v>94</v>
      </c>
    </row>
    <row r="145" spans="1:12" x14ac:dyDescent="0.35">
      <c r="A145" t="s">
        <v>248</v>
      </c>
      <c r="B145" t="s">
        <v>11</v>
      </c>
      <c r="C145" t="s">
        <v>247</v>
      </c>
      <c r="D145" s="1">
        <v>44672.528958003633</v>
      </c>
      <c r="E145" s="2">
        <v>4.6500405390269552</v>
      </c>
      <c r="F145" s="2">
        <v>209.12887534203551</v>
      </c>
      <c r="G145" t="s">
        <v>51</v>
      </c>
      <c r="H145" s="2">
        <v>129.8180555555559</v>
      </c>
      <c r="I145">
        <v>1</v>
      </c>
      <c r="J145" s="2">
        <v>-2.1000000000000001E-2</v>
      </c>
      <c r="K145">
        <f t="shared" si="4"/>
        <v>-1</v>
      </c>
      <c r="L145" t="s">
        <v>4</v>
      </c>
    </row>
    <row r="146" spans="1:12" x14ac:dyDescent="0.35">
      <c r="A146" t="s">
        <v>78</v>
      </c>
      <c r="B146" t="s">
        <v>79</v>
      </c>
      <c r="C146" t="s">
        <v>80</v>
      </c>
      <c r="D146" s="1">
        <v>29981391.113923348</v>
      </c>
      <c r="E146" s="2">
        <v>7.4768517799160055</v>
      </c>
      <c r="F146" s="2">
        <v>624.73045645761556</v>
      </c>
      <c r="G146" t="s">
        <v>3</v>
      </c>
      <c r="H146" s="2">
        <v>295.84513888888921</v>
      </c>
      <c r="I146">
        <v>3</v>
      </c>
      <c r="J146" s="2">
        <v>-4.2817773999999998E-3</v>
      </c>
      <c r="K146">
        <f t="shared" si="4"/>
        <v>-1</v>
      </c>
      <c r="L146" t="s">
        <v>4</v>
      </c>
    </row>
    <row r="147" spans="1:12" x14ac:dyDescent="0.35">
      <c r="A147" t="s">
        <v>78</v>
      </c>
      <c r="B147" t="s">
        <v>7</v>
      </c>
      <c r="C147" t="s">
        <v>77</v>
      </c>
      <c r="D147" s="1">
        <v>6604287740.2267609</v>
      </c>
      <c r="E147" s="2">
        <v>9.8198259866486612</v>
      </c>
      <c r="F147" s="2">
        <v>624.73045645761556</v>
      </c>
      <c r="G147" t="s">
        <v>3</v>
      </c>
      <c r="H147" s="2">
        <v>295.84513888888921</v>
      </c>
      <c r="I147">
        <v>3</v>
      </c>
      <c r="J147" s="2">
        <v>2.6649114E-3</v>
      </c>
      <c r="K147">
        <f t="shared" si="4"/>
        <v>1</v>
      </c>
      <c r="L147" t="s">
        <v>4</v>
      </c>
    </row>
    <row r="148" spans="1:12" x14ac:dyDescent="0.35">
      <c r="A148" t="s">
        <v>78</v>
      </c>
      <c r="B148" t="s">
        <v>7</v>
      </c>
      <c r="C148" t="s">
        <v>8</v>
      </c>
      <c r="D148" s="1">
        <v>1455.332696790138</v>
      </c>
      <c r="E148" s="2">
        <v>3.1629622866988605</v>
      </c>
      <c r="F148" s="2">
        <v>624.73045645761556</v>
      </c>
      <c r="G148" t="s">
        <v>3</v>
      </c>
      <c r="H148" s="2">
        <v>295.84513888888921</v>
      </c>
      <c r="I148">
        <v>3</v>
      </c>
      <c r="J148" s="2">
        <v>4.2299999999999994E-3</v>
      </c>
      <c r="K148">
        <f t="shared" si="4"/>
        <v>1</v>
      </c>
      <c r="L148" t="s">
        <v>4</v>
      </c>
    </row>
    <row r="149" spans="1:12" x14ac:dyDescent="0.35">
      <c r="A149" t="s">
        <v>151</v>
      </c>
      <c r="B149" t="s">
        <v>7</v>
      </c>
      <c r="C149" t="s">
        <v>150</v>
      </c>
      <c r="D149" s="1">
        <v>326045.16145992809</v>
      </c>
      <c r="E149" s="2">
        <v>5.5132777596213938</v>
      </c>
      <c r="F149" s="2">
        <v>839.42285419433017</v>
      </c>
      <c r="G149" t="s">
        <v>51</v>
      </c>
      <c r="H149" s="2">
        <v>126.68125000000001</v>
      </c>
      <c r="I149">
        <v>2</v>
      </c>
      <c r="J149" s="2">
        <v>-4.2570563000000009E-3</v>
      </c>
      <c r="K149">
        <f t="shared" si="4"/>
        <v>-1</v>
      </c>
      <c r="L149" t="s">
        <v>4</v>
      </c>
    </row>
    <row r="150" spans="1:12" x14ac:dyDescent="0.35">
      <c r="A150" t="s">
        <v>151</v>
      </c>
      <c r="B150" t="s">
        <v>7</v>
      </c>
      <c r="C150" t="s">
        <v>68</v>
      </c>
      <c r="D150" s="1">
        <v>90.87408481482845</v>
      </c>
      <c r="E150" s="2">
        <v>1.9584400501463646</v>
      </c>
      <c r="F150" s="2">
        <v>839.42285419433017</v>
      </c>
      <c r="G150" t="s">
        <v>51</v>
      </c>
      <c r="H150" s="2">
        <v>126.68125000000001</v>
      </c>
      <c r="I150">
        <v>2</v>
      </c>
      <c r="J150" s="2">
        <v>3.4049999999999992E-3</v>
      </c>
      <c r="K150">
        <f t="shared" si="4"/>
        <v>1</v>
      </c>
      <c r="L150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Mona Arabzadeh</cp:lastModifiedBy>
  <dcterms:created xsi:type="dcterms:W3CDTF">2025-03-05T20:55:09Z</dcterms:created>
  <dcterms:modified xsi:type="dcterms:W3CDTF">2026-02-24T15:02:46Z</dcterms:modified>
</cp:coreProperties>
</file>