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xuchenghua/Desktop/"/>
    </mc:Choice>
  </mc:AlternateContent>
  <xr:revisionPtr revIDLastSave="0" documentId="13_ncr:1_{7904B862-01D1-CB43-8B3B-22CD43CEB331}" xr6:coauthVersionLast="47" xr6:coauthVersionMax="47" xr10:uidLastSave="{00000000-0000-0000-0000-000000000000}"/>
  <bookViews>
    <workbookView xWindow="-4080" yWindow="-21120" windowWidth="38400" windowHeight="21120" firstSheet="22" activeTab="23" xr2:uid="{00000000-000D-0000-FFFF-FFFF00000000}"/>
  </bookViews>
  <sheets>
    <sheet name="Figure 2A" sheetId="1" r:id="rId1"/>
    <sheet name="Figure 2B" sheetId="2" r:id="rId2"/>
    <sheet name="Figure 2D" sheetId="11" r:id="rId3"/>
    <sheet name="Figure 2E" sheetId="12" r:id="rId4"/>
    <sheet name="Figure 3A" sheetId="5" r:id="rId5"/>
    <sheet name="Figure 3B" sheetId="3" r:id="rId6"/>
    <sheet name="Figure 3C" sheetId="4" r:id="rId7"/>
    <sheet name="Figure 3F" sheetId="14" r:id="rId8"/>
    <sheet name="Figure 3G" sheetId="15" r:id="rId9"/>
    <sheet name="Figure 3H" sheetId="13" r:id="rId10"/>
    <sheet name="Figure 4A" sheetId="21" r:id="rId11"/>
    <sheet name="Figure 4B" sheetId="6" r:id="rId12"/>
    <sheet name="Figure 4F" sheetId="22" r:id="rId13"/>
    <sheet name="Figure 4G" sheetId="8" r:id="rId14"/>
    <sheet name="Figure 4H" sheetId="7" r:id="rId15"/>
    <sheet name="Figure 4I" sheetId="16" r:id="rId16"/>
    <sheet name="Figure 5A" sheetId="23" r:id="rId17"/>
    <sheet name="Figure 5B" sheetId="9" r:id="rId18"/>
    <sheet name="Figure 5C" sheetId="10" r:id="rId19"/>
    <sheet name="Figure 5E" sheetId="24" r:id="rId20"/>
    <sheet name="Figure 5H" sheetId="17" r:id="rId21"/>
    <sheet name="Figure 5I" sheetId="18" r:id="rId22"/>
    <sheet name="Figure 5J" sheetId="28" r:id="rId23"/>
    <sheet name="Figure 6D" sheetId="32" r:id="rId24"/>
    <sheet name="Figure 6E" sheetId="31" r:id="rId25"/>
    <sheet name="Extended Data Fig 2C" sheetId="26" r:id="rId26"/>
    <sheet name="Extended Data Fig 2F" sheetId="20" r:id="rId27"/>
    <sheet name="Extended Data Fig 2H" sheetId="19" r:id="rId28"/>
    <sheet name="Extended Data Fig 3B" sheetId="25" r:id="rId29"/>
    <sheet name="Extended Data Fig 4F" sheetId="29" r:id="rId30"/>
    <sheet name="Extended Data Fig 4I" sheetId="30" r:id="rId31"/>
    <sheet name="Extended Data Fig 7" sheetId="33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3" i="21" l="1"/>
  <c r="A23" i="21"/>
  <c r="K22" i="21"/>
  <c r="A22" i="21"/>
  <c r="K21" i="21"/>
  <c r="A21" i="21"/>
  <c r="K20" i="21"/>
  <c r="A20" i="21"/>
  <c r="K19" i="21"/>
  <c r="A19" i="21"/>
  <c r="K18" i="21"/>
  <c r="A18" i="21"/>
  <c r="K17" i="21"/>
  <c r="A17" i="21"/>
</calcChain>
</file>

<file path=xl/sharedStrings.xml><?xml version="1.0" encoding="utf-8"?>
<sst xmlns="http://schemas.openxmlformats.org/spreadsheetml/2006/main" count="503" uniqueCount="237">
  <si>
    <t>Group</t>
  </si>
  <si>
    <t>MV4-11 Nucleotides percentage (%)</t>
  </si>
  <si>
    <t>G0/G1</t>
  </si>
  <si>
    <t>S</t>
  </si>
  <si>
    <t>G2/M</t>
  </si>
  <si>
    <t>DMSO</t>
  </si>
  <si>
    <t>XY (40 nM)</t>
  </si>
  <si>
    <t>MOLM13 Nucleotides percentage (%)</t>
  </si>
  <si>
    <t>XY (10 nM)</t>
  </si>
  <si>
    <t>MV4-11 Annexin V positive cells (%)</t>
  </si>
  <si>
    <t>MOLM13 Annexin V positive cells (%)</t>
  </si>
  <si>
    <t>MOLM13 Relative bind intensity (%)</t>
  </si>
  <si>
    <t>37.6°C</t>
  </si>
  <si>
    <t>40.2°C</t>
  </si>
  <si>
    <t>42.8°C</t>
  </si>
  <si>
    <t>45.2°C</t>
  </si>
  <si>
    <t>47.8°C</t>
  </si>
  <si>
    <t>50.4°C</t>
  </si>
  <si>
    <t>52.3°C</t>
  </si>
  <si>
    <t>XY0206 (100 nM)</t>
  </si>
  <si>
    <t>XY0206 (μM)</t>
  </si>
  <si>
    <t>IC50</t>
  </si>
  <si>
    <r>
      <rPr>
        <sz val="11"/>
        <rFont val="Arial"/>
        <family val="2"/>
      </rPr>
      <t>Ba/F3-</t>
    </r>
    <r>
      <rPr>
        <i/>
        <sz val="11"/>
        <rFont val="Arial"/>
        <family val="2"/>
      </rPr>
      <t>FLT3</t>
    </r>
    <r>
      <rPr>
        <sz val="11"/>
        <rFont val="Arial"/>
        <family val="2"/>
      </rPr>
      <t>-ITD</t>
    </r>
  </si>
  <si>
    <r>
      <rPr>
        <sz val="11"/>
        <rFont val="Arial"/>
        <family val="2"/>
      </rPr>
      <t>Ba/F3-</t>
    </r>
    <r>
      <rPr>
        <i/>
        <sz val="11"/>
        <rFont val="Arial"/>
        <family val="2"/>
      </rPr>
      <t>FLT3</t>
    </r>
    <r>
      <rPr>
        <sz val="11"/>
        <rFont val="Arial"/>
        <family val="2"/>
      </rPr>
      <t>-ITD-F691L</t>
    </r>
  </si>
  <si>
    <r>
      <rPr>
        <sz val="11"/>
        <rFont val="Arial"/>
        <family val="2"/>
      </rPr>
      <t>Ba/F3-</t>
    </r>
    <r>
      <rPr>
        <i/>
        <sz val="11"/>
        <rFont val="Arial"/>
        <family val="2"/>
      </rPr>
      <t>FLT3</t>
    </r>
    <r>
      <rPr>
        <sz val="11"/>
        <rFont val="Arial"/>
        <family val="2"/>
      </rPr>
      <t>-ITD-D835V</t>
    </r>
  </si>
  <si>
    <r>
      <rPr>
        <sz val="11"/>
        <rFont val="Arial"/>
        <family val="2"/>
      </rPr>
      <t>Ba/F3-</t>
    </r>
    <r>
      <rPr>
        <i/>
        <sz val="11"/>
        <rFont val="Arial"/>
        <family val="2"/>
      </rPr>
      <t>FLT3</t>
    </r>
    <r>
      <rPr>
        <sz val="11"/>
        <rFont val="Arial"/>
        <family val="2"/>
      </rPr>
      <t>-ITD-D835Y</t>
    </r>
  </si>
  <si>
    <r>
      <rPr>
        <sz val="11"/>
        <rFont val="Arial"/>
        <family val="2"/>
      </rPr>
      <t>Ba/F3-</t>
    </r>
    <r>
      <rPr>
        <i/>
        <sz val="11"/>
        <rFont val="Arial"/>
        <family val="2"/>
      </rPr>
      <t>FLT3</t>
    </r>
    <r>
      <rPr>
        <sz val="11"/>
        <rFont val="Arial"/>
        <family val="2"/>
      </rPr>
      <t>-ITD-Y842C</t>
    </r>
  </si>
  <si>
    <t>XY0206 (nM)</t>
  </si>
  <si>
    <t>Gilteritinib (nM)</t>
  </si>
  <si>
    <t>Sunitinib (nM)</t>
  </si>
  <si>
    <r>
      <rPr>
        <sz val="12"/>
        <color theme="1"/>
        <rFont val="Arial"/>
        <family val="2"/>
      </rPr>
      <t>Ba/F3-</t>
    </r>
    <r>
      <rPr>
        <i/>
        <sz val="12"/>
        <color theme="1"/>
        <rFont val="Arial"/>
        <family val="2"/>
      </rPr>
      <t>FLT3</t>
    </r>
    <r>
      <rPr>
        <sz val="12"/>
        <color theme="1"/>
        <rFont val="Arial"/>
        <family val="2"/>
      </rPr>
      <t>-ITD-F691L Nucleotides percentage (%)</t>
    </r>
  </si>
  <si>
    <t>XY (50 nM)</t>
  </si>
  <si>
    <t>Gil (50 nM)</t>
  </si>
  <si>
    <t>Suni (50 nM)</t>
  </si>
  <si>
    <t>XY (100 nM)</t>
  </si>
  <si>
    <t>Gil (100 nM)</t>
  </si>
  <si>
    <t>Suni (100 nM)</t>
  </si>
  <si>
    <r>
      <rPr>
        <sz val="12"/>
        <color theme="1"/>
        <rFont val="Arial"/>
        <family val="2"/>
      </rPr>
      <t>Ba/F3-</t>
    </r>
    <r>
      <rPr>
        <i/>
        <sz val="12"/>
        <color theme="1"/>
        <rFont val="Arial"/>
        <family val="2"/>
      </rPr>
      <t>FLT3</t>
    </r>
    <r>
      <rPr>
        <sz val="12"/>
        <color theme="1"/>
        <rFont val="Arial"/>
        <family val="2"/>
      </rPr>
      <t>-ITD-F691L Annexin V positive cells (%)</t>
    </r>
  </si>
  <si>
    <r>
      <rPr>
        <sz val="12"/>
        <color theme="1"/>
        <rFont val="Arial"/>
        <family val="2"/>
      </rPr>
      <t>Ba/F3-</t>
    </r>
    <r>
      <rPr>
        <i/>
        <sz val="12"/>
        <color theme="1"/>
        <rFont val="Arial"/>
        <family val="2"/>
      </rPr>
      <t>FLT3</t>
    </r>
    <r>
      <rPr>
        <sz val="12"/>
        <color theme="1"/>
        <rFont val="Arial"/>
        <family val="2"/>
      </rPr>
      <t>-ITD-F691L Relative bind intensity (%)</t>
    </r>
  </si>
  <si>
    <t>37.6C</t>
  </si>
  <si>
    <t>45.3°C</t>
  </si>
  <si>
    <t>Relative bind intensity (%)</t>
  </si>
  <si>
    <r>
      <rPr>
        <sz val="11"/>
        <rFont val="Arial"/>
        <family val="2"/>
      </rPr>
      <t>Ba/F3-</t>
    </r>
    <r>
      <rPr>
        <i/>
        <sz val="11"/>
        <rFont val="Arial"/>
        <family val="2"/>
      </rPr>
      <t>FLT3-ITD</t>
    </r>
  </si>
  <si>
    <t>Concentration (μM)</t>
  </si>
  <si>
    <t>Gilteritinib</t>
  </si>
  <si>
    <t>XY0206</t>
  </si>
  <si>
    <t>Gilteritinib ( nM)</t>
  </si>
  <si>
    <t>Cell viability (%)</t>
  </si>
  <si>
    <t>XY0206 ( nM)</t>
  </si>
  <si>
    <t>Sunitinib ( nM)</t>
  </si>
  <si>
    <t>MOLM13 + DMSO</t>
  </si>
  <si>
    <t>MOLM13 + FGF2</t>
  </si>
  <si>
    <t>MV4-11 + FGF2</t>
  </si>
  <si>
    <t>MV4-11</t>
  </si>
  <si>
    <t>Days(d)</t>
  </si>
  <si>
    <t>FGF2</t>
  </si>
  <si>
    <t>FGF2+XY</t>
  </si>
  <si>
    <t>FGF2+Gil</t>
  </si>
  <si>
    <t>FGF2+Suni</t>
  </si>
  <si>
    <t>MOLM13</t>
  </si>
  <si>
    <t>Conc.(nM)</t>
  </si>
  <si>
    <t>GilR-Gilteritinib</t>
  </si>
  <si>
    <t>WT-XY0206</t>
  </si>
  <si>
    <t>GilR-XY0206</t>
  </si>
  <si>
    <t>WT-Gilteritinib</t>
  </si>
  <si>
    <t>GilR-Sunitinib</t>
  </si>
  <si>
    <t>WT-Sunitinib</t>
  </si>
  <si>
    <t>GilR</t>
  </si>
  <si>
    <t>Sunitinib</t>
  </si>
  <si>
    <t>GilR Nucleotides percentage (%)</t>
  </si>
  <si>
    <t>Gil (200 nM)</t>
  </si>
  <si>
    <t>Suni (200 nM)</t>
  </si>
  <si>
    <t>XY (200 nM)</t>
  </si>
  <si>
    <t>GilR AnnexinV positive cells (%)</t>
  </si>
  <si>
    <t>AML01</t>
  </si>
  <si>
    <t>concentration (nM)</t>
  </si>
  <si>
    <t>Sora</t>
  </si>
  <si>
    <t>AML02</t>
  </si>
  <si>
    <t>AML01 Cell numbers</t>
  </si>
  <si>
    <t>Sora (200 nM)</t>
  </si>
  <si>
    <t>AML02 Cell numbers</t>
  </si>
  <si>
    <t xml:space="preserve">AML01 AnnexinV positive cells (%)		</t>
  </si>
  <si>
    <t xml:space="preserve">AML02 AnnexinV positive cells (%)		</t>
  </si>
  <si>
    <t>CBMC01 Cell viability (%)</t>
  </si>
  <si>
    <t>CBMC02 Cell viability (%)</t>
  </si>
  <si>
    <t>GilR-CDX Bioluminescence intensity
(photos/sec/mouse)</t>
  </si>
  <si>
    <t>Vehicle</t>
  </si>
  <si>
    <r>
      <rPr>
        <sz val="11"/>
        <color theme="1"/>
        <rFont val="Arial"/>
        <family val="2"/>
      </rPr>
      <t>Weight</t>
    </r>
    <r>
      <rPr>
        <sz val="11"/>
        <color theme="1"/>
        <rFont val="Microsoft YaHei"/>
        <family val="2"/>
        <charset val="134"/>
      </rPr>
      <t>（</t>
    </r>
    <r>
      <rPr>
        <sz val="11"/>
        <color theme="1"/>
        <rFont val="Arial"/>
        <family val="2"/>
      </rPr>
      <t>g)</t>
    </r>
  </si>
  <si>
    <t>Days</t>
  </si>
  <si>
    <t>WBC(10^9/L)</t>
  </si>
  <si>
    <t>RBC(10^12/L)</t>
  </si>
  <si>
    <t>HGB(g/L)</t>
  </si>
  <si>
    <t>PLT(10^9/L)</t>
  </si>
  <si>
    <t xml:space="preserve">Cell viability (%)					</t>
  </si>
  <si>
    <t>OCI-AML2</t>
  </si>
  <si>
    <t>HEL</t>
  </si>
  <si>
    <t>Ba/F3-FLT3-ITD</t>
  </si>
  <si>
    <t>Ba/F3 + IL3</t>
  </si>
  <si>
    <t>K562</t>
  </si>
  <si>
    <r>
      <rPr>
        <sz val="12"/>
        <color theme="1"/>
        <rFont val="Arial"/>
        <family val="2"/>
      </rPr>
      <t>Ba/F3-</t>
    </r>
    <r>
      <rPr>
        <i/>
        <sz val="12"/>
        <color theme="1"/>
        <rFont val="Arial"/>
        <family val="2"/>
      </rPr>
      <t>FLT3</t>
    </r>
    <r>
      <rPr>
        <sz val="12"/>
        <color theme="1"/>
        <rFont val="Arial"/>
        <family val="2"/>
      </rPr>
      <t>-ITD Nucleotides percentage (%)</t>
    </r>
  </si>
  <si>
    <t>XY (25 nM)</t>
  </si>
  <si>
    <t xml:space="preserve"> </t>
  </si>
  <si>
    <r>
      <rPr>
        <sz val="12"/>
        <color theme="1"/>
        <rFont val="Arial"/>
        <family val="2"/>
      </rPr>
      <t>Ba/F3-</t>
    </r>
    <r>
      <rPr>
        <i/>
        <sz val="12"/>
        <color theme="1"/>
        <rFont val="Arial"/>
        <family val="2"/>
      </rPr>
      <t>FLT3</t>
    </r>
    <r>
      <rPr>
        <sz val="12"/>
        <color theme="1"/>
        <rFont val="Arial"/>
        <family val="2"/>
      </rPr>
      <t>-ITD AnnexinV positive cells (%)</t>
    </r>
  </si>
  <si>
    <t>Ba/F3-FLT3-ITD-F691L</t>
  </si>
  <si>
    <t>Ba/F3-FLT3-ITD-D835V</t>
  </si>
  <si>
    <t>Ba/F3-FLT3-ITD-D835Y</t>
  </si>
  <si>
    <t>Ba/F3-FLT3-ITD-Y842C</t>
  </si>
  <si>
    <t>GilR-sgGRB2-1</t>
  </si>
  <si>
    <t>GilR-sgGRB2-2</t>
  </si>
  <si>
    <t>GilR-sgGRB2-3</t>
  </si>
  <si>
    <t>Gil</t>
  </si>
  <si>
    <t>Suni</t>
  </si>
  <si>
    <t>Date</t>
    <phoneticPr fontId="11" type="noConversion"/>
  </si>
  <si>
    <t>BM_blast (%)</t>
    <phoneticPr fontId="11" type="noConversion"/>
  </si>
  <si>
    <t>BM (smear)</t>
    <phoneticPr fontId="11" type="noConversion"/>
  </si>
  <si>
    <t>PB (smear)</t>
    <phoneticPr fontId="11" type="noConversion"/>
  </si>
  <si>
    <t>BM (FACS)</t>
    <phoneticPr fontId="11" type="noConversion"/>
  </si>
  <si>
    <t>Days(d)</t>
    <phoneticPr fontId="11" type="noConversion"/>
  </si>
  <si>
    <t>2022-12-UK</t>
  </si>
  <si>
    <t>2023-01-18</t>
  </si>
  <si>
    <t>2023-02-22</t>
  </si>
  <si>
    <t>2023-03-27</t>
  </si>
  <si>
    <t>2023-04-24</t>
  </si>
  <si>
    <t>2022-12-22</t>
  </si>
  <si>
    <t>2023-01-29</t>
  </si>
  <si>
    <t>2023-03-22</t>
  </si>
  <si>
    <t>2023-04-26</t>
  </si>
  <si>
    <t>2023-05-23</t>
  </si>
  <si>
    <t>N/A</t>
    <phoneticPr fontId="11" type="noConversion"/>
  </si>
  <si>
    <t>2019-07-02</t>
  </si>
  <si>
    <t>2019-08-12</t>
  </si>
  <si>
    <t>2019-10-08</t>
  </si>
  <si>
    <t>2020-03-23</t>
  </si>
  <si>
    <t>2020-05-11</t>
  </si>
  <si>
    <t>2020-07-07</t>
  </si>
  <si>
    <t>2020-09-14</t>
  </si>
  <si>
    <t>2020-11-09</t>
  </si>
  <si>
    <t>2021-02-23</t>
  </si>
  <si>
    <t>2021-05-31</t>
  </si>
  <si>
    <t>2021-07-26</t>
  </si>
  <si>
    <t>2021-11-17</t>
  </si>
  <si>
    <t>2023-01-09</t>
  </si>
  <si>
    <t>2023-04-27</t>
  </si>
  <si>
    <t>2023-06-30</t>
  </si>
  <si>
    <t>2023-07-25</t>
  </si>
  <si>
    <t>2023-08-22</t>
  </si>
  <si>
    <t>2020-09-22</t>
  </si>
  <si>
    <t>UK</t>
  </si>
  <si>
    <t>2020-12-18</t>
  </si>
  <si>
    <t>2021-03-02</t>
  </si>
  <si>
    <t>2021-05-17</t>
  </si>
  <si>
    <t>2021-06-23</t>
  </si>
  <si>
    <t>2021-07-20</t>
  </si>
  <si>
    <t>2021-08-13</t>
  </si>
  <si>
    <t>2021-08-26</t>
  </si>
  <si>
    <t>2021-05-21</t>
  </si>
  <si>
    <t>2021-07-01</t>
  </si>
  <si>
    <t>2021-08-09</t>
  </si>
  <si>
    <t>2021-09-06</t>
  </si>
  <si>
    <t>2021-10-08</t>
  </si>
  <si>
    <t>2021-11-04</t>
  </si>
  <si>
    <t>2021-12-02</t>
  </si>
  <si>
    <t>2021-04-13</t>
  </si>
  <si>
    <t>2021-06-21</t>
  </si>
  <si>
    <t>2021-09-24</t>
  </si>
  <si>
    <t>2021-11-27</t>
  </si>
  <si>
    <t>2022-04-18</t>
  </si>
  <si>
    <t>2022-05-18</t>
  </si>
  <si>
    <t>2022-06-13</t>
  </si>
  <si>
    <t>2022-07-14</t>
  </si>
  <si>
    <t>2022-08-11</t>
  </si>
  <si>
    <t>2022-09-08</t>
  </si>
  <si>
    <t>2022-09-30</t>
  </si>
  <si>
    <t>2022-11-03</t>
  </si>
  <si>
    <t>2022-02-23</t>
  </si>
  <si>
    <t>2022-02-23</t>
    <phoneticPr fontId="11" type="noConversion"/>
  </si>
  <si>
    <t>2021-06-30</t>
  </si>
  <si>
    <t>2021-07-30</t>
  </si>
  <si>
    <t>2021-11-01</t>
  </si>
  <si>
    <t>2022-06-14</t>
  </si>
  <si>
    <t>08</t>
    <phoneticPr fontId="11" type="noConversion"/>
  </si>
  <si>
    <t>09</t>
    <phoneticPr fontId="11" type="noConversion"/>
  </si>
  <si>
    <t>2021-08-12</t>
  </si>
  <si>
    <t>2021-09-22</t>
  </si>
  <si>
    <t>2021-11-09</t>
  </si>
  <si>
    <t>2021-12-30</t>
  </si>
  <si>
    <t>2022-02-28</t>
  </si>
  <si>
    <t>2022-04-26</t>
  </si>
  <si>
    <t>2022-07-21</t>
  </si>
  <si>
    <t>2022-08-22</t>
  </si>
  <si>
    <t>2022-09-19</t>
  </si>
  <si>
    <t>2022-10-17</t>
  </si>
  <si>
    <t>2022-01-08</t>
  </si>
  <si>
    <t>2022-03-28</t>
  </si>
  <si>
    <t>2022-04-24</t>
  </si>
  <si>
    <t>2022-05-20</t>
  </si>
  <si>
    <t>06</t>
    <phoneticPr fontId="11" type="noConversion"/>
  </si>
  <si>
    <t>2022-01-04</t>
  </si>
  <si>
    <t>2022-03-05</t>
  </si>
  <si>
    <t>2022-04-20</t>
  </si>
  <si>
    <t>2022-06-20</t>
  </si>
  <si>
    <t>2022-07-18</t>
  </si>
  <si>
    <t>2022-08-15</t>
  </si>
  <si>
    <t>2023-07-17</t>
  </si>
  <si>
    <t>2023-08-14</t>
  </si>
  <si>
    <t>2023-09-11</t>
  </si>
  <si>
    <t>02</t>
    <phoneticPr fontId="11" type="noConversion"/>
  </si>
  <si>
    <t>2021-10-09</t>
  </si>
  <si>
    <t>2022-02-11</t>
  </si>
  <si>
    <t>2022-06-07</t>
  </si>
  <si>
    <t>2022-07-11</t>
  </si>
  <si>
    <t>2022-08-09</t>
  </si>
  <si>
    <t>2022-09-29</t>
  </si>
  <si>
    <t>2022-12-21</t>
  </si>
  <si>
    <t>UK</t>
    <phoneticPr fontId="11" type="noConversion"/>
  </si>
  <si>
    <t>03</t>
    <phoneticPr fontId="11" type="noConversion"/>
  </si>
  <si>
    <t>2022-02-25</t>
  </si>
  <si>
    <t>2022-07-22</t>
  </si>
  <si>
    <t>2022-10-14</t>
  </si>
  <si>
    <t>2022-11-02</t>
  </si>
  <si>
    <t>2023-02-06</t>
  </si>
  <si>
    <t>01</t>
    <phoneticPr fontId="11" type="noConversion"/>
  </si>
  <si>
    <t>2019-10-25</t>
  </si>
  <si>
    <t>2020-03-20</t>
  </si>
  <si>
    <t>2021-03-10</t>
  </si>
  <si>
    <t>2021-04-12</t>
  </si>
  <si>
    <t>2021-06-09</t>
  </si>
  <si>
    <t>2021-07-07</t>
  </si>
  <si>
    <t>2021-08-02</t>
  </si>
  <si>
    <t>2021-08-31</t>
  </si>
  <si>
    <t>2022-01-23</t>
    <phoneticPr fontId="11" type="noConversion"/>
  </si>
  <si>
    <t>2022-05-12</t>
    <phoneticPr fontId="11" type="noConversion"/>
  </si>
  <si>
    <t>2022-06-29</t>
    <phoneticPr fontId="11" type="noConversion"/>
  </si>
  <si>
    <t>2022-07-04</t>
    <phoneticPr fontId="11" type="noConversion"/>
  </si>
  <si>
    <t>2022-02-09</t>
    <phoneticPr fontId="11" type="noConversion"/>
  </si>
  <si>
    <t>2022-05-13</t>
    <phoneticPr fontId="11" type="noConversion"/>
  </si>
  <si>
    <t>MV4-11 + DMSO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</si>
</sst>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3">
    <font>
      <sz val="12"/>
      <color theme="1"/>
      <name val="等线"/>
      <charset val="134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color rgb="FFFF0000"/>
      <name val="等线"/>
      <family val="4"/>
      <charset val="134"/>
      <scheme val="minor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i/>
      <sz val="11"/>
      <name val="Arial"/>
      <family val="2"/>
    </font>
    <font>
      <sz val="11"/>
      <color theme="1"/>
      <name val="Microsoft YaHei"/>
      <family val="2"/>
      <charset val="134"/>
    </font>
    <font>
      <i/>
      <sz val="12"/>
      <color theme="1"/>
      <name val="Arial"/>
      <family val="2"/>
    </font>
    <font>
      <sz val="9"/>
      <name val="等线"/>
      <family val="4"/>
      <charset val="134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2" xfId="0" applyFont="1" applyBorder="1" applyAlignment="1"/>
    <xf numFmtId="0" fontId="2" fillId="0" borderId="2" xfId="0" applyFont="1" applyBorder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/>
    </xf>
    <xf numFmtId="2" fontId="4" fillId="0" borderId="14" xfId="0" applyNumberFormat="1" applyFont="1" applyBorder="1" applyAlignment="1">
      <alignment horizontal="center"/>
    </xf>
    <xf numFmtId="2" fontId="4" fillId="0" borderId="15" xfId="0" applyNumberFormat="1" applyFont="1" applyBorder="1" applyAlignment="1">
      <alignment horizontal="center"/>
    </xf>
    <xf numFmtId="2" fontId="4" fillId="0" borderId="16" xfId="0" applyNumberFormat="1" applyFont="1" applyBorder="1" applyAlignment="1">
      <alignment horizontal="center"/>
    </xf>
    <xf numFmtId="2" fontId="4" fillId="0" borderId="17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2" fontId="4" fillId="0" borderId="18" xfId="0" applyNumberFormat="1" applyFont="1" applyBorder="1" applyAlignment="1">
      <alignment horizontal="center"/>
    </xf>
    <xf numFmtId="2" fontId="4" fillId="0" borderId="6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" xfId="0" applyFont="1" applyBorder="1" applyAlignment="1"/>
    <xf numFmtId="11" fontId="2" fillId="0" borderId="0" xfId="0" applyNumberFormat="1" applyFont="1" applyAlignment="1">
      <alignment horizontal="center" vertical="center"/>
    </xf>
    <xf numFmtId="11" fontId="4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11" fontId="2" fillId="0" borderId="0" xfId="0" applyNumberFormat="1" applyFont="1" applyAlignment="1">
      <alignment horizontal="center"/>
    </xf>
    <xf numFmtId="11" fontId="4" fillId="0" borderId="0" xfId="0" applyNumberFormat="1" applyFont="1" applyAlignment="1">
      <alignment horizontal="center"/>
    </xf>
    <xf numFmtId="2" fontId="4" fillId="0" borderId="2" xfId="0" applyNumberFormat="1" applyFont="1" applyBorder="1" applyAlignment="1"/>
    <xf numFmtId="11" fontId="1" fillId="0" borderId="0" xfId="0" applyNumberFormat="1" applyFont="1" applyAlignment="1">
      <alignment horizontal="center" vertical="center"/>
    </xf>
    <xf numFmtId="0" fontId="0" fillId="0" borderId="2" xfId="0" applyBorder="1">
      <alignment vertical="center"/>
    </xf>
    <xf numFmtId="0" fontId="4" fillId="0" borderId="6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11" xfId="0" applyFont="1" applyBorder="1" applyAlignment="1"/>
    <xf numFmtId="0" fontId="4" fillId="0" borderId="8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4" fillId="0" borderId="16" xfId="0" applyFont="1" applyBorder="1" applyAlignment="1"/>
    <xf numFmtId="0" fontId="4" fillId="0" borderId="17" xfId="0" applyFont="1" applyBorder="1" applyAlignment="1"/>
    <xf numFmtId="0" fontId="4" fillId="0" borderId="5" xfId="0" applyFont="1" applyBorder="1" applyAlignment="1"/>
    <xf numFmtId="0" fontId="4" fillId="0" borderId="4" xfId="0" applyFont="1" applyBorder="1" applyAlignment="1"/>
    <xf numFmtId="0" fontId="4" fillId="0" borderId="18" xfId="0" applyFont="1" applyBorder="1" applyAlignment="1"/>
    <xf numFmtId="1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6" fillId="0" borderId="2" xfId="0" applyFont="1" applyBorder="1">
      <alignment vertical="center"/>
    </xf>
    <xf numFmtId="2" fontId="4" fillId="0" borderId="0" xfId="0" applyNumberFormat="1" applyFont="1" applyAlignment="1">
      <alignment horizontal="right"/>
    </xf>
    <xf numFmtId="2" fontId="2" fillId="0" borderId="0" xfId="0" applyNumberFormat="1" applyFont="1">
      <alignment vertical="center"/>
    </xf>
    <xf numFmtId="2" fontId="2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176" fontId="2" fillId="0" borderId="0" xfId="0" applyNumberFormat="1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76" fontId="1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/>
    </xf>
    <xf numFmtId="176" fontId="4" fillId="0" borderId="2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4" fontId="12" fillId="0" borderId="12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176" fontId="12" fillId="0" borderId="13" xfId="0" applyNumberFormat="1" applyFont="1" applyBorder="1" applyAlignment="1">
      <alignment horizontal="center"/>
    </xf>
    <xf numFmtId="176" fontId="12" fillId="0" borderId="16" xfId="0" applyNumberFormat="1" applyFont="1" applyBorder="1" applyAlignment="1">
      <alignment horizontal="center"/>
    </xf>
    <xf numFmtId="2" fontId="4" fillId="0" borderId="30" xfId="0" applyNumberFormat="1" applyFont="1" applyBorder="1" applyAlignment="1">
      <alignment horizontal="center"/>
    </xf>
    <xf numFmtId="2" fontId="4" fillId="0" borderId="31" xfId="0" applyNumberFormat="1" applyFont="1" applyBorder="1" applyAlignment="1">
      <alignment horizontal="center"/>
    </xf>
    <xf numFmtId="2" fontId="4" fillId="0" borderId="32" xfId="0" applyNumberFormat="1" applyFont="1" applyBorder="1" applyAlignment="1">
      <alignment horizontal="center"/>
    </xf>
    <xf numFmtId="2" fontId="4" fillId="0" borderId="33" xfId="0" applyNumberFormat="1" applyFont="1" applyBorder="1" applyAlignment="1">
      <alignment horizontal="center"/>
    </xf>
    <xf numFmtId="2" fontId="4" fillId="0" borderId="34" xfId="0" applyNumberFormat="1" applyFont="1" applyBorder="1" applyAlignment="1">
      <alignment horizontal="center"/>
    </xf>
    <xf numFmtId="2" fontId="4" fillId="0" borderId="35" xfId="0" applyNumberFormat="1" applyFont="1" applyBorder="1" applyAlignment="1">
      <alignment horizontal="center"/>
    </xf>
    <xf numFmtId="2" fontId="4" fillId="0" borderId="36" xfId="0" applyNumberFormat="1" applyFont="1" applyBorder="1" applyAlignment="1">
      <alignment horizontal="center"/>
    </xf>
    <xf numFmtId="2" fontId="4" fillId="0" borderId="37" xfId="0" applyNumberFormat="1" applyFont="1" applyBorder="1" applyAlignment="1">
      <alignment horizontal="center"/>
    </xf>
    <xf numFmtId="2" fontId="4" fillId="0" borderId="38" xfId="0" applyNumberFormat="1" applyFont="1" applyBorder="1" applyAlignment="1">
      <alignment horizontal="center"/>
    </xf>
    <xf numFmtId="2" fontId="4" fillId="0" borderId="39" xfId="0" applyNumberFormat="1" applyFont="1" applyBorder="1" applyAlignment="1">
      <alignment horizontal="center"/>
    </xf>
    <xf numFmtId="2" fontId="4" fillId="0" borderId="40" xfId="0" applyNumberFormat="1" applyFont="1" applyBorder="1" applyAlignment="1">
      <alignment horizontal="center"/>
    </xf>
    <xf numFmtId="2" fontId="4" fillId="0" borderId="41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1" fontId="1" fillId="0" borderId="2" xfId="0" applyNumberFormat="1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1" fontId="1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2"/>
  <sheetViews>
    <sheetView workbookViewId="0">
      <selection activeCell="H14" sqref="H14"/>
    </sheetView>
  </sheetViews>
  <sheetFormatPr baseColWidth="10" defaultColWidth="11" defaultRowHeight="14"/>
  <cols>
    <col min="1" max="1" width="11.1640625" style="41" customWidth="1"/>
    <col min="2" max="9" width="7" style="41" customWidth="1"/>
    <col min="10" max="10" width="6" style="41" customWidth="1"/>
    <col min="11" max="11" width="11" style="41"/>
    <col min="12" max="12" width="11.1640625" style="41" customWidth="1"/>
    <col min="13" max="21" width="7" style="41" customWidth="1"/>
    <col min="22" max="16384" width="11" style="41"/>
  </cols>
  <sheetData>
    <row r="2" spans="1:10">
      <c r="A2" s="132" t="s">
        <v>0</v>
      </c>
      <c r="B2" s="134" t="s">
        <v>1</v>
      </c>
      <c r="C2" s="134"/>
      <c r="D2" s="134"/>
      <c r="E2" s="134"/>
      <c r="F2" s="134"/>
      <c r="G2" s="134"/>
      <c r="H2" s="134"/>
      <c r="I2" s="134"/>
      <c r="J2" s="134"/>
    </row>
    <row r="3" spans="1:10" ht="16" customHeight="1">
      <c r="A3" s="132"/>
      <c r="B3" s="134" t="s">
        <v>2</v>
      </c>
      <c r="C3" s="134"/>
      <c r="D3" s="134"/>
      <c r="E3" s="134" t="s">
        <v>3</v>
      </c>
      <c r="F3" s="134"/>
      <c r="G3" s="134"/>
      <c r="H3" s="134" t="s">
        <v>4</v>
      </c>
      <c r="I3" s="134"/>
      <c r="J3" s="134"/>
    </row>
    <row r="4" spans="1:10">
      <c r="A4" s="2" t="s">
        <v>5</v>
      </c>
      <c r="B4" s="9">
        <v>61.23</v>
      </c>
      <c r="C4" s="9">
        <v>55.31</v>
      </c>
      <c r="D4" s="9">
        <v>52.29</v>
      </c>
      <c r="E4" s="9">
        <v>25.61</v>
      </c>
      <c r="F4" s="9">
        <v>25.14</v>
      </c>
      <c r="G4" s="9">
        <v>31.81</v>
      </c>
      <c r="H4" s="9">
        <v>13.16</v>
      </c>
      <c r="I4" s="9">
        <v>19.55</v>
      </c>
      <c r="J4" s="9">
        <v>15.9</v>
      </c>
    </row>
    <row r="5" spans="1:10">
      <c r="A5" s="2" t="s">
        <v>6</v>
      </c>
      <c r="B5" s="9">
        <v>67.989999999999995</v>
      </c>
      <c r="C5" s="9">
        <v>70.22</v>
      </c>
      <c r="D5" s="9">
        <v>70.02</v>
      </c>
      <c r="E5" s="9">
        <v>21.66</v>
      </c>
      <c r="F5" s="9">
        <v>19.440000000000001</v>
      </c>
      <c r="G5" s="9">
        <v>20.75</v>
      </c>
      <c r="H5" s="9">
        <v>10.34</v>
      </c>
      <c r="I5" s="9">
        <v>10.33</v>
      </c>
      <c r="J5" s="9">
        <v>9.23</v>
      </c>
    </row>
    <row r="8" spans="1:10">
      <c r="A8" s="132" t="s">
        <v>0</v>
      </c>
      <c r="B8" s="134" t="s">
        <v>7</v>
      </c>
      <c r="C8" s="134"/>
      <c r="D8" s="134"/>
      <c r="E8" s="134"/>
      <c r="F8" s="134"/>
      <c r="G8" s="134"/>
      <c r="H8" s="134"/>
      <c r="I8" s="134"/>
      <c r="J8" s="134"/>
    </row>
    <row r="9" spans="1:10">
      <c r="A9" s="132"/>
      <c r="B9" s="134" t="s">
        <v>2</v>
      </c>
      <c r="C9" s="134"/>
      <c r="D9" s="134"/>
      <c r="E9" s="134" t="s">
        <v>3</v>
      </c>
      <c r="F9" s="134"/>
      <c r="G9" s="134"/>
      <c r="H9" s="134" t="s">
        <v>4</v>
      </c>
      <c r="I9" s="134"/>
      <c r="J9" s="134"/>
    </row>
    <row r="10" spans="1:10">
      <c r="A10" s="2" t="s">
        <v>5</v>
      </c>
      <c r="B10" s="9">
        <v>43.59</v>
      </c>
      <c r="C10" s="9">
        <v>40.74</v>
      </c>
      <c r="D10" s="9">
        <v>40.450000000000003</v>
      </c>
      <c r="E10" s="9">
        <v>37.29</v>
      </c>
      <c r="F10" s="9">
        <v>39.85</v>
      </c>
      <c r="G10" s="9">
        <v>41.17</v>
      </c>
      <c r="H10" s="9">
        <v>19.12</v>
      </c>
      <c r="I10" s="9">
        <v>19.41</v>
      </c>
      <c r="J10" s="9">
        <v>18.37</v>
      </c>
    </row>
    <row r="11" spans="1:10">
      <c r="A11" s="2" t="s">
        <v>8</v>
      </c>
      <c r="B11" s="9">
        <v>47.86</v>
      </c>
      <c r="C11" s="9">
        <v>50.42</v>
      </c>
      <c r="D11" s="9">
        <v>50.49</v>
      </c>
      <c r="E11" s="9">
        <v>35.14</v>
      </c>
      <c r="F11" s="9">
        <v>36.54</v>
      </c>
      <c r="G11" s="9">
        <v>34.270000000000003</v>
      </c>
      <c r="H11" s="9">
        <v>17</v>
      </c>
      <c r="I11" s="9">
        <v>13.04</v>
      </c>
      <c r="J11" s="9">
        <v>15.24</v>
      </c>
    </row>
    <row r="12" spans="1:10">
      <c r="A12" s="43"/>
      <c r="B12" s="43"/>
      <c r="C12" s="43"/>
      <c r="D12" s="43"/>
      <c r="E12" s="43"/>
      <c r="F12" s="43"/>
      <c r="G12" s="43"/>
      <c r="H12" s="43"/>
      <c r="I12" s="43"/>
    </row>
  </sheetData>
  <mergeCells count="10">
    <mergeCell ref="B9:D9"/>
    <mergeCell ref="E9:G9"/>
    <mergeCell ref="H9:J9"/>
    <mergeCell ref="A2:A3"/>
    <mergeCell ref="A8:A9"/>
    <mergeCell ref="B2:J2"/>
    <mergeCell ref="B3:D3"/>
    <mergeCell ref="E3:G3"/>
    <mergeCell ref="H3:J3"/>
    <mergeCell ref="B8:J8"/>
  </mergeCells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22"/>
  <sheetViews>
    <sheetView workbookViewId="0">
      <selection activeCell="E23" sqref="E23"/>
    </sheetView>
  </sheetViews>
  <sheetFormatPr baseColWidth="10" defaultColWidth="10.83203125" defaultRowHeight="14"/>
  <cols>
    <col min="1" max="10" width="10.83203125" style="41"/>
    <col min="11" max="11" width="12.5" style="41" customWidth="1"/>
    <col min="12" max="16384" width="10.83203125" style="41"/>
  </cols>
  <sheetData>
    <row r="2" spans="1:7">
      <c r="A2" s="132" t="s">
        <v>9</v>
      </c>
      <c r="B2" s="132"/>
      <c r="C2" s="132"/>
      <c r="E2" s="132" t="s">
        <v>10</v>
      </c>
      <c r="F2" s="132"/>
      <c r="G2" s="132"/>
    </row>
    <row r="3" spans="1:7">
      <c r="A3" s="9" t="s">
        <v>5</v>
      </c>
      <c r="B3" s="9" t="s">
        <v>8</v>
      </c>
      <c r="C3" s="9" t="s">
        <v>6</v>
      </c>
      <c r="E3" s="9" t="s">
        <v>5</v>
      </c>
      <c r="F3" s="9" t="s">
        <v>8</v>
      </c>
      <c r="G3" s="9" t="s">
        <v>6</v>
      </c>
    </row>
    <row r="4" spans="1:7">
      <c r="A4" s="9">
        <v>13.34</v>
      </c>
      <c r="B4" s="9">
        <v>14.36</v>
      </c>
      <c r="C4" s="9">
        <v>28.7</v>
      </c>
      <c r="E4" s="9">
        <v>10.09</v>
      </c>
      <c r="F4" s="9">
        <v>18.46</v>
      </c>
      <c r="G4" s="9">
        <v>70.37</v>
      </c>
    </row>
    <row r="5" spans="1:7">
      <c r="A5" s="9">
        <v>11.66</v>
      </c>
      <c r="B5" s="9">
        <v>16.850000000000001</v>
      </c>
      <c r="C5" s="9">
        <v>26.87</v>
      </c>
      <c r="E5" s="9">
        <v>6.01</v>
      </c>
      <c r="F5" s="9">
        <v>18.690000000000001</v>
      </c>
      <c r="G5" s="9">
        <v>76.7</v>
      </c>
    </row>
    <row r="6" spans="1:7">
      <c r="A6" s="9">
        <v>12.36</v>
      </c>
      <c r="B6" s="9">
        <v>17.079999999999998</v>
      </c>
      <c r="C6" s="9">
        <v>29.2</v>
      </c>
      <c r="E6" s="9">
        <v>9.6999999999999993</v>
      </c>
      <c r="F6" s="9">
        <v>20.46</v>
      </c>
      <c r="G6" s="9">
        <v>64.14</v>
      </c>
    </row>
    <row r="17" spans="11:11">
      <c r="K17" s="91"/>
    </row>
    <row r="18" spans="11:11">
      <c r="K18" s="91"/>
    </row>
    <row r="19" spans="11:11">
      <c r="K19" s="91"/>
    </row>
    <row r="20" spans="11:11">
      <c r="K20" s="91"/>
    </row>
    <row r="21" spans="11:11">
      <c r="K21" s="91"/>
    </row>
    <row r="22" spans="11:11">
      <c r="K22" s="91"/>
    </row>
  </sheetData>
  <mergeCells count="2">
    <mergeCell ref="A2:C2"/>
    <mergeCell ref="E2:G2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8"/>
  <sheetViews>
    <sheetView workbookViewId="0">
      <selection activeCell="D6" sqref="D6"/>
    </sheetView>
  </sheetViews>
  <sheetFormatPr baseColWidth="10" defaultColWidth="10.83203125" defaultRowHeight="16"/>
  <cols>
    <col min="1" max="1" width="9" style="7" customWidth="1"/>
    <col min="2" max="2" width="16.5" style="7" customWidth="1"/>
    <col min="3" max="3" width="8" style="7" customWidth="1"/>
    <col min="4" max="4" width="16.5" style="7" customWidth="1"/>
    <col min="5" max="5" width="8" style="7" customWidth="1"/>
    <col min="6" max="6" width="16.5" style="7" customWidth="1"/>
    <col min="7" max="7" width="8" style="7" customWidth="1"/>
    <col min="8" max="8" width="16.5" style="7" customWidth="1"/>
    <col min="9" max="9" width="8" style="7" customWidth="1"/>
    <col min="10" max="10" width="16.5" style="7" customWidth="1"/>
    <col min="11" max="11" width="8" style="7" customWidth="1"/>
    <col min="12" max="12" width="16.5" style="7" customWidth="1"/>
    <col min="13" max="13" width="7.5" style="7" customWidth="1"/>
    <col min="14" max="14" width="16.5" style="7" customWidth="1"/>
    <col min="15" max="16384" width="10.83203125" style="7"/>
  </cols>
  <sheetData>
    <row r="2" spans="1:14">
      <c r="A2" s="138" t="s">
        <v>11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</row>
    <row r="3" spans="1:14">
      <c r="A3" s="134" t="s">
        <v>12</v>
      </c>
      <c r="B3" s="134"/>
      <c r="C3" s="134" t="s">
        <v>13</v>
      </c>
      <c r="D3" s="134"/>
      <c r="E3" s="134" t="s">
        <v>14</v>
      </c>
      <c r="F3" s="134"/>
      <c r="G3" s="134" t="s">
        <v>15</v>
      </c>
      <c r="H3" s="134"/>
      <c r="I3" s="134" t="s">
        <v>16</v>
      </c>
      <c r="J3" s="134"/>
      <c r="K3" s="134" t="s">
        <v>17</v>
      </c>
      <c r="L3" s="134"/>
      <c r="M3" s="134" t="s">
        <v>18</v>
      </c>
      <c r="N3" s="134"/>
    </row>
    <row r="4" spans="1:14">
      <c r="A4" s="9" t="s">
        <v>5</v>
      </c>
      <c r="B4" s="9" t="s">
        <v>19</v>
      </c>
      <c r="C4" s="9" t="s">
        <v>5</v>
      </c>
      <c r="D4" s="9" t="s">
        <v>19</v>
      </c>
      <c r="E4" s="9" t="s">
        <v>5</v>
      </c>
      <c r="F4" s="9" t="s">
        <v>19</v>
      </c>
      <c r="G4" s="9" t="s">
        <v>5</v>
      </c>
      <c r="H4" s="9" t="s">
        <v>19</v>
      </c>
      <c r="I4" s="9" t="s">
        <v>5</v>
      </c>
      <c r="J4" s="9" t="s">
        <v>19</v>
      </c>
      <c r="K4" s="9" t="s">
        <v>5</v>
      </c>
      <c r="L4" s="9" t="s">
        <v>19</v>
      </c>
      <c r="M4" s="9" t="s">
        <v>5</v>
      </c>
      <c r="N4" s="9" t="s">
        <v>19</v>
      </c>
    </row>
    <row r="5" spans="1:14">
      <c r="A5" s="9">
        <v>93.352999999999994</v>
      </c>
      <c r="B5" s="9">
        <v>100</v>
      </c>
      <c r="C5" s="9">
        <v>75.283000000000001</v>
      </c>
      <c r="D5" s="9">
        <v>98.123999999999995</v>
      </c>
      <c r="E5" s="9">
        <v>69.349999999999994</v>
      </c>
      <c r="F5" s="9">
        <v>110.20099999999999</v>
      </c>
      <c r="G5" s="9">
        <v>44.96</v>
      </c>
      <c r="H5" s="9">
        <v>64.186999999999998</v>
      </c>
      <c r="I5" s="9">
        <v>12.523</v>
      </c>
      <c r="J5" s="9">
        <v>23.364000000000001</v>
      </c>
      <c r="K5" s="9">
        <v>10.329000000000001</v>
      </c>
      <c r="L5" s="9">
        <v>19.471</v>
      </c>
      <c r="M5" s="9">
        <v>5.9880000000000004</v>
      </c>
      <c r="N5" s="9">
        <v>10.638999999999999</v>
      </c>
    </row>
    <row r="6" spans="1:14">
      <c r="A6" s="9">
        <v>102.739</v>
      </c>
      <c r="B6" s="9">
        <v>100</v>
      </c>
      <c r="C6" s="9">
        <v>74.671000000000006</v>
      </c>
      <c r="D6" s="9">
        <v>92.206999999999994</v>
      </c>
      <c r="E6" s="9">
        <v>71.617000000000004</v>
      </c>
      <c r="F6" s="9">
        <v>110.011</v>
      </c>
      <c r="G6" s="9">
        <v>46.779000000000003</v>
      </c>
      <c r="H6" s="9">
        <v>68.542000000000002</v>
      </c>
      <c r="I6" s="9">
        <v>15.315</v>
      </c>
      <c r="J6" s="9">
        <v>27.617000000000001</v>
      </c>
      <c r="K6" s="9">
        <v>11.712</v>
      </c>
      <c r="L6" s="9">
        <v>21.257999999999999</v>
      </c>
      <c r="M6" s="9">
        <v>6.0270000000000001</v>
      </c>
      <c r="N6" s="9">
        <v>11.6</v>
      </c>
    </row>
    <row r="7" spans="1:14">
      <c r="A7" s="9">
        <v>92.114000000000004</v>
      </c>
      <c r="B7" s="9">
        <v>100</v>
      </c>
      <c r="C7" s="9">
        <v>70.370999999999995</v>
      </c>
      <c r="D7" s="9">
        <v>93.183999999999997</v>
      </c>
      <c r="E7" s="9">
        <v>62.558999999999997</v>
      </c>
      <c r="F7" s="9">
        <v>94.105999999999995</v>
      </c>
      <c r="G7" s="9">
        <v>41.531999999999996</v>
      </c>
      <c r="H7" s="9">
        <v>62.24</v>
      </c>
      <c r="I7" s="9">
        <v>9.4710000000000001</v>
      </c>
      <c r="J7" s="9">
        <v>18.992000000000001</v>
      </c>
      <c r="K7" s="9">
        <v>7.7169999999999996</v>
      </c>
      <c r="L7" s="9">
        <v>20.789000000000001</v>
      </c>
      <c r="M7" s="9">
        <v>4.1900000000000004</v>
      </c>
      <c r="N7" s="9">
        <v>8.1780000000000008</v>
      </c>
    </row>
    <row r="8" spans="1:14">
      <c r="A8" s="9">
        <v>101.375</v>
      </c>
      <c r="B8" s="9">
        <v>100</v>
      </c>
      <c r="C8" s="9">
        <v>69.8</v>
      </c>
      <c r="D8" s="9">
        <v>87.564999999999998</v>
      </c>
      <c r="E8" s="9">
        <v>64.602999999999994</v>
      </c>
      <c r="F8" s="9">
        <v>93.942999999999998</v>
      </c>
      <c r="G8" s="9">
        <v>43.212000000000003</v>
      </c>
      <c r="H8" s="9">
        <v>66.462999999999994</v>
      </c>
      <c r="I8" s="9">
        <v>11.583</v>
      </c>
      <c r="J8" s="9">
        <v>22.45</v>
      </c>
      <c r="K8" s="9">
        <v>8.75</v>
      </c>
      <c r="L8" s="9">
        <v>22.698</v>
      </c>
      <c r="M8" s="9">
        <v>4.2169999999999996</v>
      </c>
      <c r="N8" s="9">
        <v>8.9169999999999998</v>
      </c>
    </row>
  </sheetData>
  <mergeCells count="8">
    <mergeCell ref="A2:N2"/>
    <mergeCell ref="A3:B3"/>
    <mergeCell ref="C3:D3"/>
    <mergeCell ref="E3:F3"/>
    <mergeCell ref="G3:H3"/>
    <mergeCell ref="I3:J3"/>
    <mergeCell ref="K3:L3"/>
    <mergeCell ref="M3:N3"/>
  </mergeCells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6"/>
  <sheetViews>
    <sheetView workbookViewId="0">
      <selection activeCell="G35" sqref="G35"/>
    </sheetView>
  </sheetViews>
  <sheetFormatPr baseColWidth="10" defaultColWidth="13" defaultRowHeight="14"/>
  <cols>
    <col min="1" max="1" width="12.83203125" style="41" customWidth="1"/>
    <col min="2" max="2" width="7" style="41" customWidth="1"/>
    <col min="3" max="4" width="8" style="41" customWidth="1"/>
    <col min="5" max="8" width="7" style="41" customWidth="1"/>
    <col min="9" max="10" width="8" style="41" customWidth="1"/>
    <col min="11" max="11" width="5" style="41" customWidth="1"/>
    <col min="12" max="16384" width="13" style="41"/>
  </cols>
  <sheetData>
    <row r="2" spans="1:11" ht="16">
      <c r="A2" s="139" t="s">
        <v>11</v>
      </c>
      <c r="B2" s="140"/>
      <c r="C2" s="140"/>
      <c r="D2" s="140"/>
      <c r="E2" s="140"/>
      <c r="F2" s="140"/>
      <c r="G2" s="140"/>
      <c r="H2" s="140"/>
      <c r="I2" s="140"/>
      <c r="J2" s="140"/>
      <c r="K2" s="141"/>
    </row>
    <row r="3" spans="1:11">
      <c r="A3" s="2" t="s">
        <v>20</v>
      </c>
      <c r="B3" s="9">
        <v>0</v>
      </c>
      <c r="C3" s="9">
        <v>1E-4</v>
      </c>
      <c r="D3" s="9">
        <v>2.9999999999999997E-4</v>
      </c>
      <c r="E3" s="9">
        <v>1E-3</v>
      </c>
      <c r="F3" s="9">
        <v>3.0000000000000001E-3</v>
      </c>
      <c r="G3" s="9">
        <v>0.01</v>
      </c>
      <c r="H3" s="9">
        <v>0.03</v>
      </c>
      <c r="I3" s="9">
        <v>0.1</v>
      </c>
      <c r="J3" s="9">
        <v>0.3</v>
      </c>
      <c r="K3" s="9">
        <v>1</v>
      </c>
    </row>
    <row r="4" spans="1:11">
      <c r="A4" s="142"/>
      <c r="B4" s="9">
        <v>26.51</v>
      </c>
      <c r="C4" s="9">
        <v>25.16</v>
      </c>
      <c r="D4" s="9">
        <v>22.52</v>
      </c>
      <c r="E4" s="9">
        <v>32.049999999999997</v>
      </c>
      <c r="F4" s="9">
        <v>33.79</v>
      </c>
      <c r="G4" s="9">
        <v>40.11</v>
      </c>
      <c r="H4" s="9">
        <v>71.09</v>
      </c>
      <c r="I4" s="9">
        <v>87.4</v>
      </c>
      <c r="J4" s="9">
        <v>101.61</v>
      </c>
      <c r="K4" s="9">
        <v>100</v>
      </c>
    </row>
    <row r="5" spans="1:11">
      <c r="A5" s="143"/>
      <c r="B5" s="9">
        <v>25.77</v>
      </c>
      <c r="C5" s="9">
        <v>25.43</v>
      </c>
      <c r="D5" s="9">
        <v>23.57</v>
      </c>
      <c r="E5" s="9">
        <v>33.92</v>
      </c>
      <c r="F5" s="9">
        <v>36.01</v>
      </c>
      <c r="G5" s="9">
        <v>40.08</v>
      </c>
      <c r="H5" s="9">
        <v>70.12</v>
      </c>
      <c r="I5" s="9">
        <v>83.73</v>
      </c>
      <c r="J5" s="9">
        <v>98</v>
      </c>
      <c r="K5" s="9">
        <v>100</v>
      </c>
    </row>
    <row r="6" spans="1:11">
      <c r="A6" s="144"/>
      <c r="B6" s="9">
        <v>39.15</v>
      </c>
      <c r="C6" s="9">
        <v>37.159999999999997</v>
      </c>
      <c r="D6" s="9">
        <v>38.299999999999997</v>
      </c>
      <c r="E6" s="9">
        <v>49.32</v>
      </c>
      <c r="F6" s="9">
        <v>53.25</v>
      </c>
      <c r="G6" s="9">
        <v>57.54</v>
      </c>
      <c r="H6" s="9">
        <v>91.68</v>
      </c>
      <c r="I6" s="9">
        <v>105.66</v>
      </c>
      <c r="J6" s="9">
        <v>108.29</v>
      </c>
      <c r="K6" s="9">
        <v>100</v>
      </c>
    </row>
  </sheetData>
  <mergeCells count="2">
    <mergeCell ref="A2:K2"/>
    <mergeCell ref="A4:A6"/>
  </mergeCells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P20"/>
  <sheetViews>
    <sheetView topLeftCell="H1" workbookViewId="0">
      <selection activeCell="N16" sqref="N16"/>
    </sheetView>
  </sheetViews>
  <sheetFormatPr baseColWidth="10" defaultColWidth="10.83203125" defaultRowHeight="14"/>
  <cols>
    <col min="1" max="1" width="12.6640625" style="41" customWidth="1"/>
    <col min="2" max="2" width="14.33203125" style="41" customWidth="1"/>
    <col min="3" max="3" width="13" style="41" customWidth="1"/>
    <col min="4" max="4" width="12.6640625" style="41" customWidth="1"/>
    <col min="5" max="5" width="14.33203125" style="41" customWidth="1"/>
    <col min="6" max="6" width="13" style="41" customWidth="1"/>
    <col min="7" max="7" width="12.6640625" style="41" customWidth="1"/>
    <col min="8" max="8" width="14.33203125" style="41" customWidth="1"/>
    <col min="9" max="9" width="13" style="41" customWidth="1"/>
    <col min="10" max="10" width="12.6640625" style="41" customWidth="1"/>
    <col min="11" max="11" width="14.33203125" style="41" customWidth="1"/>
    <col min="12" max="12" width="13" style="41" customWidth="1"/>
    <col min="13" max="13" width="12.6640625" style="41" customWidth="1"/>
    <col min="14" max="14" width="14.33203125" style="41" customWidth="1"/>
    <col min="15" max="15" width="13" style="41" customWidth="1"/>
    <col min="16" max="16384" width="10.83203125" style="41"/>
  </cols>
  <sheetData>
    <row r="2" spans="1:16">
      <c r="A2" s="132" t="s">
        <v>21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</row>
    <row r="3" spans="1:16">
      <c r="A3" s="134" t="s">
        <v>22</v>
      </c>
      <c r="B3" s="134"/>
      <c r="C3" s="134"/>
      <c r="D3" s="134" t="s">
        <v>23</v>
      </c>
      <c r="E3" s="134"/>
      <c r="F3" s="134"/>
      <c r="G3" s="134" t="s">
        <v>24</v>
      </c>
      <c r="H3" s="134"/>
      <c r="I3" s="134"/>
      <c r="J3" s="134" t="s">
        <v>25</v>
      </c>
      <c r="K3" s="134"/>
      <c r="L3" s="134"/>
      <c r="M3" s="134" t="s">
        <v>26</v>
      </c>
      <c r="N3" s="134"/>
      <c r="O3" s="134"/>
    </row>
    <row r="4" spans="1:16">
      <c r="A4" s="9" t="s">
        <v>27</v>
      </c>
      <c r="B4" s="9" t="s">
        <v>28</v>
      </c>
      <c r="C4" s="9" t="s">
        <v>29</v>
      </c>
      <c r="D4" s="9" t="s">
        <v>27</v>
      </c>
      <c r="E4" s="9" t="s">
        <v>28</v>
      </c>
      <c r="F4" s="9" t="s">
        <v>29</v>
      </c>
      <c r="G4" s="9" t="s">
        <v>27</v>
      </c>
      <c r="H4" s="9" t="s">
        <v>28</v>
      </c>
      <c r="I4" s="9" t="s">
        <v>29</v>
      </c>
      <c r="J4" s="9" t="s">
        <v>27</v>
      </c>
      <c r="K4" s="9" t="s">
        <v>28</v>
      </c>
      <c r="L4" s="9" t="s">
        <v>29</v>
      </c>
      <c r="M4" s="9" t="s">
        <v>27</v>
      </c>
      <c r="N4" s="9" t="s">
        <v>28</v>
      </c>
      <c r="O4" s="9" t="s">
        <v>29</v>
      </c>
    </row>
    <row r="5" spans="1:16">
      <c r="A5" s="9">
        <v>4.3239999999999998</v>
      </c>
      <c r="B5" s="9">
        <v>48.52</v>
      </c>
      <c r="C5" s="15">
        <v>7.7670000000000003</v>
      </c>
      <c r="D5" s="9">
        <v>14.68</v>
      </c>
      <c r="E5" s="9">
        <v>384.6</v>
      </c>
      <c r="F5" s="9">
        <v>30.17</v>
      </c>
      <c r="G5" s="9">
        <v>33.549999999999997</v>
      </c>
      <c r="H5" s="9">
        <v>15.83</v>
      </c>
      <c r="I5" s="9">
        <v>41.49</v>
      </c>
      <c r="J5" s="9">
        <v>55.85</v>
      </c>
      <c r="K5" s="9">
        <v>17.22</v>
      </c>
      <c r="L5" s="9">
        <v>48.23</v>
      </c>
      <c r="M5" s="9">
        <v>111.2</v>
      </c>
      <c r="N5" s="9">
        <v>67.459999999999994</v>
      </c>
      <c r="O5" s="9">
        <v>119.5</v>
      </c>
    </row>
    <row r="6" spans="1:16">
      <c r="A6" s="9">
        <v>4.2910000000000004</v>
      </c>
      <c r="B6" s="9">
        <v>48.45</v>
      </c>
      <c r="C6" s="15">
        <v>7.7539999999999996</v>
      </c>
      <c r="D6" s="9">
        <v>15.21</v>
      </c>
      <c r="E6" s="9">
        <v>381.9</v>
      </c>
      <c r="F6" s="9">
        <v>32.21</v>
      </c>
      <c r="G6" s="9">
        <v>33.39</v>
      </c>
      <c r="H6" s="9">
        <v>15.32</v>
      </c>
      <c r="I6" s="9">
        <v>45.71</v>
      </c>
      <c r="J6" s="9">
        <v>54.78</v>
      </c>
      <c r="K6" s="9">
        <v>15.41</v>
      </c>
      <c r="L6" s="9">
        <v>59.06</v>
      </c>
      <c r="M6" s="9">
        <v>105.3</v>
      </c>
      <c r="N6" s="9">
        <v>65.03</v>
      </c>
      <c r="O6" s="9">
        <v>119.6</v>
      </c>
    </row>
    <row r="7" spans="1:16">
      <c r="A7" s="9">
        <v>4.3609999999999998</v>
      </c>
      <c r="B7" s="9">
        <v>49.04</v>
      </c>
      <c r="C7" s="15">
        <v>14.59</v>
      </c>
      <c r="D7" s="9">
        <v>15.51</v>
      </c>
      <c r="E7" s="9">
        <v>383.3</v>
      </c>
      <c r="F7" s="9">
        <v>30.47</v>
      </c>
      <c r="G7" s="9">
        <v>34.71</v>
      </c>
      <c r="H7" s="9">
        <v>15.23</v>
      </c>
      <c r="I7" s="9">
        <v>33.42</v>
      </c>
      <c r="J7" s="9">
        <v>55.45</v>
      </c>
      <c r="K7" s="9">
        <v>15.8</v>
      </c>
      <c r="L7" s="9">
        <v>53.74</v>
      </c>
      <c r="M7" s="9">
        <v>103.9</v>
      </c>
      <c r="N7" s="9">
        <v>65.91</v>
      </c>
      <c r="O7" s="9">
        <v>121.8</v>
      </c>
    </row>
    <row r="11" spans="1:16">
      <c r="E11" s="26"/>
      <c r="F11" s="26"/>
      <c r="G11" s="26"/>
      <c r="H11" s="26"/>
      <c r="I11" s="26"/>
    </row>
    <row r="12" spans="1:16">
      <c r="E12" s="26"/>
      <c r="F12" s="26"/>
      <c r="G12" s="26"/>
      <c r="H12" s="26"/>
      <c r="I12" s="26"/>
    </row>
    <row r="14" spans="1:16">
      <c r="A14" s="90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</row>
    <row r="16" spans="1:16">
      <c r="H16" s="43"/>
    </row>
    <row r="17" spans="2:14">
      <c r="B17" s="43"/>
      <c r="E17" s="43"/>
      <c r="H17" s="43"/>
      <c r="L17" s="43"/>
    </row>
    <row r="18" spans="2:14">
      <c r="B18" s="43"/>
      <c r="E18" s="43"/>
      <c r="H18" s="43"/>
      <c r="L18" s="43"/>
      <c r="N18" s="43"/>
    </row>
    <row r="19" spans="2:14">
      <c r="B19" s="43"/>
      <c r="E19" s="43"/>
      <c r="L19" s="43"/>
      <c r="N19" s="43"/>
    </row>
    <row r="20" spans="2:14">
      <c r="N20" s="43"/>
    </row>
  </sheetData>
  <mergeCells count="6">
    <mergeCell ref="A2:O2"/>
    <mergeCell ref="A3:C3"/>
    <mergeCell ref="D3:F3"/>
    <mergeCell ref="G3:I3"/>
    <mergeCell ref="J3:L3"/>
    <mergeCell ref="M3:O3"/>
  </mergeCells>
  <phoneticPr fontId="1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10"/>
  <sheetViews>
    <sheetView workbookViewId="0">
      <selection activeCell="F13" sqref="F13"/>
    </sheetView>
  </sheetViews>
  <sheetFormatPr baseColWidth="10" defaultColWidth="10.83203125" defaultRowHeight="16"/>
  <cols>
    <col min="1" max="1" width="13.33203125" style="42" customWidth="1"/>
    <col min="2" max="3" width="7" style="42" customWidth="1"/>
    <col min="4" max="4" width="7.5" style="42" customWidth="1"/>
    <col min="5" max="6" width="7" style="42" customWidth="1"/>
    <col min="7" max="7" width="7.5" style="42" customWidth="1"/>
    <col min="8" max="9" width="7" style="42" customWidth="1"/>
    <col min="10" max="10" width="7.5" style="42" customWidth="1"/>
    <col min="11" max="16384" width="10.83203125" style="42"/>
  </cols>
  <sheetData>
    <row r="2" spans="1:10">
      <c r="A2" s="138" t="s">
        <v>0</v>
      </c>
      <c r="B2" s="138" t="s">
        <v>30</v>
      </c>
      <c r="C2" s="138"/>
      <c r="D2" s="138"/>
      <c r="E2" s="138"/>
      <c r="F2" s="138"/>
      <c r="G2" s="138"/>
      <c r="H2" s="138"/>
      <c r="I2" s="138"/>
      <c r="J2" s="138"/>
    </row>
    <row r="3" spans="1:10">
      <c r="A3" s="138"/>
      <c r="B3" s="134" t="s">
        <v>2</v>
      </c>
      <c r="C3" s="134"/>
      <c r="D3" s="134"/>
      <c r="E3" s="134" t="s">
        <v>3</v>
      </c>
      <c r="F3" s="134"/>
      <c r="G3" s="134"/>
      <c r="H3" s="134" t="s">
        <v>4</v>
      </c>
      <c r="I3" s="134"/>
      <c r="J3" s="134"/>
    </row>
    <row r="4" spans="1:10">
      <c r="A4" s="89" t="s">
        <v>5</v>
      </c>
      <c r="B4" s="54">
        <v>46.41</v>
      </c>
      <c r="C4" s="54">
        <v>45.07</v>
      </c>
      <c r="D4" s="54">
        <v>42.45</v>
      </c>
      <c r="E4" s="54">
        <v>31.69</v>
      </c>
      <c r="F4" s="54">
        <v>32.479999999999997</v>
      </c>
      <c r="G4" s="54">
        <v>33.57</v>
      </c>
      <c r="H4" s="54">
        <v>21.91</v>
      </c>
      <c r="I4" s="54">
        <v>22.45</v>
      </c>
      <c r="J4" s="54">
        <v>23.99</v>
      </c>
    </row>
    <row r="5" spans="1:10">
      <c r="A5" s="89" t="s">
        <v>31</v>
      </c>
      <c r="B5" s="54">
        <v>68.67</v>
      </c>
      <c r="C5" s="54">
        <v>62.95</v>
      </c>
      <c r="D5" s="54">
        <v>66.45</v>
      </c>
      <c r="E5" s="54">
        <v>14.13</v>
      </c>
      <c r="F5" s="54">
        <v>18.62</v>
      </c>
      <c r="G5" s="54">
        <v>14.89</v>
      </c>
      <c r="H5" s="54">
        <v>17.190000000000001</v>
      </c>
      <c r="I5" s="54">
        <v>18.43</v>
      </c>
      <c r="J5" s="54">
        <v>18.66</v>
      </c>
    </row>
    <row r="6" spans="1:10">
      <c r="A6" s="89" t="s">
        <v>32</v>
      </c>
      <c r="B6" s="54">
        <v>48.21</v>
      </c>
      <c r="C6" s="54">
        <v>45.85</v>
      </c>
      <c r="D6" s="54">
        <v>55.63</v>
      </c>
      <c r="E6" s="54">
        <v>28.92</v>
      </c>
      <c r="F6" s="54">
        <v>28.33</v>
      </c>
      <c r="G6" s="54">
        <v>25.6</v>
      </c>
      <c r="H6" s="54">
        <v>22.86</v>
      </c>
      <c r="I6" s="54">
        <v>25.82</v>
      </c>
      <c r="J6" s="54">
        <v>18.77</v>
      </c>
    </row>
    <row r="7" spans="1:10">
      <c r="A7" s="89" t="s">
        <v>33</v>
      </c>
      <c r="B7" s="54">
        <v>60.88</v>
      </c>
      <c r="C7" s="54">
        <v>62.63</v>
      </c>
      <c r="D7" s="54">
        <v>59.24</v>
      </c>
      <c r="E7" s="54">
        <v>18.329999999999998</v>
      </c>
      <c r="F7" s="54">
        <v>21.35</v>
      </c>
      <c r="G7" s="54">
        <v>33.94</v>
      </c>
      <c r="H7" s="54">
        <v>20.79</v>
      </c>
      <c r="I7" s="54">
        <v>16.02</v>
      </c>
      <c r="J7" s="54">
        <v>6.82</v>
      </c>
    </row>
    <row r="8" spans="1:10">
      <c r="A8" s="89" t="s">
        <v>34</v>
      </c>
      <c r="B8" s="54">
        <v>71.53</v>
      </c>
      <c r="C8" s="54">
        <v>71.599999999999994</v>
      </c>
      <c r="D8" s="54">
        <v>68.069999999999993</v>
      </c>
      <c r="E8" s="54">
        <v>19.079999999999998</v>
      </c>
      <c r="F8" s="54">
        <v>16.809999999999999</v>
      </c>
      <c r="G8" s="54">
        <v>22.6</v>
      </c>
      <c r="H8" s="54">
        <v>9.39</v>
      </c>
      <c r="I8" s="54">
        <v>11.59</v>
      </c>
      <c r="J8" s="54">
        <v>9.33</v>
      </c>
    </row>
    <row r="9" spans="1:10">
      <c r="A9" s="89" t="s">
        <v>35</v>
      </c>
      <c r="B9" s="54">
        <v>58.7</v>
      </c>
      <c r="C9" s="54">
        <v>55.89</v>
      </c>
      <c r="D9" s="54">
        <v>52.77</v>
      </c>
      <c r="E9" s="54">
        <v>28.07</v>
      </c>
      <c r="F9" s="54">
        <v>31.41</v>
      </c>
      <c r="G9" s="54">
        <v>31.74</v>
      </c>
      <c r="H9" s="54">
        <v>13.22</v>
      </c>
      <c r="I9" s="54">
        <v>12.7</v>
      </c>
      <c r="J9" s="54">
        <v>15.49</v>
      </c>
    </row>
    <row r="10" spans="1:10">
      <c r="A10" s="89" t="s">
        <v>36</v>
      </c>
      <c r="B10" s="54">
        <v>61.88</v>
      </c>
      <c r="C10" s="54">
        <v>61.39</v>
      </c>
      <c r="D10" s="54">
        <v>67.78</v>
      </c>
      <c r="E10" s="54">
        <v>20.76</v>
      </c>
      <c r="F10" s="54">
        <v>26.13</v>
      </c>
      <c r="G10" s="54">
        <v>20.95</v>
      </c>
      <c r="H10" s="54">
        <v>17.36</v>
      </c>
      <c r="I10" s="54">
        <v>12.47</v>
      </c>
      <c r="J10" s="54">
        <v>11.27</v>
      </c>
    </row>
  </sheetData>
  <mergeCells count="5">
    <mergeCell ref="B2:J2"/>
    <mergeCell ref="B3:D3"/>
    <mergeCell ref="E3:G3"/>
    <mergeCell ref="H3:J3"/>
    <mergeCell ref="A2:A3"/>
  </mergeCells>
  <phoneticPr fontId="1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G6"/>
  <sheetViews>
    <sheetView workbookViewId="0">
      <selection activeCell="C15" sqref="C15"/>
    </sheetView>
  </sheetViews>
  <sheetFormatPr baseColWidth="10" defaultColWidth="10.83203125" defaultRowHeight="16"/>
  <cols>
    <col min="1" max="3" width="10.83203125" style="7"/>
    <col min="4" max="4" width="12.1640625" style="7" customWidth="1"/>
    <col min="5" max="16384" width="10.83203125" style="7"/>
  </cols>
  <sheetData>
    <row r="2" spans="1:7">
      <c r="A2" s="138" t="s">
        <v>37</v>
      </c>
      <c r="B2" s="138"/>
      <c r="C2" s="138"/>
      <c r="D2" s="138"/>
      <c r="E2" s="138"/>
      <c r="F2" s="138"/>
      <c r="G2" s="138"/>
    </row>
    <row r="3" spans="1:7">
      <c r="A3" s="9" t="s">
        <v>5</v>
      </c>
      <c r="B3" s="9" t="s">
        <v>31</v>
      </c>
      <c r="C3" s="9" t="s">
        <v>32</v>
      </c>
      <c r="D3" s="9" t="s">
        <v>33</v>
      </c>
      <c r="E3" s="9" t="s">
        <v>34</v>
      </c>
      <c r="F3" s="9" t="s">
        <v>35</v>
      </c>
      <c r="G3" s="9" t="s">
        <v>36</v>
      </c>
    </row>
    <row r="4" spans="1:7">
      <c r="A4" s="9">
        <v>8.68</v>
      </c>
      <c r="B4" s="9">
        <v>64.900000000000006</v>
      </c>
      <c r="C4" s="9">
        <v>9.2100000000000009</v>
      </c>
      <c r="D4" s="9">
        <v>46.6</v>
      </c>
      <c r="E4" s="9">
        <v>86.6</v>
      </c>
      <c r="F4" s="9">
        <v>23.85</v>
      </c>
      <c r="G4" s="9">
        <v>71.099999999999994</v>
      </c>
    </row>
    <row r="5" spans="1:7">
      <c r="A5" s="9">
        <v>8.1199999999999992</v>
      </c>
      <c r="B5" s="9">
        <v>66</v>
      </c>
      <c r="C5" s="9">
        <v>7.57</v>
      </c>
      <c r="D5" s="9">
        <v>40.96</v>
      </c>
      <c r="E5" s="9">
        <v>85.7</v>
      </c>
      <c r="F5" s="9">
        <v>25.66</v>
      </c>
      <c r="G5" s="9">
        <v>69.3</v>
      </c>
    </row>
    <row r="6" spans="1:7">
      <c r="A6" s="9">
        <v>8.3699999999999992</v>
      </c>
      <c r="B6" s="9">
        <v>58.4</v>
      </c>
      <c r="C6" s="9">
        <v>7.84</v>
      </c>
      <c r="D6" s="9">
        <v>39.24</v>
      </c>
      <c r="E6" s="9">
        <v>83.9</v>
      </c>
      <c r="F6" s="9">
        <v>18.78</v>
      </c>
      <c r="G6" s="9">
        <v>73.099999999999994</v>
      </c>
    </row>
  </sheetData>
  <mergeCells count="1">
    <mergeCell ref="A2:G2"/>
  </mergeCells>
  <phoneticPr fontId="1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"/>
  <sheetViews>
    <sheetView topLeftCell="C1" workbookViewId="0">
      <selection activeCell="D22" sqref="D22"/>
    </sheetView>
  </sheetViews>
  <sheetFormatPr baseColWidth="10" defaultColWidth="10.83203125" defaultRowHeight="16"/>
  <cols>
    <col min="1" max="1" width="7.5" style="7" customWidth="1"/>
    <col min="2" max="2" width="16.5" style="7" customWidth="1"/>
    <col min="3" max="3" width="7.5" style="7" customWidth="1"/>
    <col min="4" max="4" width="16.5" style="7" customWidth="1"/>
    <col min="5" max="5" width="7.5" style="7" customWidth="1"/>
    <col min="6" max="6" width="16.5" style="7" customWidth="1"/>
    <col min="7" max="7" width="7.5" style="7" customWidth="1"/>
    <col min="8" max="8" width="16.5" style="7" customWidth="1"/>
    <col min="9" max="9" width="7.5" style="7" customWidth="1"/>
    <col min="10" max="10" width="16.5" style="7" customWidth="1"/>
    <col min="11" max="11" width="7.5" style="7" customWidth="1"/>
    <col min="12" max="12" width="16.5" style="7" customWidth="1"/>
    <col min="13" max="16384" width="10.83203125" style="7"/>
  </cols>
  <sheetData>
    <row r="1" spans="1:12">
      <c r="A1" s="138" t="s">
        <v>38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12">
      <c r="A2" s="134" t="s">
        <v>39</v>
      </c>
      <c r="B2" s="134"/>
      <c r="C2" s="134" t="s">
        <v>13</v>
      </c>
      <c r="D2" s="134"/>
      <c r="E2" s="134" t="s">
        <v>14</v>
      </c>
      <c r="F2" s="134"/>
      <c r="G2" s="134" t="s">
        <v>40</v>
      </c>
      <c r="H2" s="134"/>
      <c r="I2" s="134" t="s">
        <v>16</v>
      </c>
      <c r="J2" s="134"/>
      <c r="K2" s="134" t="s">
        <v>17</v>
      </c>
      <c r="L2" s="134"/>
    </row>
    <row r="3" spans="1:12">
      <c r="A3" s="9" t="s">
        <v>5</v>
      </c>
      <c r="B3" s="9" t="s">
        <v>19</v>
      </c>
      <c r="C3" s="9" t="s">
        <v>5</v>
      </c>
      <c r="D3" s="9" t="s">
        <v>19</v>
      </c>
      <c r="E3" s="9" t="s">
        <v>5</v>
      </c>
      <c r="F3" s="9" t="s">
        <v>19</v>
      </c>
      <c r="G3" s="9" t="s">
        <v>5</v>
      </c>
      <c r="H3" s="9" t="s">
        <v>19</v>
      </c>
      <c r="I3" s="9" t="s">
        <v>5</v>
      </c>
      <c r="J3" s="9" t="s">
        <v>19</v>
      </c>
      <c r="K3" s="9" t="s">
        <v>5</v>
      </c>
      <c r="L3" s="9" t="s">
        <v>19</v>
      </c>
    </row>
    <row r="4" spans="1:12">
      <c r="A4" s="9">
        <v>78.239999999999995</v>
      </c>
      <c r="B4" s="9">
        <v>100</v>
      </c>
      <c r="C4" s="9">
        <v>72.709999999999994</v>
      </c>
      <c r="D4" s="9">
        <v>103.9</v>
      </c>
      <c r="E4" s="9">
        <v>64.66</v>
      </c>
      <c r="F4" s="9">
        <v>92.57</v>
      </c>
      <c r="G4" s="9">
        <v>48.21</v>
      </c>
      <c r="H4" s="9">
        <v>75.489999999999995</v>
      </c>
      <c r="I4" s="9">
        <v>28.3</v>
      </c>
      <c r="J4" s="9">
        <v>37.450000000000003</v>
      </c>
      <c r="K4" s="9">
        <v>19.87</v>
      </c>
      <c r="L4" s="9">
        <v>18.309999999999999</v>
      </c>
    </row>
    <row r="5" spans="1:12">
      <c r="A5" s="9">
        <v>78.27</v>
      </c>
      <c r="B5" s="9">
        <v>100</v>
      </c>
      <c r="C5" s="9">
        <v>65.67</v>
      </c>
      <c r="D5" s="9">
        <v>107.58</v>
      </c>
      <c r="E5" s="9">
        <v>57.45</v>
      </c>
      <c r="F5" s="9">
        <v>96.74</v>
      </c>
      <c r="G5" s="9">
        <v>41.75</v>
      </c>
      <c r="H5" s="9">
        <v>75.959999999999994</v>
      </c>
      <c r="I5" s="9">
        <v>22.55</v>
      </c>
      <c r="J5" s="9">
        <v>40.96</v>
      </c>
      <c r="K5" s="9">
        <v>20.6</v>
      </c>
      <c r="L5" s="9">
        <v>27.73</v>
      </c>
    </row>
    <row r="6" spans="1:12">
      <c r="A6" s="9">
        <v>77.63</v>
      </c>
      <c r="B6" s="9">
        <v>100</v>
      </c>
      <c r="C6" s="9">
        <v>53.88</v>
      </c>
      <c r="D6" s="9">
        <v>84.75</v>
      </c>
      <c r="E6" s="9">
        <v>42.2</v>
      </c>
      <c r="F6" s="9">
        <v>94.07</v>
      </c>
      <c r="G6" s="9">
        <v>34.25</v>
      </c>
      <c r="H6" s="9">
        <v>75.400000000000006</v>
      </c>
      <c r="I6" s="9">
        <v>11.37</v>
      </c>
      <c r="J6" s="9">
        <v>34.880000000000003</v>
      </c>
      <c r="K6" s="9">
        <v>14.09</v>
      </c>
      <c r="L6" s="9">
        <v>21.94</v>
      </c>
    </row>
  </sheetData>
  <mergeCells count="7">
    <mergeCell ref="A1:L1"/>
    <mergeCell ref="A2:B2"/>
    <mergeCell ref="C2:D2"/>
    <mergeCell ref="E2:F2"/>
    <mergeCell ref="G2:H2"/>
    <mergeCell ref="I2:J2"/>
    <mergeCell ref="K2:L2"/>
  </mergeCells>
  <phoneticPr fontId="1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7"/>
  <sheetViews>
    <sheetView topLeftCell="E1" workbookViewId="0">
      <selection activeCell="J17" sqref="J17"/>
    </sheetView>
  </sheetViews>
  <sheetFormatPr baseColWidth="10" defaultColWidth="10.83203125" defaultRowHeight="16"/>
  <cols>
    <col min="1" max="1" width="16.1640625" style="7" customWidth="1"/>
    <col min="2" max="2" width="22.6640625" style="7" customWidth="1"/>
    <col min="3" max="3" width="16.1640625" style="7" customWidth="1"/>
    <col min="4" max="4" width="22.6640625" style="7" customWidth="1"/>
    <col min="5" max="5" width="16.1640625" style="7" customWidth="1"/>
    <col min="6" max="6" width="22.6640625" style="7" customWidth="1"/>
    <col min="7" max="7" width="16.1640625" style="7" customWidth="1"/>
    <col min="8" max="8" width="22.6640625" style="7" customWidth="1"/>
    <col min="9" max="9" width="16.1640625" style="7" customWidth="1"/>
    <col min="10" max="10" width="22.6640625" style="7" customWidth="1"/>
    <col min="11" max="16384" width="10.83203125" style="7"/>
  </cols>
  <sheetData>
    <row r="1" spans="1:10">
      <c r="A1" s="138" t="s">
        <v>41</v>
      </c>
      <c r="B1" s="138"/>
      <c r="C1" s="138"/>
      <c r="D1" s="138"/>
      <c r="E1" s="138"/>
      <c r="F1" s="138"/>
      <c r="G1" s="138"/>
      <c r="H1" s="138"/>
      <c r="I1" s="138"/>
      <c r="J1" s="138"/>
    </row>
    <row r="2" spans="1:10">
      <c r="A2" s="134" t="s">
        <v>12</v>
      </c>
      <c r="B2" s="134"/>
      <c r="C2" s="134" t="s">
        <v>14</v>
      </c>
      <c r="D2" s="134"/>
      <c r="E2" s="134" t="s">
        <v>15</v>
      </c>
      <c r="F2" s="134"/>
      <c r="G2" s="134" t="s">
        <v>16</v>
      </c>
      <c r="H2" s="134"/>
      <c r="I2" s="134" t="s">
        <v>17</v>
      </c>
      <c r="J2" s="134"/>
    </row>
    <row r="3" spans="1:10">
      <c r="A3" s="9" t="s">
        <v>22</v>
      </c>
      <c r="B3" s="9" t="s">
        <v>23</v>
      </c>
      <c r="C3" s="9" t="s">
        <v>42</v>
      </c>
      <c r="D3" s="9" t="s">
        <v>23</v>
      </c>
      <c r="E3" s="9" t="s">
        <v>42</v>
      </c>
      <c r="F3" s="9" t="s">
        <v>23</v>
      </c>
      <c r="G3" s="9" t="s">
        <v>42</v>
      </c>
      <c r="H3" s="9" t="s">
        <v>23</v>
      </c>
      <c r="I3" s="9" t="s">
        <v>42</v>
      </c>
      <c r="J3" s="9" t="s">
        <v>23</v>
      </c>
    </row>
    <row r="4" spans="1:10">
      <c r="A4" s="9">
        <v>100</v>
      </c>
      <c r="B4" s="9">
        <v>85</v>
      </c>
      <c r="C4" s="9">
        <v>90</v>
      </c>
      <c r="D4" s="9">
        <v>95</v>
      </c>
      <c r="E4" s="9">
        <v>53</v>
      </c>
      <c r="F4" s="9">
        <v>52</v>
      </c>
      <c r="G4" s="9">
        <v>16</v>
      </c>
      <c r="H4" s="9">
        <v>19</v>
      </c>
      <c r="I4" s="9">
        <v>10</v>
      </c>
      <c r="J4" s="9">
        <v>12</v>
      </c>
    </row>
    <row r="5" spans="1:10">
      <c r="A5" s="9">
        <v>100</v>
      </c>
      <c r="B5" s="9">
        <v>96</v>
      </c>
      <c r="C5" s="9">
        <v>89</v>
      </c>
      <c r="D5" s="9">
        <v>97</v>
      </c>
      <c r="E5" s="9">
        <v>52</v>
      </c>
      <c r="F5" s="9">
        <v>58</v>
      </c>
      <c r="G5" s="9">
        <v>17</v>
      </c>
      <c r="H5" s="9">
        <v>22</v>
      </c>
      <c r="I5" s="9">
        <v>10</v>
      </c>
      <c r="J5" s="9">
        <v>14</v>
      </c>
    </row>
    <row r="6" spans="1:10">
      <c r="A6" s="9">
        <v>100</v>
      </c>
      <c r="B6" s="9">
        <v>95.35</v>
      </c>
      <c r="C6" s="9">
        <v>75.59</v>
      </c>
      <c r="D6" s="9">
        <v>72.989999999999995</v>
      </c>
      <c r="E6" s="9">
        <v>51.73</v>
      </c>
      <c r="F6" s="9">
        <v>50.57</v>
      </c>
      <c r="G6" s="9">
        <v>23.49</v>
      </c>
      <c r="H6" s="9">
        <v>25.84</v>
      </c>
      <c r="I6" s="9">
        <v>20.36</v>
      </c>
      <c r="J6" s="9">
        <v>13.92</v>
      </c>
    </row>
    <row r="7" spans="1:10">
      <c r="A7" s="9">
        <v>100</v>
      </c>
      <c r="B7" s="9">
        <v>106.96</v>
      </c>
      <c r="C7" s="9">
        <v>80.55</v>
      </c>
      <c r="D7" s="9">
        <v>75.680000000000007</v>
      </c>
      <c r="E7" s="9">
        <v>51.39</v>
      </c>
      <c r="F7" s="9">
        <v>51.97</v>
      </c>
      <c r="G7" s="9">
        <v>23.21</v>
      </c>
      <c r="H7" s="9">
        <v>28.51</v>
      </c>
      <c r="I7" s="9">
        <v>21.54</v>
      </c>
      <c r="J7" s="9">
        <v>16.27</v>
      </c>
    </row>
  </sheetData>
  <mergeCells count="6">
    <mergeCell ref="A1:J1"/>
    <mergeCell ref="A2:B2"/>
    <mergeCell ref="C2:D2"/>
    <mergeCell ref="E2:F2"/>
    <mergeCell ref="G2:H2"/>
    <mergeCell ref="I2:J2"/>
  </mergeCells>
  <phoneticPr fontId="1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6"/>
  <sheetViews>
    <sheetView workbookViewId="0">
      <selection activeCell="O12" sqref="O12"/>
    </sheetView>
  </sheetViews>
  <sheetFormatPr baseColWidth="10" defaultColWidth="10.83203125" defaultRowHeight="16"/>
  <cols>
    <col min="1" max="1" width="21.83203125" style="42" customWidth="1"/>
    <col min="2" max="2" width="9.83203125" style="42" customWidth="1"/>
    <col min="3" max="3" width="8.33203125" style="42" customWidth="1"/>
    <col min="4" max="4" width="9.83203125" style="42" customWidth="1"/>
    <col min="5" max="5" width="8.33203125" style="42" customWidth="1"/>
    <col min="6" max="6" width="9.83203125" style="42" customWidth="1"/>
    <col min="7" max="7" width="8.33203125" style="42" customWidth="1"/>
    <col min="8" max="8" width="9.83203125" style="42" customWidth="1"/>
    <col min="9" max="9" width="8.33203125" style="42" customWidth="1"/>
    <col min="10" max="10" width="9.83203125" style="42" customWidth="1"/>
    <col min="11" max="11" width="8.33203125" style="42" customWidth="1"/>
    <col min="12" max="12" width="9.83203125" style="42" customWidth="1"/>
    <col min="13" max="13" width="8.33203125" style="42" customWidth="1"/>
    <col min="14" max="14" width="9.83203125" style="42" customWidth="1"/>
    <col min="15" max="15" width="8.33203125" style="42" customWidth="1"/>
    <col min="16" max="16384" width="10.83203125" style="42"/>
  </cols>
  <sheetData>
    <row r="1" spans="1:15">
      <c r="A1" s="87"/>
      <c r="B1" s="139" t="s">
        <v>38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1"/>
    </row>
    <row r="2" spans="1:15">
      <c r="A2" s="87" t="s">
        <v>43</v>
      </c>
      <c r="B2" s="134">
        <v>0</v>
      </c>
      <c r="C2" s="134"/>
      <c r="D2" s="134">
        <v>3.0000000000000001E-3</v>
      </c>
      <c r="E2" s="134"/>
      <c r="F2" s="134">
        <v>0.01</v>
      </c>
      <c r="G2" s="134"/>
      <c r="H2" s="134">
        <v>0.03</v>
      </c>
      <c r="I2" s="134"/>
      <c r="J2" s="134">
        <v>0.1</v>
      </c>
      <c r="K2" s="134"/>
      <c r="L2" s="134">
        <v>0.3</v>
      </c>
      <c r="M2" s="134"/>
      <c r="N2" s="134">
        <v>1</v>
      </c>
      <c r="O2" s="134"/>
    </row>
    <row r="3" spans="1:15">
      <c r="A3" s="88"/>
      <c r="B3" s="9" t="s">
        <v>44</v>
      </c>
      <c r="C3" s="9" t="s">
        <v>45</v>
      </c>
      <c r="D3" s="9" t="s">
        <v>44</v>
      </c>
      <c r="E3" s="9" t="s">
        <v>45</v>
      </c>
      <c r="F3" s="9" t="s">
        <v>44</v>
      </c>
      <c r="G3" s="9" t="s">
        <v>45</v>
      </c>
      <c r="H3" s="9" t="s">
        <v>44</v>
      </c>
      <c r="I3" s="9" t="s">
        <v>45</v>
      </c>
      <c r="J3" s="9" t="s">
        <v>44</v>
      </c>
      <c r="K3" s="9" t="s">
        <v>45</v>
      </c>
      <c r="L3" s="9" t="s">
        <v>44</v>
      </c>
      <c r="M3" s="9" t="s">
        <v>45</v>
      </c>
      <c r="N3" s="9" t="s">
        <v>44</v>
      </c>
      <c r="O3" s="9" t="s">
        <v>45</v>
      </c>
    </row>
    <row r="4" spans="1:15">
      <c r="A4" s="88"/>
      <c r="B4" s="9">
        <v>19.62</v>
      </c>
      <c r="C4" s="9">
        <v>12.9</v>
      </c>
      <c r="D4" s="9">
        <v>25.27</v>
      </c>
      <c r="E4" s="9">
        <v>21.41</v>
      </c>
      <c r="F4" s="9">
        <v>43.9</v>
      </c>
      <c r="G4" s="9">
        <v>23.92</v>
      </c>
      <c r="H4" s="9">
        <v>31.06</v>
      </c>
      <c r="I4" s="9">
        <v>43.74</v>
      </c>
      <c r="J4" s="9">
        <v>56.4</v>
      </c>
      <c r="K4" s="9">
        <v>119.64</v>
      </c>
      <c r="L4" s="9">
        <v>79.62</v>
      </c>
      <c r="M4" s="9">
        <v>125.49</v>
      </c>
      <c r="N4" s="9">
        <v>58.08</v>
      </c>
      <c r="O4" s="9">
        <v>100</v>
      </c>
    </row>
    <row r="5" spans="1:15">
      <c r="A5" s="88"/>
      <c r="B5" s="9">
        <v>21.27</v>
      </c>
      <c r="C5" s="9">
        <v>15.51</v>
      </c>
      <c r="D5" s="9">
        <v>29.05</v>
      </c>
      <c r="E5" s="9">
        <v>23.45</v>
      </c>
      <c r="F5" s="9">
        <v>53.87</v>
      </c>
      <c r="G5" s="9">
        <v>26.97</v>
      </c>
      <c r="H5" s="9">
        <v>33.51</v>
      </c>
      <c r="I5" s="9">
        <v>50.59</v>
      </c>
      <c r="J5" s="9">
        <v>60.63</v>
      </c>
      <c r="K5" s="9">
        <v>127.64</v>
      </c>
      <c r="L5" s="9">
        <v>82.85</v>
      </c>
      <c r="M5" s="9">
        <v>129.4</v>
      </c>
      <c r="N5" s="9">
        <v>66.849999999999994</v>
      </c>
      <c r="O5" s="9">
        <v>100</v>
      </c>
    </row>
    <row r="6" spans="1:15">
      <c r="A6" s="88"/>
      <c r="B6" s="9">
        <v>18.420000000000002</v>
      </c>
      <c r="C6" s="9">
        <v>12.59</v>
      </c>
      <c r="D6" s="9">
        <v>24.75</v>
      </c>
      <c r="E6" s="9">
        <v>20.68</v>
      </c>
      <c r="F6" s="9">
        <v>41.66</v>
      </c>
      <c r="G6" s="9">
        <v>23.61</v>
      </c>
      <c r="H6" s="9">
        <v>30.03</v>
      </c>
      <c r="I6" s="9">
        <v>44.84</v>
      </c>
      <c r="J6" s="9">
        <v>55.21</v>
      </c>
      <c r="K6" s="9">
        <v>121.77</v>
      </c>
      <c r="L6" s="9">
        <v>76.739999999999995</v>
      </c>
      <c r="M6" s="9">
        <v>127.83</v>
      </c>
      <c r="N6" s="9">
        <v>62.2</v>
      </c>
      <c r="O6" s="9">
        <v>100</v>
      </c>
    </row>
  </sheetData>
  <mergeCells count="8">
    <mergeCell ref="B1:O1"/>
    <mergeCell ref="B2:C2"/>
    <mergeCell ref="D2:E2"/>
    <mergeCell ref="F2:G2"/>
    <mergeCell ref="H2:I2"/>
    <mergeCell ref="J2:K2"/>
    <mergeCell ref="L2:M2"/>
    <mergeCell ref="N2:O2"/>
  </mergeCells>
  <phoneticPr fontId="1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AC38"/>
  <sheetViews>
    <sheetView topLeftCell="U1" workbookViewId="0">
      <selection activeCell="AC14" sqref="AC14"/>
    </sheetView>
  </sheetViews>
  <sheetFormatPr baseColWidth="10" defaultColWidth="8.83203125" defaultRowHeight="14"/>
  <cols>
    <col min="1" max="1" width="14.83203125" style="57" customWidth="1"/>
    <col min="2" max="3" width="6.5" style="3" customWidth="1"/>
    <col min="4" max="6" width="7.5" style="3" customWidth="1"/>
    <col min="7" max="8" width="6.5" style="3" customWidth="1"/>
    <col min="9" max="9" width="7.5" style="3" customWidth="1"/>
    <col min="10" max="10" width="8.83203125" style="3"/>
    <col min="11" max="11" width="13.1640625" style="57" customWidth="1"/>
    <col min="12" max="19" width="7.5" style="3" customWidth="1"/>
    <col min="20" max="20" width="8.83203125" style="3"/>
    <col min="21" max="21" width="13.6640625" style="57" customWidth="1"/>
    <col min="22" max="29" width="13" style="3" customWidth="1"/>
    <col min="30" max="16384" width="8.83203125" style="3"/>
  </cols>
  <sheetData>
    <row r="2" spans="1:29" ht="16" customHeight="1">
      <c r="A2" s="145" t="s">
        <v>46</v>
      </c>
      <c r="B2" s="134" t="s">
        <v>47</v>
      </c>
      <c r="C2" s="134"/>
      <c r="D2" s="134"/>
      <c r="E2" s="134"/>
      <c r="F2" s="134"/>
      <c r="G2" s="134"/>
      <c r="H2" s="134"/>
      <c r="I2" s="134"/>
      <c r="K2" s="145" t="s">
        <v>48</v>
      </c>
      <c r="L2" s="132" t="s">
        <v>47</v>
      </c>
      <c r="M2" s="132"/>
      <c r="N2" s="132"/>
      <c r="O2" s="132"/>
      <c r="P2" s="132"/>
      <c r="Q2" s="132"/>
      <c r="R2" s="132"/>
      <c r="S2" s="132"/>
      <c r="U2" s="145" t="s">
        <v>49</v>
      </c>
      <c r="V2" s="132" t="s">
        <v>47</v>
      </c>
      <c r="W2" s="132"/>
      <c r="X2" s="132"/>
      <c r="Y2" s="132"/>
      <c r="Z2" s="132"/>
      <c r="AA2" s="132"/>
      <c r="AB2" s="132"/>
      <c r="AC2" s="132"/>
    </row>
    <row r="3" spans="1:29">
      <c r="A3" s="146"/>
      <c r="B3" s="134" t="s">
        <v>50</v>
      </c>
      <c r="C3" s="134"/>
      <c r="D3" s="134"/>
      <c r="E3" s="134"/>
      <c r="F3" s="134" t="s">
        <v>51</v>
      </c>
      <c r="G3" s="134"/>
      <c r="H3" s="134"/>
      <c r="I3" s="134"/>
      <c r="K3" s="146"/>
      <c r="L3" s="134" t="s">
        <v>50</v>
      </c>
      <c r="M3" s="134"/>
      <c r="N3" s="134"/>
      <c r="O3" s="134"/>
      <c r="P3" s="134" t="s">
        <v>51</v>
      </c>
      <c r="Q3" s="134"/>
      <c r="R3" s="134"/>
      <c r="S3" s="134"/>
      <c r="U3" s="146"/>
      <c r="V3" s="134" t="s">
        <v>50</v>
      </c>
      <c r="W3" s="134"/>
      <c r="X3" s="134"/>
      <c r="Y3" s="134"/>
      <c r="Z3" s="134" t="s">
        <v>51</v>
      </c>
      <c r="AA3" s="134"/>
      <c r="AB3" s="134"/>
      <c r="AC3" s="134"/>
    </row>
    <row r="4" spans="1:29">
      <c r="A4" s="59">
        <v>200</v>
      </c>
      <c r="B4" s="63">
        <v>0.9839</v>
      </c>
      <c r="C4" s="63">
        <v>0.84078699999999995</v>
      </c>
      <c r="D4" s="63">
        <v>0.769231</v>
      </c>
      <c r="E4" s="63">
        <v>0.125224</v>
      </c>
      <c r="F4" s="63">
        <v>1.59</v>
      </c>
      <c r="G4" s="63">
        <v>1.772351</v>
      </c>
      <c r="H4" s="63">
        <v>1.536038</v>
      </c>
      <c r="I4" s="63">
        <v>1.4572670000000001</v>
      </c>
      <c r="K4" s="81">
        <v>200</v>
      </c>
      <c r="L4" s="63">
        <v>1.389543</v>
      </c>
      <c r="M4" s="63">
        <v>1.389543</v>
      </c>
      <c r="N4" s="63">
        <v>1.20113</v>
      </c>
      <c r="O4" s="63">
        <v>1.012718</v>
      </c>
      <c r="P4" s="63">
        <v>1.1140909999999999</v>
      </c>
      <c r="Q4" s="63">
        <v>1.279142</v>
      </c>
      <c r="R4" s="63">
        <v>1.031566</v>
      </c>
      <c r="S4" s="63">
        <v>1.1140909999999999</v>
      </c>
      <c r="U4" s="59">
        <v>200</v>
      </c>
      <c r="V4" s="4">
        <v>1.074870274</v>
      </c>
      <c r="W4" s="4">
        <v>0.92661230500000002</v>
      </c>
      <c r="X4" s="4">
        <v>0.77835433700000001</v>
      </c>
      <c r="Y4" s="4">
        <v>0.77835433700000001</v>
      </c>
      <c r="Z4" s="4">
        <v>0.93306288000000004</v>
      </c>
      <c r="AA4" s="4">
        <v>0.93306288000000004</v>
      </c>
      <c r="AB4" s="4">
        <v>1.0953346859999999</v>
      </c>
      <c r="AC4" s="4">
        <v>1.257606491</v>
      </c>
    </row>
    <row r="5" spans="1:29">
      <c r="A5" s="59">
        <v>100</v>
      </c>
      <c r="B5" s="63">
        <v>1.198569</v>
      </c>
      <c r="C5" s="63">
        <v>1.0554559999999999</v>
      </c>
      <c r="D5" s="63">
        <v>0.91234300000000002</v>
      </c>
      <c r="E5" s="63">
        <v>0.69767400000000002</v>
      </c>
      <c r="F5" s="63">
        <v>2.0699999999999998</v>
      </c>
      <c r="G5" s="63">
        <v>2.0874359999999998</v>
      </c>
      <c r="H5" s="63">
        <v>1.929894</v>
      </c>
      <c r="I5" s="63">
        <v>2.0086650000000001</v>
      </c>
      <c r="K5" s="81">
        <v>100</v>
      </c>
      <c r="L5" s="63">
        <v>2.0489869999999999</v>
      </c>
      <c r="M5" s="63">
        <v>1.7663679999999999</v>
      </c>
      <c r="N5" s="63">
        <v>1.8605750000000001</v>
      </c>
      <c r="O5" s="63">
        <v>1.7663679999999999</v>
      </c>
      <c r="P5" s="63">
        <v>1.856819</v>
      </c>
      <c r="Q5" s="63">
        <v>2.0218690000000001</v>
      </c>
      <c r="R5" s="63">
        <v>1.6917679999999999</v>
      </c>
      <c r="S5" s="63">
        <v>1.939344</v>
      </c>
      <c r="U5" s="59">
        <v>100</v>
      </c>
      <c r="V5" s="4">
        <v>1.8161601190000001</v>
      </c>
      <c r="W5" s="4">
        <v>1.66790215</v>
      </c>
      <c r="X5" s="4">
        <v>1.5196441810000001</v>
      </c>
      <c r="Y5" s="4">
        <v>1.2231282429999999</v>
      </c>
      <c r="Z5" s="4">
        <v>2.880324544</v>
      </c>
      <c r="AA5" s="4">
        <v>1.906693712</v>
      </c>
      <c r="AB5" s="4">
        <v>1.906693712</v>
      </c>
      <c r="AC5" s="4">
        <v>1.744421907</v>
      </c>
    </row>
    <row r="6" spans="1:29">
      <c r="A6" s="59">
        <v>50</v>
      </c>
      <c r="B6" s="63">
        <v>2.486583</v>
      </c>
      <c r="C6" s="63">
        <v>2.8443649999999998</v>
      </c>
      <c r="D6" s="63">
        <v>2.1288010000000002</v>
      </c>
      <c r="E6" s="63">
        <v>1.556351</v>
      </c>
      <c r="F6" s="63">
        <v>4.5293419999999998</v>
      </c>
      <c r="G6" s="63">
        <v>4.5293419999999998</v>
      </c>
      <c r="H6" s="63">
        <v>4.0567149999999996</v>
      </c>
      <c r="I6" s="63">
        <v>4.4505710000000001</v>
      </c>
      <c r="K6" s="81">
        <v>50</v>
      </c>
      <c r="L6" s="63">
        <v>5.3462079999999998</v>
      </c>
      <c r="M6" s="63">
        <v>4.7809699999999999</v>
      </c>
      <c r="N6" s="63">
        <v>4.4041449999999998</v>
      </c>
      <c r="O6" s="63">
        <v>4.5925580000000004</v>
      </c>
      <c r="P6" s="63">
        <v>5.5704560000000001</v>
      </c>
      <c r="Q6" s="63">
        <v>5.075304</v>
      </c>
      <c r="R6" s="63">
        <v>4.9927789999999996</v>
      </c>
      <c r="S6" s="63">
        <v>5.4879309999999997</v>
      </c>
      <c r="U6" s="59">
        <v>50</v>
      </c>
      <c r="V6" s="4">
        <v>5.9673832469999999</v>
      </c>
      <c r="W6" s="4">
        <v>5.8191252779999996</v>
      </c>
      <c r="X6" s="4">
        <v>5.3743513710000004</v>
      </c>
      <c r="Y6" s="4">
        <v>4.7813194960000001</v>
      </c>
      <c r="Z6" s="4">
        <v>5.4766734279999998</v>
      </c>
      <c r="AA6" s="4">
        <v>7.0993914809999996</v>
      </c>
      <c r="AB6" s="4">
        <v>7.0993914809999996</v>
      </c>
      <c r="AC6" s="4">
        <v>5.4766734279999998</v>
      </c>
    </row>
    <row r="7" spans="1:29">
      <c r="A7" s="59">
        <v>25</v>
      </c>
      <c r="B7" s="63">
        <v>10.42934</v>
      </c>
      <c r="C7" s="63">
        <v>11.28801</v>
      </c>
      <c r="D7" s="63">
        <v>8.9982109999999995</v>
      </c>
      <c r="E7" s="63">
        <v>8.7835420000000006</v>
      </c>
      <c r="F7" s="63">
        <v>17.68413</v>
      </c>
      <c r="G7" s="63">
        <v>15.793620000000001</v>
      </c>
      <c r="H7" s="63">
        <v>16.6601</v>
      </c>
      <c r="I7" s="63">
        <v>15.872389999999999</v>
      </c>
      <c r="K7" s="81">
        <v>25</v>
      </c>
      <c r="L7" s="63">
        <v>17.02779</v>
      </c>
      <c r="M7" s="63">
        <v>15.7089</v>
      </c>
      <c r="N7" s="63">
        <v>15.99152</v>
      </c>
      <c r="O7" s="63">
        <v>15.897320000000001</v>
      </c>
      <c r="P7" s="63">
        <v>18.52692</v>
      </c>
      <c r="Q7" s="63">
        <v>16.381270000000001</v>
      </c>
      <c r="R7" s="63">
        <v>16.21622</v>
      </c>
      <c r="S7" s="63">
        <v>16.463789999999999</v>
      </c>
      <c r="U7" s="59">
        <v>12.5</v>
      </c>
      <c r="V7" s="4">
        <v>41.994069680000003</v>
      </c>
      <c r="W7" s="4">
        <v>45.848776870000002</v>
      </c>
      <c r="X7" s="4">
        <v>41.401037809999998</v>
      </c>
      <c r="Y7" s="4">
        <v>41.697553739999996</v>
      </c>
      <c r="Z7" s="4">
        <v>53.509127790000001</v>
      </c>
      <c r="AA7" s="4">
        <v>46.855983770000002</v>
      </c>
      <c r="AB7" s="4">
        <v>47.342799190000001</v>
      </c>
      <c r="AC7" s="4">
        <v>46.693711970000003</v>
      </c>
    </row>
    <row r="8" spans="1:29">
      <c r="A8" s="59">
        <v>12.5</v>
      </c>
      <c r="B8" s="63">
        <v>37.119860000000003</v>
      </c>
      <c r="C8" s="63">
        <v>33.327370000000002</v>
      </c>
      <c r="D8" s="63">
        <v>31.323789999999999</v>
      </c>
      <c r="E8" s="63">
        <v>26.60107</v>
      </c>
      <c r="F8" s="63">
        <v>47.932259999999999</v>
      </c>
      <c r="G8" s="63">
        <v>44.545099999999998</v>
      </c>
      <c r="H8" s="63">
        <v>45.569119999999998</v>
      </c>
      <c r="I8" s="63">
        <v>43.284759999999999</v>
      </c>
      <c r="K8" s="81">
        <v>12.5</v>
      </c>
      <c r="L8" s="63">
        <v>40.673580000000001</v>
      </c>
      <c r="M8" s="63">
        <v>39.919919999999998</v>
      </c>
      <c r="N8" s="63">
        <v>40.296750000000003</v>
      </c>
      <c r="O8" s="63">
        <v>36.151670000000003</v>
      </c>
      <c r="P8" s="63">
        <v>40.313600000000001</v>
      </c>
      <c r="Q8" s="63">
        <v>39.653390000000002</v>
      </c>
      <c r="R8" s="63">
        <v>36.682479999999998</v>
      </c>
      <c r="S8" s="63">
        <v>37.590260000000001</v>
      </c>
      <c r="U8" s="59">
        <v>6.25</v>
      </c>
      <c r="V8" s="4">
        <v>67.494440330000003</v>
      </c>
      <c r="W8" s="4">
        <v>67.790956260000002</v>
      </c>
      <c r="X8" s="4">
        <v>67.197924389999997</v>
      </c>
      <c r="Y8" s="4">
        <v>63.639733139999997</v>
      </c>
      <c r="Z8" s="4">
        <v>77.525354969999995</v>
      </c>
      <c r="AA8" s="4">
        <v>79.959432050000004</v>
      </c>
      <c r="AB8" s="4">
        <v>77.038539549999996</v>
      </c>
      <c r="AC8" s="4">
        <v>72.3326572</v>
      </c>
    </row>
    <row r="9" spans="1:29">
      <c r="A9" s="59">
        <v>6.25</v>
      </c>
      <c r="B9" s="63">
        <v>70.322000000000003</v>
      </c>
      <c r="C9" s="63">
        <v>71.037570000000002</v>
      </c>
      <c r="D9" s="63">
        <v>63.237920000000003</v>
      </c>
      <c r="E9" s="63">
        <v>53.577820000000003</v>
      </c>
      <c r="F9" s="63">
        <v>82.985429999999994</v>
      </c>
      <c r="G9" s="63">
        <v>80.858609999999999</v>
      </c>
      <c r="H9" s="63">
        <v>79.755809999999997</v>
      </c>
      <c r="I9" s="63">
        <v>80.858609999999999</v>
      </c>
      <c r="K9" s="81">
        <v>6.25</v>
      </c>
      <c r="L9" s="63">
        <v>70.348560000000006</v>
      </c>
      <c r="M9" s="63">
        <v>70.725390000000004</v>
      </c>
      <c r="N9" s="63">
        <v>69.594909999999999</v>
      </c>
      <c r="O9" s="63">
        <v>63.188879999999997</v>
      </c>
      <c r="P9" s="63">
        <v>75.716939999999994</v>
      </c>
      <c r="Q9" s="63">
        <v>74.974209999999999</v>
      </c>
      <c r="R9" s="63">
        <v>73.406229999999994</v>
      </c>
      <c r="S9" s="63">
        <v>72.746030000000005</v>
      </c>
      <c r="U9" s="59">
        <v>3.125</v>
      </c>
      <c r="V9" s="4">
        <v>86.916234250000002</v>
      </c>
      <c r="W9" s="4">
        <v>86.026686429999998</v>
      </c>
      <c r="X9" s="4">
        <v>88.250555969999994</v>
      </c>
      <c r="Y9" s="4">
        <v>86.619718309999996</v>
      </c>
      <c r="Z9" s="4">
        <v>90.6693712</v>
      </c>
      <c r="AA9" s="4">
        <v>95.537525349999996</v>
      </c>
      <c r="AB9" s="4">
        <v>95.699797160000003</v>
      </c>
      <c r="AC9" s="4">
        <v>91.480730219999998</v>
      </c>
    </row>
    <row r="10" spans="1:29">
      <c r="A10" s="59">
        <v>3.125</v>
      </c>
      <c r="B10" s="63">
        <v>80.62612</v>
      </c>
      <c r="C10" s="63">
        <v>77.835419999999999</v>
      </c>
      <c r="D10" s="63">
        <v>79.767439999999993</v>
      </c>
      <c r="E10" s="63">
        <v>68.676209999999998</v>
      </c>
      <c r="F10" s="63">
        <v>94.801100000000005</v>
      </c>
      <c r="G10" s="63">
        <v>90.232370000000003</v>
      </c>
      <c r="H10" s="63">
        <v>91.098860000000002</v>
      </c>
      <c r="I10" s="63">
        <v>92.044110000000003</v>
      </c>
      <c r="K10" s="81">
        <v>3.125</v>
      </c>
      <c r="L10" s="63">
        <v>94.465379999999996</v>
      </c>
      <c r="M10" s="63">
        <v>89.189830000000001</v>
      </c>
      <c r="N10" s="63">
        <v>87.494110000000006</v>
      </c>
      <c r="O10" s="63">
        <v>93.334900000000005</v>
      </c>
      <c r="P10" s="63">
        <v>96.595830000000007</v>
      </c>
      <c r="Q10" s="63">
        <v>93.542400000000001</v>
      </c>
      <c r="R10" s="63">
        <v>91.974419999999995</v>
      </c>
      <c r="S10" s="63">
        <v>88.838459999999998</v>
      </c>
      <c r="U10" s="59">
        <v>1.5625</v>
      </c>
      <c r="V10" s="4">
        <v>94.477390659999998</v>
      </c>
      <c r="W10" s="4">
        <v>96.553002219999996</v>
      </c>
      <c r="X10" s="4">
        <v>99.221645659999993</v>
      </c>
      <c r="Y10" s="4">
        <v>92.846553</v>
      </c>
      <c r="Z10" s="4">
        <v>97.484787019999999</v>
      </c>
      <c r="AA10" s="4">
        <v>100.8924949</v>
      </c>
      <c r="AB10" s="4">
        <v>102.1906694</v>
      </c>
      <c r="AC10" s="4">
        <v>92.941176470000002</v>
      </c>
    </row>
    <row r="11" spans="1:29">
      <c r="A11" s="59">
        <v>1.5625</v>
      </c>
      <c r="B11" s="63">
        <v>90.500889999999998</v>
      </c>
      <c r="C11" s="63">
        <v>89.069770000000005</v>
      </c>
      <c r="D11" s="63">
        <v>92.146690000000007</v>
      </c>
      <c r="E11" s="63">
        <v>83.559929999999994</v>
      </c>
      <c r="F11" s="63">
        <v>99.291060000000002</v>
      </c>
      <c r="G11" s="63">
        <v>98.582120000000003</v>
      </c>
      <c r="H11" s="63">
        <v>94.092160000000007</v>
      </c>
      <c r="I11" s="63">
        <v>92.989369999999994</v>
      </c>
      <c r="K11" s="81">
        <v>1.5625</v>
      </c>
      <c r="L11" s="63">
        <v>97.574190000000002</v>
      </c>
      <c r="M11" s="63">
        <v>93.994349999999997</v>
      </c>
      <c r="N11" s="63">
        <v>91.073949999999996</v>
      </c>
      <c r="O11" s="63">
        <v>105.01649999999999</v>
      </c>
      <c r="P11" s="63">
        <v>100.557</v>
      </c>
      <c r="Q11" s="63">
        <v>100.9697</v>
      </c>
      <c r="R11" s="63">
        <v>101.87739999999999</v>
      </c>
      <c r="S11" s="63">
        <v>94.862799999999993</v>
      </c>
      <c r="U11" s="59">
        <v>0</v>
      </c>
      <c r="V11" s="4">
        <v>86.767976279999999</v>
      </c>
      <c r="W11" s="4">
        <v>100.7042254</v>
      </c>
      <c r="X11" s="4">
        <v>102.483321</v>
      </c>
      <c r="Y11" s="4">
        <v>110.04447740000001</v>
      </c>
      <c r="Z11" s="4">
        <v>96.348884380000001</v>
      </c>
      <c r="AA11" s="4">
        <v>99.432048679999994</v>
      </c>
      <c r="AB11" s="4">
        <v>100.08113590000001</v>
      </c>
      <c r="AC11" s="4">
        <v>104.13793099999999</v>
      </c>
    </row>
    <row r="12" spans="1:29">
      <c r="A12" s="59">
        <v>0</v>
      </c>
      <c r="B12" s="63">
        <v>97.012519999999995</v>
      </c>
      <c r="C12" s="63">
        <v>98.658320000000003</v>
      </c>
      <c r="D12" s="63">
        <v>96.010729999999995</v>
      </c>
      <c r="E12" s="63">
        <v>108.3184</v>
      </c>
      <c r="F12" s="63">
        <v>98.975970000000004</v>
      </c>
      <c r="G12" s="63">
        <v>97.400549999999996</v>
      </c>
      <c r="H12" s="63">
        <v>99.921229999999994</v>
      </c>
      <c r="I12" s="63">
        <v>103.7022</v>
      </c>
      <c r="K12" s="81">
        <v>0</v>
      </c>
      <c r="L12" s="63">
        <v>107.56010000000001</v>
      </c>
      <c r="M12" s="63">
        <v>98.893079999999998</v>
      </c>
      <c r="N12" s="63">
        <v>98.327839999999995</v>
      </c>
      <c r="O12" s="63">
        <v>95.219030000000004</v>
      </c>
      <c r="P12" s="63">
        <v>101.54730000000001</v>
      </c>
      <c r="Q12" s="63">
        <v>101.4648</v>
      </c>
      <c r="R12" s="63">
        <v>96.183210000000003</v>
      </c>
      <c r="S12" s="63">
        <v>100.80459999999999</v>
      </c>
    </row>
    <row r="14" spans="1:29" ht="16" customHeight="1">
      <c r="A14" s="145" t="s">
        <v>46</v>
      </c>
      <c r="B14" s="134" t="s">
        <v>47</v>
      </c>
      <c r="C14" s="134"/>
      <c r="D14" s="134"/>
      <c r="E14" s="134"/>
      <c r="F14" s="134"/>
      <c r="G14" s="134"/>
      <c r="H14" s="134"/>
      <c r="I14" s="134"/>
      <c r="K14" s="145" t="s">
        <v>48</v>
      </c>
      <c r="L14" s="134" t="s">
        <v>47</v>
      </c>
      <c r="M14" s="134"/>
      <c r="N14" s="134"/>
      <c r="O14" s="134"/>
      <c r="P14" s="134"/>
      <c r="Q14" s="134"/>
      <c r="R14" s="134"/>
      <c r="S14" s="134"/>
      <c r="U14" s="147" t="s">
        <v>49</v>
      </c>
      <c r="V14" s="148" t="s">
        <v>47</v>
      </c>
      <c r="W14" s="149"/>
      <c r="X14" s="150"/>
      <c r="Y14" s="147" t="s">
        <v>49</v>
      </c>
      <c r="Z14" s="148" t="s">
        <v>47</v>
      </c>
      <c r="AA14" s="149"/>
      <c r="AB14" s="150"/>
    </row>
    <row r="15" spans="1:29">
      <c r="A15" s="146"/>
      <c r="B15" s="134" t="s">
        <v>236</v>
      </c>
      <c r="C15" s="134"/>
      <c r="D15" s="134"/>
      <c r="E15" s="134"/>
      <c r="F15" s="134" t="s">
        <v>52</v>
      </c>
      <c r="G15" s="134"/>
      <c r="H15" s="134"/>
      <c r="I15" s="134"/>
      <c r="K15" s="146"/>
      <c r="L15" s="134" t="s">
        <v>236</v>
      </c>
      <c r="M15" s="134"/>
      <c r="N15" s="134"/>
      <c r="O15" s="134"/>
      <c r="P15" s="134" t="s">
        <v>52</v>
      </c>
      <c r="Q15" s="134"/>
      <c r="R15" s="134"/>
      <c r="S15" s="134"/>
      <c r="U15" s="147"/>
      <c r="V15" s="148" t="s">
        <v>236</v>
      </c>
      <c r="W15" s="149"/>
      <c r="X15" s="150"/>
      <c r="Y15" s="147"/>
      <c r="Z15" s="148" t="s">
        <v>52</v>
      </c>
      <c r="AA15" s="149"/>
      <c r="AB15" s="150"/>
    </row>
    <row r="16" spans="1:29">
      <c r="A16" s="59">
        <v>50</v>
      </c>
      <c r="B16" s="63">
        <v>1.052632</v>
      </c>
      <c r="C16" s="63">
        <v>2.6625390000000002</v>
      </c>
      <c r="D16" s="63">
        <v>0.80495399999999995</v>
      </c>
      <c r="E16" s="63">
        <v>2.2910219999999999</v>
      </c>
      <c r="F16" s="63">
        <v>3.801714</v>
      </c>
      <c r="G16" s="63">
        <v>3.801714</v>
      </c>
      <c r="H16" s="63">
        <v>4.3980620000000004</v>
      </c>
      <c r="I16" s="63">
        <v>4.5471490000000001</v>
      </c>
      <c r="K16" s="59">
        <v>50</v>
      </c>
      <c r="L16" s="63">
        <v>2.8925619999999999</v>
      </c>
      <c r="M16" s="63">
        <v>1.9909840000000001</v>
      </c>
      <c r="N16" s="63">
        <v>2.1412469999999999</v>
      </c>
      <c r="O16" s="63">
        <v>2.441773</v>
      </c>
      <c r="P16" s="63">
        <v>2.156863</v>
      </c>
      <c r="Q16" s="63">
        <v>2</v>
      </c>
      <c r="R16" s="63">
        <v>2.156863</v>
      </c>
      <c r="S16" s="63">
        <v>1.686275</v>
      </c>
      <c r="U16" s="59">
        <v>100</v>
      </c>
      <c r="V16" s="82">
        <v>0.12978600000000001</v>
      </c>
      <c r="W16" s="82">
        <v>0.12978600000000001</v>
      </c>
      <c r="X16" s="82">
        <v>0.51914300000000002</v>
      </c>
      <c r="Y16" s="59">
        <v>200</v>
      </c>
      <c r="Z16" s="5">
        <v>2.0858895705521499</v>
      </c>
      <c r="AA16" s="5">
        <v>1.3496932515337401</v>
      </c>
      <c r="AB16" s="5">
        <v>1.53374233128834</v>
      </c>
    </row>
    <row r="17" spans="1:28">
      <c r="A17" s="59">
        <f>A16/2</f>
        <v>25</v>
      </c>
      <c r="B17" s="63">
        <v>3.0340560000000001</v>
      </c>
      <c r="C17" s="63">
        <v>3.0340560000000001</v>
      </c>
      <c r="D17" s="63">
        <v>3.1578949999999999</v>
      </c>
      <c r="E17" s="63">
        <v>2.6625390000000002</v>
      </c>
      <c r="F17" s="63">
        <v>5.8889300000000002</v>
      </c>
      <c r="G17" s="63">
        <v>5.590757</v>
      </c>
      <c r="H17" s="63">
        <v>5.2925829999999996</v>
      </c>
      <c r="I17" s="63">
        <v>4.3980620000000004</v>
      </c>
      <c r="K17" s="59">
        <f>K16/2</f>
        <v>25</v>
      </c>
      <c r="L17" s="63">
        <v>4.9962429999999998</v>
      </c>
      <c r="M17" s="63">
        <v>4.84598</v>
      </c>
      <c r="N17" s="63">
        <v>4.5454549999999996</v>
      </c>
      <c r="O17" s="63">
        <v>4.5454549999999996</v>
      </c>
      <c r="P17" s="63">
        <v>5.6078429999999999</v>
      </c>
      <c r="Q17" s="63">
        <v>5.1372549999999997</v>
      </c>
      <c r="R17" s="63">
        <v>4.3529410000000004</v>
      </c>
      <c r="S17" s="63">
        <v>4.8235289999999997</v>
      </c>
      <c r="U17" s="59">
        <v>50</v>
      </c>
      <c r="V17" s="82">
        <v>1.8818950000000001</v>
      </c>
      <c r="W17" s="5">
        <v>2.0765739999999999</v>
      </c>
      <c r="X17" s="82">
        <v>1.8818950000000001</v>
      </c>
      <c r="Y17" s="59">
        <v>100</v>
      </c>
      <c r="Z17" s="5">
        <v>0.98159509202453898</v>
      </c>
      <c r="AA17" s="5">
        <v>1.3496932515337401</v>
      </c>
      <c r="AB17" s="5">
        <v>1.3496932515337401</v>
      </c>
    </row>
    <row r="18" spans="1:28">
      <c r="A18" s="59">
        <f t="shared" ref="A18:A23" si="0">A17/2</f>
        <v>12.5</v>
      </c>
      <c r="B18" s="63">
        <v>7.2445820000000003</v>
      </c>
      <c r="C18" s="63">
        <v>6.0061920000000004</v>
      </c>
      <c r="D18" s="63">
        <v>6.8730650000000004</v>
      </c>
      <c r="E18" s="63">
        <v>5.386997</v>
      </c>
      <c r="F18" s="63">
        <v>19.60492</v>
      </c>
      <c r="G18" s="63">
        <v>15.57958</v>
      </c>
      <c r="H18" s="63">
        <v>12.89601</v>
      </c>
      <c r="I18" s="63">
        <v>12.15058</v>
      </c>
      <c r="K18" s="59">
        <f t="shared" ref="K18:K23" si="1">K17/2</f>
        <v>12.5</v>
      </c>
      <c r="L18" s="63">
        <v>24.680689999999998</v>
      </c>
      <c r="M18" s="63">
        <v>19.722010000000001</v>
      </c>
      <c r="N18" s="63">
        <v>20.022539999999999</v>
      </c>
      <c r="O18" s="63">
        <v>22.727270000000001</v>
      </c>
      <c r="P18" s="63">
        <v>26.31373</v>
      </c>
      <c r="Q18" s="63">
        <v>25.68627</v>
      </c>
      <c r="R18" s="63">
        <v>26.31373</v>
      </c>
      <c r="S18" s="63">
        <v>26</v>
      </c>
      <c r="U18" s="59">
        <v>25</v>
      </c>
      <c r="V18" s="82">
        <v>6.164828</v>
      </c>
      <c r="W18" s="82">
        <v>6.943543</v>
      </c>
      <c r="X18" s="82">
        <v>7.5275790000000002</v>
      </c>
      <c r="Y18" s="59">
        <v>25</v>
      </c>
      <c r="Z18" s="5">
        <v>14.601226993865</v>
      </c>
      <c r="AA18" s="5">
        <v>11.656441717791401</v>
      </c>
      <c r="AB18" s="5">
        <v>11.4723926380368</v>
      </c>
    </row>
    <row r="19" spans="1:28">
      <c r="A19" s="59">
        <f t="shared" si="0"/>
        <v>6.25</v>
      </c>
      <c r="B19" s="63">
        <v>19.876159999999999</v>
      </c>
      <c r="C19" s="63">
        <v>20</v>
      </c>
      <c r="D19" s="63">
        <v>20.495360000000002</v>
      </c>
      <c r="E19" s="63">
        <v>18.885449999999999</v>
      </c>
      <c r="F19" s="63">
        <v>29.14648</v>
      </c>
      <c r="G19" s="63">
        <v>28.550129999999999</v>
      </c>
      <c r="H19" s="63">
        <v>26.015650000000001</v>
      </c>
      <c r="I19" s="63">
        <v>27.8047</v>
      </c>
      <c r="K19" s="59">
        <f t="shared" si="1"/>
        <v>6.25</v>
      </c>
      <c r="L19" s="63">
        <v>62.39669</v>
      </c>
      <c r="M19" s="63">
        <v>52.479340000000001</v>
      </c>
      <c r="N19" s="63">
        <v>56.235909999999997</v>
      </c>
      <c r="O19" s="63">
        <v>58.790379999999999</v>
      </c>
      <c r="P19" s="63">
        <v>68.196079999999995</v>
      </c>
      <c r="Q19" s="63">
        <v>60.823529999999998</v>
      </c>
      <c r="R19" s="63">
        <v>56.431370000000001</v>
      </c>
      <c r="S19" s="63">
        <v>45.294119999999999</v>
      </c>
      <c r="U19" s="59">
        <v>12.5</v>
      </c>
      <c r="V19" s="82">
        <v>38.286830000000002</v>
      </c>
      <c r="W19" s="82">
        <v>38.092149999999997</v>
      </c>
      <c r="X19" s="82">
        <v>38.092149999999997</v>
      </c>
      <c r="Y19" s="59">
        <v>12.5</v>
      </c>
      <c r="Z19" s="5">
        <v>53.067484662576703</v>
      </c>
      <c r="AA19" s="5">
        <v>47.177914110429398</v>
      </c>
      <c r="AB19" s="5">
        <v>45.337423312883402</v>
      </c>
    </row>
    <row r="20" spans="1:28">
      <c r="A20" s="59">
        <f t="shared" si="0"/>
        <v>3.125</v>
      </c>
      <c r="B20" s="63">
        <v>41.795670000000001</v>
      </c>
      <c r="C20" s="63">
        <v>37.461300000000001</v>
      </c>
      <c r="D20" s="63">
        <v>38.699689999999997</v>
      </c>
      <c r="E20" s="63">
        <v>37.585140000000003</v>
      </c>
      <c r="F20" s="63">
        <v>54.640329999999999</v>
      </c>
      <c r="G20" s="63">
        <v>47.633249999999997</v>
      </c>
      <c r="H20" s="63">
        <v>51.807679999999998</v>
      </c>
      <c r="I20" s="63">
        <v>52.851289999999999</v>
      </c>
      <c r="K20" s="59">
        <f t="shared" si="1"/>
        <v>3.125</v>
      </c>
      <c r="L20" s="63">
        <v>80.72878</v>
      </c>
      <c r="M20" s="63">
        <v>75.619829999999993</v>
      </c>
      <c r="N20" s="63">
        <v>85.687449999999998</v>
      </c>
      <c r="O20" s="63">
        <v>80.879040000000003</v>
      </c>
      <c r="P20" s="63">
        <v>96.588239999999999</v>
      </c>
      <c r="Q20" s="63">
        <v>80.117649999999998</v>
      </c>
      <c r="R20" s="63">
        <v>76.823530000000005</v>
      </c>
      <c r="S20" s="63">
        <v>71.333330000000004</v>
      </c>
      <c r="U20" s="59">
        <v>6.25</v>
      </c>
      <c r="V20" s="82">
        <v>75.470470000000006</v>
      </c>
      <c r="W20" s="82">
        <v>78.195980000000006</v>
      </c>
      <c r="X20" s="82">
        <v>74.886439999999993</v>
      </c>
      <c r="Y20" s="59">
        <v>6.25</v>
      </c>
      <c r="Z20" s="5">
        <v>82.699386503067501</v>
      </c>
      <c r="AA20" s="5">
        <v>90.981595092024506</v>
      </c>
      <c r="AB20" s="5">
        <v>85.092024539877301</v>
      </c>
    </row>
    <row r="21" spans="1:28">
      <c r="A21" s="59">
        <f t="shared" si="0"/>
        <v>1.5625</v>
      </c>
      <c r="B21" s="63">
        <v>64.334370000000007</v>
      </c>
      <c r="C21" s="63">
        <v>55.541800000000002</v>
      </c>
      <c r="D21" s="63">
        <v>58.637770000000003</v>
      </c>
      <c r="E21" s="63">
        <v>58.885449999999999</v>
      </c>
      <c r="F21" s="63">
        <v>76.108829999999998</v>
      </c>
      <c r="G21" s="63">
        <v>69.847189999999998</v>
      </c>
      <c r="H21" s="63">
        <v>63.138280000000002</v>
      </c>
      <c r="I21" s="63">
        <v>64.480059999999995</v>
      </c>
      <c r="K21" s="59">
        <f t="shared" si="1"/>
        <v>1.5625</v>
      </c>
      <c r="L21" s="63">
        <v>99.962429999999998</v>
      </c>
      <c r="M21" s="63">
        <v>91.998500000000007</v>
      </c>
      <c r="N21" s="63">
        <v>94.552970000000002</v>
      </c>
      <c r="O21" s="63">
        <v>89.594290000000001</v>
      </c>
      <c r="P21" s="63">
        <v>104.1176</v>
      </c>
      <c r="Q21" s="63">
        <v>98.627449999999996</v>
      </c>
      <c r="R21" s="63">
        <v>100.66670000000001</v>
      </c>
      <c r="S21" s="63">
        <v>85.450980000000001</v>
      </c>
      <c r="U21" s="59">
        <v>3.125</v>
      </c>
      <c r="V21" s="82">
        <v>95.911749999999998</v>
      </c>
      <c r="W21" s="82">
        <v>99.221279999999993</v>
      </c>
      <c r="X21" s="82">
        <v>98.83193</v>
      </c>
      <c r="Y21" s="59">
        <v>3.125</v>
      </c>
      <c r="Z21" s="5">
        <v>106.80981595092</v>
      </c>
      <c r="AA21" s="5">
        <v>102.760736196319</v>
      </c>
      <c r="AB21" s="5">
        <v>104.41717791411</v>
      </c>
    </row>
    <row r="22" spans="1:28">
      <c r="A22" s="59">
        <f t="shared" si="0"/>
        <v>0.78125</v>
      </c>
      <c r="B22" s="63">
        <v>73.374610000000004</v>
      </c>
      <c r="C22" s="63">
        <v>68.668729999999996</v>
      </c>
      <c r="D22" s="63">
        <v>69.287930000000003</v>
      </c>
      <c r="E22" s="63">
        <v>69.659440000000004</v>
      </c>
      <c r="F22" s="63">
        <v>88.781220000000005</v>
      </c>
      <c r="G22" s="63">
        <v>79.09057</v>
      </c>
      <c r="H22" s="63">
        <v>77.450609999999998</v>
      </c>
      <c r="I22" s="63">
        <v>77.30153</v>
      </c>
      <c r="K22" s="59">
        <f t="shared" si="1"/>
        <v>0.78125</v>
      </c>
      <c r="L22" s="63">
        <v>102.66719999999999</v>
      </c>
      <c r="M22" s="63">
        <v>96.656649999999999</v>
      </c>
      <c r="N22" s="63">
        <v>101.6153</v>
      </c>
      <c r="O22" s="63">
        <v>101.6153</v>
      </c>
      <c r="P22" s="63">
        <v>107.098</v>
      </c>
      <c r="Q22" s="63">
        <v>104.5882</v>
      </c>
      <c r="R22" s="63">
        <v>105.5294</v>
      </c>
      <c r="S22" s="63">
        <v>94.235290000000006</v>
      </c>
      <c r="U22" s="59">
        <v>0</v>
      </c>
      <c r="V22" s="82">
        <v>98.637249999999995</v>
      </c>
      <c r="W22" s="82">
        <v>100.1947</v>
      </c>
      <c r="X22" s="82">
        <v>101.1681</v>
      </c>
      <c r="Y22" s="59">
        <v>0</v>
      </c>
      <c r="Z22" s="5">
        <v>99.079754601226995</v>
      </c>
      <c r="AA22" s="5">
        <v>100.73619631901801</v>
      </c>
      <c r="AB22" s="5">
        <v>100.184049079755</v>
      </c>
    </row>
    <row r="23" spans="1:28">
      <c r="A23" s="59">
        <f t="shared" si="0"/>
        <v>0.390625</v>
      </c>
      <c r="B23" s="63">
        <v>86.253870000000006</v>
      </c>
      <c r="C23" s="63">
        <v>85.139319999999998</v>
      </c>
      <c r="D23" s="63">
        <v>84.024770000000004</v>
      </c>
      <c r="E23" s="63">
        <v>87.616100000000003</v>
      </c>
      <c r="F23" s="63">
        <v>95.490120000000005</v>
      </c>
      <c r="G23" s="63">
        <v>93.701080000000005</v>
      </c>
      <c r="H23" s="63">
        <v>87.439430000000002</v>
      </c>
      <c r="I23" s="63">
        <v>85.799480000000003</v>
      </c>
      <c r="K23" s="59">
        <f t="shared" si="1"/>
        <v>0.390625</v>
      </c>
      <c r="L23" s="63">
        <v>96.957179999999994</v>
      </c>
      <c r="M23" s="63">
        <v>100.26300000000001</v>
      </c>
      <c r="N23" s="63">
        <v>102.81740000000001</v>
      </c>
      <c r="O23" s="63">
        <v>102.36660000000001</v>
      </c>
      <c r="P23" s="63">
        <v>104.1176</v>
      </c>
      <c r="Q23" s="63">
        <v>107.098</v>
      </c>
      <c r="R23" s="63">
        <v>110.8627</v>
      </c>
      <c r="S23" s="63">
        <v>99.254900000000006</v>
      </c>
    </row>
    <row r="24" spans="1:28">
      <c r="A24" s="59">
        <v>0</v>
      </c>
      <c r="B24" s="63">
        <v>98.761610000000005</v>
      </c>
      <c r="C24" s="63">
        <v>97.523219999999995</v>
      </c>
      <c r="D24" s="63">
        <v>101.3622</v>
      </c>
      <c r="E24" s="63">
        <v>102.35290000000001</v>
      </c>
      <c r="F24" s="63">
        <v>115.91500000000001</v>
      </c>
      <c r="G24" s="63">
        <v>96.682820000000007</v>
      </c>
      <c r="H24" s="63">
        <v>93.253820000000005</v>
      </c>
      <c r="I24" s="63">
        <v>94.148340000000005</v>
      </c>
      <c r="K24" s="59">
        <v>0</v>
      </c>
      <c r="L24" s="63">
        <v>100.5635</v>
      </c>
      <c r="M24" s="63">
        <v>101.31480000000001</v>
      </c>
      <c r="N24" s="63">
        <v>98.159279999999995</v>
      </c>
      <c r="O24" s="63">
        <v>99.962429999999998</v>
      </c>
      <c r="P24" s="63">
        <v>102.8627</v>
      </c>
      <c r="Q24" s="63">
        <v>104.902</v>
      </c>
      <c r="R24" s="63">
        <v>106.15689999999999</v>
      </c>
      <c r="S24" s="63">
        <v>86.078429999999997</v>
      </c>
      <c r="U24" s="83"/>
    </row>
    <row r="25" spans="1:28">
      <c r="B25" s="84"/>
      <c r="C25" s="84"/>
      <c r="D25" s="84"/>
      <c r="E25" s="84"/>
      <c r="F25" s="84"/>
      <c r="G25" s="84"/>
      <c r="H25" s="84"/>
      <c r="I25" s="84"/>
      <c r="K25" s="85"/>
    </row>
    <row r="26" spans="1:28">
      <c r="B26" s="84"/>
      <c r="C26" s="84"/>
      <c r="D26" s="84"/>
      <c r="E26" s="84"/>
      <c r="F26" s="84"/>
      <c r="G26" s="84"/>
      <c r="H26" s="84"/>
      <c r="I26" s="84"/>
      <c r="K26" s="85"/>
    </row>
    <row r="29" spans="1:28">
      <c r="W29" s="86"/>
    </row>
    <row r="33" spans="2:27" ht="16">
      <c r="Y33"/>
      <c r="Z33"/>
      <c r="AA33"/>
    </row>
    <row r="37" spans="2:27">
      <c r="B37" s="84"/>
      <c r="C37" s="84"/>
      <c r="D37" s="84"/>
      <c r="E37" s="84"/>
      <c r="F37" s="84"/>
      <c r="G37" s="84"/>
      <c r="H37" s="84"/>
      <c r="I37" s="84"/>
      <c r="K37" s="85"/>
    </row>
    <row r="38" spans="2:27">
      <c r="B38" s="84"/>
      <c r="C38" s="84"/>
      <c r="D38" s="84"/>
      <c r="E38" s="84"/>
      <c r="F38" s="84"/>
      <c r="G38" s="84"/>
      <c r="H38" s="84"/>
      <c r="I38" s="84"/>
      <c r="K38" s="85"/>
    </row>
  </sheetData>
  <mergeCells count="26">
    <mergeCell ref="V2:AC2"/>
    <mergeCell ref="B3:E3"/>
    <mergeCell ref="F3:I3"/>
    <mergeCell ref="L3:O3"/>
    <mergeCell ref="P3:S3"/>
    <mergeCell ref="V3:Y3"/>
    <mergeCell ref="Z3:AC3"/>
    <mergeCell ref="V14:X14"/>
    <mergeCell ref="Z14:AB14"/>
    <mergeCell ref="B15:E15"/>
    <mergeCell ref="F15:I15"/>
    <mergeCell ref="L15:O15"/>
    <mergeCell ref="P15:S15"/>
    <mergeCell ref="V15:X15"/>
    <mergeCell ref="Z15:AB15"/>
    <mergeCell ref="Y14:Y15"/>
    <mergeCell ref="A2:A3"/>
    <mergeCell ref="A14:A15"/>
    <mergeCell ref="K2:K3"/>
    <mergeCell ref="K14:K15"/>
    <mergeCell ref="U2:U3"/>
    <mergeCell ref="U14:U15"/>
    <mergeCell ref="B14:I14"/>
    <mergeCell ref="L14:S14"/>
    <mergeCell ref="B2:I2"/>
    <mergeCell ref="L2:S2"/>
  </mergeCells>
  <phoneticPr fontId="1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P16"/>
  <sheetViews>
    <sheetView zoomScale="90" zoomScaleNormal="90" workbookViewId="0">
      <selection activeCell="I23" sqref="I23"/>
    </sheetView>
  </sheetViews>
  <sheetFormatPr baseColWidth="10" defaultColWidth="10.83203125" defaultRowHeight="14"/>
  <cols>
    <col min="1" max="1" width="8.6640625" style="41" customWidth="1"/>
    <col min="2" max="3" width="9.6640625" style="41" customWidth="1"/>
    <col min="4" max="4" width="11" style="41" customWidth="1"/>
    <col min="5" max="5" width="11.1640625" style="41" customWidth="1"/>
    <col min="6" max="7" width="9.6640625" style="41" customWidth="1"/>
    <col min="8" max="8" width="11" style="41" customWidth="1"/>
    <col min="9" max="9" width="11.1640625" style="41" customWidth="1"/>
    <col min="10" max="11" width="9.6640625" style="41" customWidth="1"/>
    <col min="12" max="12" width="11" style="41" customWidth="1"/>
    <col min="13" max="13" width="11.1640625" style="41" customWidth="1"/>
    <col min="14" max="15" width="9.6640625" style="41" customWidth="1"/>
    <col min="16" max="16" width="11" style="41" customWidth="1"/>
    <col min="17" max="17" width="11.1640625" style="41" customWidth="1"/>
    <col min="18" max="19" width="9.6640625" style="41" customWidth="1"/>
    <col min="20" max="20" width="11" style="41" customWidth="1"/>
    <col min="21" max="21" width="11.1640625" style="41" customWidth="1"/>
    <col min="22" max="16384" width="10.83203125" style="41"/>
  </cols>
  <sheetData>
    <row r="2" spans="1:16">
      <c r="A2" s="2"/>
      <c r="B2" s="132" t="s">
        <v>53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3" spans="1:16">
      <c r="A3" s="9" t="s">
        <v>54</v>
      </c>
      <c r="B3" s="134" t="s">
        <v>5</v>
      </c>
      <c r="C3" s="134"/>
      <c r="D3" s="134"/>
      <c r="E3" s="134" t="s">
        <v>55</v>
      </c>
      <c r="F3" s="134"/>
      <c r="G3" s="134"/>
      <c r="H3" s="134" t="s">
        <v>56</v>
      </c>
      <c r="I3" s="134"/>
      <c r="J3" s="134"/>
      <c r="K3" s="134" t="s">
        <v>57</v>
      </c>
      <c r="L3" s="134"/>
      <c r="M3" s="134"/>
      <c r="N3" s="134" t="s">
        <v>58</v>
      </c>
      <c r="O3" s="134"/>
      <c r="P3" s="134"/>
    </row>
    <row r="4" spans="1:16">
      <c r="A4" s="9">
        <v>0</v>
      </c>
      <c r="B4" s="56">
        <v>200000</v>
      </c>
      <c r="C4" s="56">
        <v>200000</v>
      </c>
      <c r="D4" s="56">
        <v>200000</v>
      </c>
      <c r="E4" s="56">
        <v>200000</v>
      </c>
      <c r="F4" s="56">
        <v>200000</v>
      </c>
      <c r="G4" s="56">
        <v>200000</v>
      </c>
      <c r="H4" s="56">
        <v>200000</v>
      </c>
      <c r="I4" s="56">
        <v>200000</v>
      </c>
      <c r="J4" s="56">
        <v>200000</v>
      </c>
      <c r="K4" s="56">
        <v>200000</v>
      </c>
      <c r="L4" s="56">
        <v>200000</v>
      </c>
      <c r="M4" s="56">
        <v>200000</v>
      </c>
      <c r="N4" s="56">
        <v>200000</v>
      </c>
      <c r="O4" s="56">
        <v>200000</v>
      </c>
      <c r="P4" s="56">
        <v>200000</v>
      </c>
    </row>
    <row r="5" spans="1:16">
      <c r="A5" s="9">
        <v>2</v>
      </c>
      <c r="B5" s="56">
        <v>397000</v>
      </c>
      <c r="C5" s="56">
        <v>470000</v>
      </c>
      <c r="D5" s="56">
        <v>338000</v>
      </c>
      <c r="E5" s="56">
        <v>428000</v>
      </c>
      <c r="F5" s="56">
        <v>452000</v>
      </c>
      <c r="G5" s="56">
        <v>532000</v>
      </c>
      <c r="H5" s="56">
        <v>264000</v>
      </c>
      <c r="I5" s="56">
        <v>327000</v>
      </c>
      <c r="J5" s="56">
        <v>282000</v>
      </c>
      <c r="K5" s="56">
        <v>351000</v>
      </c>
      <c r="L5" s="56">
        <v>237000</v>
      </c>
      <c r="M5" s="56">
        <v>320000</v>
      </c>
      <c r="N5" s="56">
        <v>299000</v>
      </c>
      <c r="O5" s="56">
        <v>261000</v>
      </c>
      <c r="P5" s="56">
        <v>390000</v>
      </c>
    </row>
    <row r="6" spans="1:16">
      <c r="A6" s="9">
        <v>5</v>
      </c>
      <c r="B6" s="56">
        <v>1790000</v>
      </c>
      <c r="C6" s="56">
        <v>1240000</v>
      </c>
      <c r="D6" s="56">
        <v>1590000</v>
      </c>
      <c r="E6" s="56">
        <v>1810000</v>
      </c>
      <c r="F6" s="56">
        <v>1620000</v>
      </c>
      <c r="G6" s="56">
        <v>1440000</v>
      </c>
      <c r="H6" s="56">
        <v>313000</v>
      </c>
      <c r="I6" s="56">
        <v>306000</v>
      </c>
      <c r="J6" s="56">
        <v>334000</v>
      </c>
      <c r="K6" s="56">
        <v>1040000</v>
      </c>
      <c r="L6" s="56">
        <v>1060000</v>
      </c>
      <c r="M6" s="56">
        <v>999000</v>
      </c>
      <c r="N6" s="56">
        <v>1140000</v>
      </c>
      <c r="O6" s="56">
        <v>1310000</v>
      </c>
      <c r="P6" s="56">
        <v>1240000</v>
      </c>
    </row>
    <row r="7" spans="1:16">
      <c r="A7" s="9">
        <v>8</v>
      </c>
      <c r="B7" s="56">
        <v>40600000</v>
      </c>
      <c r="C7" s="56">
        <v>32400000</v>
      </c>
      <c r="D7" s="56">
        <v>34800000</v>
      </c>
      <c r="E7" s="56">
        <v>40000000</v>
      </c>
      <c r="F7" s="56">
        <v>33300000</v>
      </c>
      <c r="G7" s="56">
        <v>35300000</v>
      </c>
      <c r="H7" s="56">
        <v>2120000</v>
      </c>
      <c r="I7" s="56">
        <v>2510000</v>
      </c>
      <c r="J7" s="56">
        <v>2780000</v>
      </c>
      <c r="K7" s="56">
        <v>10300000</v>
      </c>
      <c r="L7" s="56">
        <v>11900000</v>
      </c>
      <c r="M7" s="56">
        <v>11600000</v>
      </c>
      <c r="N7" s="56">
        <v>15700000</v>
      </c>
      <c r="O7" s="56">
        <v>15500000</v>
      </c>
      <c r="P7" s="56">
        <v>15900000</v>
      </c>
    </row>
    <row r="8" spans="1:16">
      <c r="A8" s="9">
        <v>10</v>
      </c>
      <c r="B8" s="56">
        <v>101000000</v>
      </c>
      <c r="C8" s="56">
        <v>110000000</v>
      </c>
      <c r="D8" s="56">
        <v>114000000</v>
      </c>
      <c r="E8" s="56">
        <v>106000000</v>
      </c>
      <c r="F8" s="56">
        <v>108000000</v>
      </c>
      <c r="G8" s="56">
        <v>103000000</v>
      </c>
      <c r="H8" s="56">
        <v>12900000</v>
      </c>
      <c r="I8" s="56">
        <v>14600000</v>
      </c>
      <c r="J8" s="56">
        <v>13200000</v>
      </c>
      <c r="K8" s="56">
        <v>50100000</v>
      </c>
      <c r="L8" s="56">
        <v>47300000</v>
      </c>
      <c r="M8" s="56">
        <v>46300000</v>
      </c>
      <c r="N8" s="56">
        <v>38300000</v>
      </c>
      <c r="O8" s="56">
        <v>39700000</v>
      </c>
      <c r="P8" s="56">
        <v>39000000</v>
      </c>
    </row>
    <row r="10" spans="1:16">
      <c r="A10" s="2"/>
      <c r="B10" s="132" t="s">
        <v>59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</row>
    <row r="11" spans="1:16">
      <c r="A11" s="9" t="s">
        <v>54</v>
      </c>
      <c r="B11" s="134" t="s">
        <v>5</v>
      </c>
      <c r="C11" s="134"/>
      <c r="D11" s="134"/>
      <c r="E11" s="134" t="s">
        <v>55</v>
      </c>
      <c r="F11" s="134"/>
      <c r="G11" s="134"/>
      <c r="H11" s="134" t="s">
        <v>57</v>
      </c>
      <c r="I11" s="134"/>
      <c r="J11" s="134"/>
      <c r="K11" s="134" t="s">
        <v>56</v>
      </c>
      <c r="L11" s="134"/>
      <c r="M11" s="134"/>
      <c r="N11" s="134" t="s">
        <v>58</v>
      </c>
      <c r="O11" s="134"/>
      <c r="P11" s="134"/>
    </row>
    <row r="12" spans="1:16">
      <c r="A12" s="9">
        <v>0</v>
      </c>
      <c r="B12" s="56">
        <v>100000</v>
      </c>
      <c r="C12" s="56">
        <v>100000</v>
      </c>
      <c r="D12" s="56">
        <v>100000</v>
      </c>
      <c r="E12" s="56">
        <v>100000</v>
      </c>
      <c r="F12" s="56">
        <v>100000</v>
      </c>
      <c r="G12" s="56">
        <v>100000</v>
      </c>
      <c r="H12" s="56">
        <v>100000</v>
      </c>
      <c r="I12" s="56">
        <v>100000</v>
      </c>
      <c r="J12" s="56">
        <v>100000</v>
      </c>
      <c r="K12" s="56">
        <v>100000</v>
      </c>
      <c r="L12" s="56">
        <v>100000</v>
      </c>
      <c r="M12" s="56">
        <v>100000</v>
      </c>
      <c r="N12" s="56">
        <v>100000</v>
      </c>
      <c r="O12" s="56">
        <v>100000</v>
      </c>
      <c r="P12" s="56">
        <v>100000</v>
      </c>
    </row>
    <row r="13" spans="1:16">
      <c r="A13" s="9">
        <v>2</v>
      </c>
      <c r="B13" s="56">
        <v>686000</v>
      </c>
      <c r="C13" s="56">
        <v>682000</v>
      </c>
      <c r="D13" s="56">
        <v>734000</v>
      </c>
      <c r="E13" s="56">
        <v>696000</v>
      </c>
      <c r="F13" s="56">
        <v>654000</v>
      </c>
      <c r="G13" s="56">
        <v>666000</v>
      </c>
      <c r="H13" s="56">
        <v>661000</v>
      </c>
      <c r="I13" s="56">
        <v>699000</v>
      </c>
      <c r="J13" s="56">
        <v>602000</v>
      </c>
      <c r="K13" s="56">
        <v>571000</v>
      </c>
      <c r="L13" s="56">
        <v>616000</v>
      </c>
      <c r="M13" s="56">
        <v>609000</v>
      </c>
      <c r="N13" s="56">
        <v>588000</v>
      </c>
      <c r="O13" s="56">
        <v>651000</v>
      </c>
      <c r="P13" s="56">
        <v>571000</v>
      </c>
    </row>
    <row r="14" spans="1:16">
      <c r="A14" s="9">
        <v>4</v>
      </c>
      <c r="B14" s="56">
        <v>6660000</v>
      </c>
      <c r="C14" s="56">
        <v>7560000</v>
      </c>
      <c r="D14" s="56">
        <v>6540000</v>
      </c>
      <c r="E14" s="56">
        <v>6360000</v>
      </c>
      <c r="F14" s="56">
        <v>6540000</v>
      </c>
      <c r="G14" s="56">
        <v>7200000</v>
      </c>
      <c r="H14" s="56">
        <v>6120000</v>
      </c>
      <c r="I14" s="56">
        <v>7200000</v>
      </c>
      <c r="J14" s="56">
        <v>7020000</v>
      </c>
      <c r="K14" s="56">
        <v>5260000</v>
      </c>
      <c r="L14" s="56">
        <v>5400000</v>
      </c>
      <c r="M14" s="56">
        <v>4740000</v>
      </c>
      <c r="N14" s="56">
        <v>6480000</v>
      </c>
      <c r="O14" s="56">
        <v>5740000</v>
      </c>
      <c r="P14" s="56">
        <v>5720000</v>
      </c>
    </row>
    <row r="15" spans="1:16">
      <c r="A15" s="9">
        <v>6</v>
      </c>
      <c r="B15" s="56">
        <v>44100000</v>
      </c>
      <c r="C15" s="56">
        <v>44500000</v>
      </c>
      <c r="D15" s="56">
        <v>49100000</v>
      </c>
      <c r="E15" s="56">
        <v>51200000</v>
      </c>
      <c r="F15" s="56">
        <v>43000000</v>
      </c>
      <c r="G15" s="56">
        <v>50300000</v>
      </c>
      <c r="H15" s="56">
        <v>38800000</v>
      </c>
      <c r="I15" s="56">
        <v>40700000</v>
      </c>
      <c r="J15" s="56">
        <v>38200000</v>
      </c>
      <c r="K15" s="56">
        <v>18600000</v>
      </c>
      <c r="L15" s="56">
        <v>19200000</v>
      </c>
      <c r="M15" s="56">
        <v>20300000</v>
      </c>
      <c r="N15" s="56">
        <v>23200000</v>
      </c>
      <c r="O15" s="56">
        <v>22100000</v>
      </c>
      <c r="P15" s="56">
        <v>22600000</v>
      </c>
    </row>
    <row r="16" spans="1:16">
      <c r="A16" s="28">
        <v>8</v>
      </c>
      <c r="B16" s="80">
        <v>557000000</v>
      </c>
      <c r="C16" s="80">
        <v>550000000</v>
      </c>
      <c r="D16" s="80">
        <v>517000000</v>
      </c>
      <c r="E16" s="80">
        <v>601000000</v>
      </c>
      <c r="F16" s="80">
        <v>585000000</v>
      </c>
      <c r="G16" s="80">
        <v>574000000</v>
      </c>
      <c r="H16" s="80">
        <v>281000000</v>
      </c>
      <c r="I16" s="80">
        <v>287000000</v>
      </c>
      <c r="J16" s="80">
        <v>283000000</v>
      </c>
      <c r="K16" s="80">
        <v>163000000</v>
      </c>
      <c r="L16" s="80">
        <v>141000000</v>
      </c>
      <c r="M16" s="80">
        <v>128000000</v>
      </c>
      <c r="N16" s="80">
        <v>211000000</v>
      </c>
      <c r="O16" s="80">
        <v>247000000</v>
      </c>
      <c r="P16" s="80">
        <v>207000000</v>
      </c>
    </row>
  </sheetData>
  <mergeCells count="12">
    <mergeCell ref="B2:P2"/>
    <mergeCell ref="B3:D3"/>
    <mergeCell ref="E3:G3"/>
    <mergeCell ref="H3:J3"/>
    <mergeCell ref="K3:M3"/>
    <mergeCell ref="N3:P3"/>
    <mergeCell ref="B10:P10"/>
    <mergeCell ref="B11:D11"/>
    <mergeCell ref="E11:G11"/>
    <mergeCell ref="H11:J11"/>
    <mergeCell ref="K11:M11"/>
    <mergeCell ref="N11:P11"/>
  </mergeCells>
  <phoneticPr fontId="1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AK39"/>
  <sheetViews>
    <sheetView zoomScale="81" zoomScaleNormal="81" workbookViewId="0">
      <selection activeCell="V36" sqref="V36:X37"/>
    </sheetView>
  </sheetViews>
  <sheetFormatPr baseColWidth="10" defaultColWidth="10.83203125" defaultRowHeight="16"/>
  <cols>
    <col min="1" max="1" width="10.6640625" customWidth="1"/>
    <col min="2" max="2" width="8.6640625" customWidth="1"/>
    <col min="3" max="3" width="7.5" customWidth="1"/>
    <col min="4" max="5" width="8.6640625" customWidth="1"/>
    <col min="6" max="8" width="7.5" customWidth="1"/>
    <col min="9" max="9" width="8.6640625" customWidth="1"/>
    <col min="10" max="12" width="7.5" customWidth="1"/>
    <col min="13" max="15" width="8.6640625" customWidth="1"/>
    <col min="16" max="17" width="7.5" customWidth="1"/>
    <col min="18" max="24" width="10.6640625" customWidth="1"/>
  </cols>
  <sheetData>
    <row r="2" spans="1:37">
      <c r="A2" s="65"/>
      <c r="B2" s="132" t="s">
        <v>47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</row>
    <row r="3" spans="1:37">
      <c r="A3" s="9" t="s">
        <v>60</v>
      </c>
      <c r="B3" s="133" t="s">
        <v>61</v>
      </c>
      <c r="C3" s="133"/>
      <c r="D3" s="133"/>
      <c r="E3" s="133"/>
      <c r="F3" s="134" t="s">
        <v>62</v>
      </c>
      <c r="G3" s="134"/>
      <c r="H3" s="134"/>
      <c r="I3" s="134"/>
      <c r="J3" s="134" t="s">
        <v>63</v>
      </c>
      <c r="K3" s="134"/>
      <c r="L3" s="134"/>
      <c r="M3" s="134"/>
      <c r="N3" s="134" t="s">
        <v>64</v>
      </c>
      <c r="O3" s="134"/>
      <c r="P3" s="134"/>
      <c r="Q3" s="134"/>
      <c r="R3" s="134" t="s">
        <v>65</v>
      </c>
      <c r="S3" s="134"/>
      <c r="T3" s="134"/>
      <c r="U3" s="134"/>
      <c r="V3" s="134" t="s">
        <v>66</v>
      </c>
      <c r="W3" s="134"/>
      <c r="X3" s="134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</row>
    <row r="4" spans="1:37">
      <c r="A4" s="66">
        <v>3000</v>
      </c>
      <c r="B4" s="67">
        <v>2.52</v>
      </c>
      <c r="C4" s="68">
        <v>2.52</v>
      </c>
      <c r="D4" s="68">
        <v>2.44</v>
      </c>
      <c r="E4" s="69">
        <v>2.64</v>
      </c>
      <c r="F4" s="70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</row>
    <row r="5" spans="1:37">
      <c r="A5" s="66">
        <v>1500</v>
      </c>
      <c r="B5" s="71">
        <v>8.0299999999999994</v>
      </c>
      <c r="C5" s="54">
        <v>6.78</v>
      </c>
      <c r="D5" s="54">
        <v>6.93</v>
      </c>
      <c r="E5" s="72">
        <v>7.03</v>
      </c>
      <c r="F5" s="70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</row>
    <row r="6" spans="1:37">
      <c r="A6" s="66">
        <v>750</v>
      </c>
      <c r="B6" s="71">
        <v>14.23</v>
      </c>
      <c r="C6" s="54">
        <v>13.71</v>
      </c>
      <c r="D6" s="54">
        <v>13.25</v>
      </c>
      <c r="E6" s="72">
        <v>13.05</v>
      </c>
      <c r="F6" s="70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</row>
    <row r="7" spans="1:37">
      <c r="A7" s="66">
        <v>375</v>
      </c>
      <c r="B7" s="71">
        <v>42.19</v>
      </c>
      <c r="C7" s="54">
        <v>40.549999999999997</v>
      </c>
      <c r="D7" s="54">
        <v>39.83</v>
      </c>
      <c r="E7" s="72">
        <v>37.01</v>
      </c>
      <c r="F7" s="70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</row>
    <row r="8" spans="1:37">
      <c r="A8" s="66">
        <v>187.5</v>
      </c>
      <c r="B8" s="71">
        <v>79.19</v>
      </c>
      <c r="C8" s="54">
        <v>78.84</v>
      </c>
      <c r="D8" s="54">
        <v>69.150000000000006</v>
      </c>
      <c r="E8" s="72">
        <v>63.52</v>
      </c>
      <c r="F8" s="70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</row>
    <row r="9" spans="1:37">
      <c r="A9" s="66">
        <v>93.75</v>
      </c>
      <c r="B9" s="71">
        <v>98.16</v>
      </c>
      <c r="C9" s="54">
        <v>95.95</v>
      </c>
      <c r="D9" s="54">
        <v>92.89</v>
      </c>
      <c r="E9" s="72">
        <v>87.56</v>
      </c>
      <c r="F9" s="70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</row>
    <row r="10" spans="1:37">
      <c r="A10" s="66">
        <v>46.875</v>
      </c>
      <c r="B10" s="71">
        <v>99.15</v>
      </c>
      <c r="C10" s="54">
        <v>97.76</v>
      </c>
      <c r="D10" s="54">
        <v>99.95</v>
      </c>
      <c r="E10" s="72">
        <v>96.87</v>
      </c>
      <c r="F10" s="70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</row>
    <row r="11" spans="1:37">
      <c r="A11" s="66">
        <v>23.4375</v>
      </c>
      <c r="B11" s="71">
        <v>101.99</v>
      </c>
      <c r="C11" s="54">
        <v>97.16</v>
      </c>
      <c r="D11" s="54">
        <v>99.12</v>
      </c>
      <c r="E11" s="72">
        <v>97.98</v>
      </c>
      <c r="F11" s="70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</row>
    <row r="12" spans="1:37">
      <c r="A12" s="66">
        <v>0</v>
      </c>
      <c r="B12" s="73">
        <v>98.36</v>
      </c>
      <c r="C12" s="74">
        <v>97.31</v>
      </c>
      <c r="D12" s="74">
        <v>102.01</v>
      </c>
      <c r="E12" s="75">
        <v>102.32</v>
      </c>
      <c r="F12" s="76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54"/>
      <c r="S12" s="54"/>
      <c r="T12" s="54"/>
      <c r="U12" s="54"/>
      <c r="V12" s="54"/>
      <c r="W12" s="54"/>
      <c r="X12" s="54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</row>
    <row r="13" spans="1:37">
      <c r="A13" s="54">
        <v>500</v>
      </c>
      <c r="B13" s="78"/>
      <c r="C13" s="78"/>
      <c r="D13" s="78"/>
      <c r="E13" s="79"/>
      <c r="F13" s="67">
        <v>2.73</v>
      </c>
      <c r="G13" s="68">
        <v>2.67</v>
      </c>
      <c r="H13" s="68">
        <v>2.79</v>
      </c>
      <c r="I13" s="69">
        <v>2.73</v>
      </c>
      <c r="J13" s="67">
        <v>4.82</v>
      </c>
      <c r="K13" s="68">
        <v>3.8</v>
      </c>
      <c r="L13" s="68">
        <v>4.3600000000000003</v>
      </c>
      <c r="M13" s="69">
        <v>4.1399999999999997</v>
      </c>
      <c r="N13" s="67">
        <v>2.39</v>
      </c>
      <c r="O13" s="68">
        <v>2.19</v>
      </c>
      <c r="P13" s="68">
        <v>2.19</v>
      </c>
      <c r="Q13" s="69">
        <v>2.59</v>
      </c>
      <c r="R13" s="70"/>
      <c r="S13" s="54"/>
      <c r="T13" s="54"/>
      <c r="U13" s="54"/>
      <c r="V13" s="54"/>
      <c r="W13" s="54"/>
      <c r="X13" s="54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</row>
    <row r="14" spans="1:37">
      <c r="A14" s="54">
        <v>250</v>
      </c>
      <c r="B14" s="54"/>
      <c r="C14" s="54"/>
      <c r="D14" s="54"/>
      <c r="E14" s="66"/>
      <c r="F14" s="71">
        <v>2.5499999999999998</v>
      </c>
      <c r="G14" s="54">
        <v>2.5499999999999998</v>
      </c>
      <c r="H14" s="54">
        <v>2.4300000000000002</v>
      </c>
      <c r="I14" s="72">
        <v>2.37</v>
      </c>
      <c r="J14" s="71">
        <v>8.2200000000000006</v>
      </c>
      <c r="K14" s="54">
        <v>7.65</v>
      </c>
      <c r="L14" s="54">
        <v>7.08</v>
      </c>
      <c r="M14" s="72">
        <v>7.31</v>
      </c>
      <c r="N14" s="71">
        <v>2.2599999999999998</v>
      </c>
      <c r="O14" s="54">
        <v>2.2599999999999998</v>
      </c>
      <c r="P14" s="54">
        <v>2.19</v>
      </c>
      <c r="Q14" s="72">
        <v>2.2599999999999998</v>
      </c>
      <c r="R14" s="70"/>
      <c r="S14" s="54"/>
      <c r="T14" s="54"/>
      <c r="U14" s="54"/>
      <c r="V14" s="54"/>
      <c r="W14" s="54"/>
      <c r="X14" s="54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</row>
    <row r="15" spans="1:37">
      <c r="A15" s="54">
        <v>125</v>
      </c>
      <c r="B15" s="54"/>
      <c r="C15" s="54"/>
      <c r="D15" s="54"/>
      <c r="E15" s="66"/>
      <c r="F15" s="71">
        <v>3.09</v>
      </c>
      <c r="G15" s="54">
        <v>3.27</v>
      </c>
      <c r="H15" s="54">
        <v>2.91</v>
      </c>
      <c r="I15" s="72">
        <v>3.03</v>
      </c>
      <c r="J15" s="71">
        <v>20.350000000000001</v>
      </c>
      <c r="K15" s="54">
        <v>20.91</v>
      </c>
      <c r="L15" s="54">
        <v>19.89</v>
      </c>
      <c r="M15" s="72">
        <v>19.670000000000002</v>
      </c>
      <c r="N15" s="71">
        <v>2.39</v>
      </c>
      <c r="O15" s="54">
        <v>2.3199999999999998</v>
      </c>
      <c r="P15" s="54">
        <v>1.99</v>
      </c>
      <c r="Q15" s="72">
        <v>2.19</v>
      </c>
      <c r="R15" s="70"/>
      <c r="S15" s="54"/>
      <c r="T15" s="54"/>
      <c r="U15" s="54"/>
      <c r="V15" s="54"/>
      <c r="W15" s="54"/>
      <c r="X15" s="54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</row>
    <row r="16" spans="1:37">
      <c r="A16" s="54">
        <v>62.5</v>
      </c>
      <c r="B16" s="54"/>
      <c r="C16" s="54"/>
      <c r="D16" s="54"/>
      <c r="E16" s="66"/>
      <c r="F16" s="71">
        <v>6.95</v>
      </c>
      <c r="G16" s="54">
        <v>6.65</v>
      </c>
      <c r="H16" s="54">
        <v>9.3000000000000007</v>
      </c>
      <c r="I16" s="72">
        <v>6.41</v>
      </c>
      <c r="J16" s="71">
        <v>46.53</v>
      </c>
      <c r="K16" s="54">
        <v>44.72</v>
      </c>
      <c r="L16" s="54">
        <v>44.94</v>
      </c>
      <c r="M16" s="72">
        <v>41.2</v>
      </c>
      <c r="N16" s="71">
        <v>4.13</v>
      </c>
      <c r="O16" s="54">
        <v>3.53</v>
      </c>
      <c r="P16" s="54">
        <v>3.83</v>
      </c>
      <c r="Q16" s="72">
        <v>3.19</v>
      </c>
      <c r="R16" s="70"/>
      <c r="S16" s="54"/>
      <c r="T16" s="54"/>
      <c r="U16" s="54"/>
      <c r="V16" s="54"/>
      <c r="W16" s="54"/>
      <c r="X16" s="54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</row>
    <row r="17" spans="1:37">
      <c r="A17" s="54">
        <v>31.25</v>
      </c>
      <c r="B17" s="54"/>
      <c r="C17" s="54"/>
      <c r="D17" s="54"/>
      <c r="E17" s="66"/>
      <c r="F17" s="71">
        <v>22.08</v>
      </c>
      <c r="G17" s="54">
        <v>21.06</v>
      </c>
      <c r="H17" s="54">
        <v>22.44</v>
      </c>
      <c r="I17" s="72">
        <v>21.96</v>
      </c>
      <c r="J17" s="71">
        <v>65.569999999999993</v>
      </c>
      <c r="K17" s="54">
        <v>63.3</v>
      </c>
      <c r="L17" s="54">
        <v>63.53</v>
      </c>
      <c r="M17" s="72">
        <v>57.86</v>
      </c>
      <c r="N17" s="71">
        <v>14.57</v>
      </c>
      <c r="O17" s="54">
        <v>14.1</v>
      </c>
      <c r="P17" s="54">
        <v>13.76</v>
      </c>
      <c r="Q17" s="72">
        <v>13.43</v>
      </c>
      <c r="R17" s="70"/>
      <c r="S17" s="54"/>
      <c r="T17" s="54"/>
      <c r="U17" s="54"/>
      <c r="V17" s="54"/>
      <c r="W17" s="54"/>
      <c r="X17" s="54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</row>
    <row r="18" spans="1:37">
      <c r="A18" s="54">
        <v>15.625</v>
      </c>
      <c r="B18" s="54"/>
      <c r="C18" s="54"/>
      <c r="D18" s="54"/>
      <c r="E18" s="66"/>
      <c r="F18" s="71">
        <v>44.39</v>
      </c>
      <c r="G18" s="54">
        <v>46.5</v>
      </c>
      <c r="H18" s="54">
        <v>46.44</v>
      </c>
      <c r="I18" s="72">
        <v>45.41</v>
      </c>
      <c r="J18" s="71">
        <v>74.64</v>
      </c>
      <c r="K18" s="54">
        <v>77.7</v>
      </c>
      <c r="L18" s="54">
        <v>77.930000000000007</v>
      </c>
      <c r="M18" s="72">
        <v>71.239999999999995</v>
      </c>
      <c r="N18" s="71">
        <v>47.21</v>
      </c>
      <c r="O18" s="54">
        <v>48.95</v>
      </c>
      <c r="P18" s="54">
        <v>48.81</v>
      </c>
      <c r="Q18" s="72">
        <v>46</v>
      </c>
      <c r="R18" s="70"/>
      <c r="S18" s="54"/>
      <c r="T18" s="54"/>
      <c r="U18" s="54"/>
      <c r="V18" s="54"/>
      <c r="W18" s="54"/>
      <c r="X18" s="54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</row>
    <row r="19" spans="1:37">
      <c r="A19" s="54">
        <v>7.8125</v>
      </c>
      <c r="B19" s="54"/>
      <c r="C19" s="54"/>
      <c r="D19" s="54"/>
      <c r="E19" s="66"/>
      <c r="F19" s="71">
        <v>67.540000000000006</v>
      </c>
      <c r="G19" s="54">
        <v>65.97</v>
      </c>
      <c r="H19" s="54">
        <v>65.430000000000007</v>
      </c>
      <c r="I19" s="72">
        <v>68.44</v>
      </c>
      <c r="J19" s="71">
        <v>84.84</v>
      </c>
      <c r="K19" s="54">
        <v>79.400000000000006</v>
      </c>
      <c r="L19" s="54">
        <v>80.87</v>
      </c>
      <c r="M19" s="72">
        <v>80.760000000000005</v>
      </c>
      <c r="N19" s="71">
        <v>82.32</v>
      </c>
      <c r="O19" s="54">
        <v>75.03</v>
      </c>
      <c r="P19" s="54">
        <v>76.040000000000006</v>
      </c>
      <c r="Q19" s="72">
        <v>78.98</v>
      </c>
      <c r="R19" s="70"/>
      <c r="S19" s="54"/>
      <c r="T19" s="54"/>
      <c r="U19" s="54"/>
      <c r="V19" s="54"/>
      <c r="W19" s="54"/>
      <c r="X19" s="54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</row>
    <row r="20" spans="1:37">
      <c r="A20" s="54">
        <v>3.90625</v>
      </c>
      <c r="B20" s="54"/>
      <c r="C20" s="54"/>
      <c r="D20" s="54"/>
      <c r="E20" s="66"/>
      <c r="F20" s="71">
        <v>81.099999999999994</v>
      </c>
      <c r="G20" s="54">
        <v>81.16</v>
      </c>
      <c r="H20" s="54">
        <v>81.16</v>
      </c>
      <c r="I20" s="72">
        <v>81.22</v>
      </c>
      <c r="J20" s="71">
        <v>91.3</v>
      </c>
      <c r="K20" s="54">
        <v>85.86</v>
      </c>
      <c r="L20" s="54">
        <v>88.13</v>
      </c>
      <c r="M20" s="72">
        <v>80.87</v>
      </c>
      <c r="N20" s="71">
        <v>98.44</v>
      </c>
      <c r="O20" s="54">
        <v>98.91</v>
      </c>
      <c r="P20" s="54">
        <v>95.03</v>
      </c>
      <c r="Q20" s="72">
        <v>95.84</v>
      </c>
      <c r="R20" s="70"/>
      <c r="S20" s="54"/>
      <c r="T20" s="54"/>
      <c r="U20" s="54"/>
      <c r="V20" s="54"/>
      <c r="W20" s="54"/>
      <c r="X20" s="54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</row>
    <row r="21" spans="1:37">
      <c r="A21" s="54">
        <v>0</v>
      </c>
      <c r="B21" s="54"/>
      <c r="C21" s="54"/>
      <c r="D21" s="54"/>
      <c r="E21" s="66"/>
      <c r="F21" s="73">
        <v>98.76</v>
      </c>
      <c r="G21" s="74">
        <v>101.3</v>
      </c>
      <c r="H21" s="74">
        <v>99.85</v>
      </c>
      <c r="I21" s="75">
        <v>100.09</v>
      </c>
      <c r="J21" s="73">
        <v>96.51</v>
      </c>
      <c r="K21" s="74">
        <v>99.69</v>
      </c>
      <c r="L21" s="74">
        <v>99.46</v>
      </c>
      <c r="M21" s="75">
        <v>104.34</v>
      </c>
      <c r="N21" s="73">
        <v>101.32</v>
      </c>
      <c r="O21" s="74">
        <v>100.85</v>
      </c>
      <c r="P21" s="74">
        <v>98.44</v>
      </c>
      <c r="Q21" s="75">
        <v>99.38</v>
      </c>
      <c r="R21" s="76"/>
      <c r="S21" s="77"/>
      <c r="T21" s="77"/>
      <c r="U21" s="77"/>
      <c r="V21" s="54"/>
      <c r="W21" s="54"/>
      <c r="X21" s="54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</row>
    <row r="22" spans="1:37">
      <c r="A22" s="54">
        <v>2000</v>
      </c>
      <c r="B22" s="54"/>
      <c r="C22" s="54"/>
      <c r="D22" s="54"/>
      <c r="E22" s="54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9"/>
      <c r="R22" s="67">
        <v>10.34803</v>
      </c>
      <c r="S22" s="68">
        <v>15.54524</v>
      </c>
      <c r="T22" s="68">
        <v>14.245939999999999</v>
      </c>
      <c r="U22" s="69">
        <v>14.245939999999999</v>
      </c>
      <c r="V22" s="70"/>
      <c r="W22" s="54"/>
      <c r="X22" s="54"/>
      <c r="Y22" s="43"/>
    </row>
    <row r="23" spans="1:37">
      <c r="A23" s="54">
        <v>1000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66"/>
      <c r="R23" s="71">
        <v>21.85615</v>
      </c>
      <c r="S23" s="54">
        <v>22.598610000000001</v>
      </c>
      <c r="T23" s="54">
        <v>19.628769999999999</v>
      </c>
      <c r="U23" s="72">
        <v>20</v>
      </c>
      <c r="V23" s="70"/>
      <c r="W23" s="54"/>
      <c r="X23" s="54"/>
      <c r="Y23" s="43"/>
    </row>
    <row r="24" spans="1:37">
      <c r="A24" s="54">
        <v>500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66"/>
      <c r="R24" s="71">
        <v>28.909510000000001</v>
      </c>
      <c r="S24" s="54">
        <v>24.08353</v>
      </c>
      <c r="T24" s="54">
        <v>27.981439999999999</v>
      </c>
      <c r="U24" s="72">
        <v>26.12529</v>
      </c>
      <c r="V24" s="70"/>
      <c r="W24" s="54"/>
      <c r="X24" s="54"/>
      <c r="Y24" s="43"/>
    </row>
    <row r="25" spans="1:37">
      <c r="A25" s="54">
        <v>250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66"/>
      <c r="R25" s="71">
        <v>36.334110000000003</v>
      </c>
      <c r="S25" s="54">
        <v>33.921109999999999</v>
      </c>
      <c r="T25" s="54">
        <v>38.190260000000002</v>
      </c>
      <c r="U25" s="72">
        <v>37.447800000000001</v>
      </c>
      <c r="V25" s="70"/>
      <c r="W25" s="54"/>
      <c r="X25" s="54"/>
      <c r="Y25" s="43"/>
    </row>
    <row r="26" spans="1:37">
      <c r="A26" s="54">
        <v>125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66"/>
      <c r="R26" s="71">
        <v>49.883989999999997</v>
      </c>
      <c r="S26" s="54">
        <v>55.82367</v>
      </c>
      <c r="T26" s="54">
        <v>48.770299999999999</v>
      </c>
      <c r="U26" s="72">
        <v>50.440840000000001</v>
      </c>
      <c r="V26" s="70"/>
      <c r="W26" s="54"/>
      <c r="X26" s="54"/>
      <c r="Y26" s="43"/>
    </row>
    <row r="27" spans="1:37">
      <c r="A27" s="54">
        <v>62.5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66"/>
      <c r="R27" s="71">
        <v>60.09281</v>
      </c>
      <c r="S27" s="54">
        <v>66.218100000000007</v>
      </c>
      <c r="T27" s="54">
        <v>69.373549999999994</v>
      </c>
      <c r="U27" s="72">
        <v>63.062649999999998</v>
      </c>
      <c r="V27" s="70"/>
      <c r="W27" s="54"/>
      <c r="X27" s="54"/>
      <c r="Y27" s="43"/>
    </row>
    <row r="28" spans="1:37">
      <c r="A28" s="54">
        <v>31.3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66"/>
      <c r="R28" s="71">
        <v>72.714619999999996</v>
      </c>
      <c r="S28" s="54">
        <v>76.983760000000004</v>
      </c>
      <c r="T28" s="54">
        <v>77.911829999999995</v>
      </c>
      <c r="U28" s="72">
        <v>72.157769999999999</v>
      </c>
      <c r="V28" s="70"/>
      <c r="W28" s="54"/>
      <c r="X28" s="54"/>
      <c r="Y28" s="43"/>
    </row>
    <row r="29" spans="1:37">
      <c r="A29" s="54">
        <v>15.6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66"/>
      <c r="R29" s="71">
        <v>74.941999999999993</v>
      </c>
      <c r="S29" s="54">
        <v>81.809740000000005</v>
      </c>
      <c r="T29" s="54">
        <v>80.139210000000006</v>
      </c>
      <c r="U29" s="72">
        <v>75.127610000000004</v>
      </c>
      <c r="V29" s="70"/>
      <c r="W29" s="54"/>
      <c r="X29" s="54"/>
      <c r="Y29" s="43"/>
    </row>
    <row r="30" spans="1:37">
      <c r="A30" s="54">
        <v>0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66"/>
      <c r="R30" s="73">
        <v>95.730860000000007</v>
      </c>
      <c r="S30" s="74">
        <v>100.9281</v>
      </c>
      <c r="T30" s="74">
        <v>102.7842</v>
      </c>
      <c r="U30" s="75">
        <v>100.5568</v>
      </c>
      <c r="V30" s="76"/>
      <c r="W30" s="77"/>
      <c r="X30" s="77"/>
      <c r="Y30" s="43"/>
    </row>
    <row r="31" spans="1:37">
      <c r="A31" s="54">
        <v>5000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78"/>
      <c r="S31" s="78"/>
      <c r="T31" s="78"/>
      <c r="U31" s="79"/>
      <c r="V31" s="67">
        <v>2.8229950000000001</v>
      </c>
      <c r="W31" s="68">
        <v>2.356878</v>
      </c>
      <c r="X31" s="69">
        <v>2.8660209999999999</v>
      </c>
      <c r="Y31" s="43"/>
    </row>
    <row r="32" spans="1:37">
      <c r="A32" s="54">
        <v>1666.6669999999999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66"/>
      <c r="V32" s="71">
        <v>2.2493129999999999</v>
      </c>
      <c r="W32" s="54">
        <v>2.1560890000000001</v>
      </c>
      <c r="X32" s="72">
        <v>2.564838</v>
      </c>
      <c r="Y32" s="43"/>
    </row>
    <row r="33" spans="1:25">
      <c r="A33" s="54">
        <v>555.55560000000003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66"/>
      <c r="V33" s="71">
        <v>1.8333930000000001</v>
      </c>
      <c r="W33" s="54">
        <v>1.8477349999999999</v>
      </c>
      <c r="X33" s="72">
        <v>2.0054979999999998</v>
      </c>
      <c r="Y33" s="43"/>
    </row>
    <row r="34" spans="1:25">
      <c r="A34" s="54">
        <v>185.18520000000001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66"/>
      <c r="V34" s="71">
        <v>3.8432460000000002</v>
      </c>
      <c r="W34" s="54">
        <v>4.1797740000000001</v>
      </c>
      <c r="X34" s="72">
        <v>4.2602479999999998</v>
      </c>
      <c r="Y34" s="43"/>
    </row>
    <row r="35" spans="1:25">
      <c r="A35" s="54">
        <v>61.728400000000001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66"/>
      <c r="V35" s="71">
        <v>10.31043</v>
      </c>
      <c r="W35" s="54">
        <v>12.161339999999999</v>
      </c>
      <c r="X35" s="72">
        <v>13.463559999999999</v>
      </c>
      <c r="Y35" s="43"/>
    </row>
    <row r="36" spans="1:25">
      <c r="A36" s="54">
        <v>20.576129999999999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66"/>
      <c r="V36" s="71">
        <v>34.277070000000002</v>
      </c>
      <c r="W36" s="54">
        <v>32.535910000000001</v>
      </c>
      <c r="X36" s="72">
        <v>31.09469</v>
      </c>
      <c r="Y36" s="43"/>
    </row>
    <row r="37" spans="1:25">
      <c r="A37" s="54">
        <v>6.8587109999999996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66"/>
      <c r="V37" s="71">
        <v>67.651859999999999</v>
      </c>
      <c r="W37" s="54">
        <v>68.74924</v>
      </c>
      <c r="X37" s="72">
        <v>66.934910000000002</v>
      </c>
      <c r="Y37" s="43"/>
    </row>
    <row r="38" spans="1:25">
      <c r="A38" s="54">
        <v>2.2862369999999999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66"/>
      <c r="V38" s="71">
        <v>85.765839999999997</v>
      </c>
      <c r="W38" s="54">
        <v>87.850849999999994</v>
      </c>
      <c r="X38" s="72">
        <v>89.613969999999995</v>
      </c>
      <c r="Y38" s="43"/>
    </row>
    <row r="39" spans="1:25">
      <c r="A39" s="54">
        <v>0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66"/>
      <c r="V39" s="73">
        <v>95.920209999999997</v>
      </c>
      <c r="W39" s="74">
        <v>102.3216</v>
      </c>
      <c r="X39" s="75">
        <v>101.7582</v>
      </c>
      <c r="Y39" s="43"/>
    </row>
  </sheetData>
  <mergeCells count="7">
    <mergeCell ref="B2:X2"/>
    <mergeCell ref="B3:E3"/>
    <mergeCell ref="F3:I3"/>
    <mergeCell ref="J3:M3"/>
    <mergeCell ref="N3:Q3"/>
    <mergeCell ref="R3:U3"/>
    <mergeCell ref="V3:X3"/>
  </mergeCells>
  <phoneticPr fontId="1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M8"/>
  <sheetViews>
    <sheetView workbookViewId="0">
      <selection activeCell="E8" sqref="E8:G8"/>
    </sheetView>
  </sheetViews>
  <sheetFormatPr baseColWidth="10" defaultColWidth="10.83203125" defaultRowHeight="16"/>
  <cols>
    <col min="1" max="1" width="8.6640625" style="64" customWidth="1"/>
    <col min="2" max="16" width="9.6640625" style="64" customWidth="1"/>
    <col min="17" max="16384" width="10.83203125" style="64"/>
  </cols>
  <sheetData>
    <row r="2" spans="1:13">
      <c r="A2" s="131" t="s">
        <v>54</v>
      </c>
      <c r="B2" s="151" t="s">
        <v>67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</row>
    <row r="3" spans="1:13" customFormat="1">
      <c r="A3" s="131"/>
      <c r="B3" s="134" t="s">
        <v>5</v>
      </c>
      <c r="C3" s="134"/>
      <c r="D3" s="134"/>
      <c r="E3" s="134" t="s">
        <v>45</v>
      </c>
      <c r="F3" s="134"/>
      <c r="G3" s="134"/>
      <c r="H3" s="134" t="s">
        <v>44</v>
      </c>
      <c r="I3" s="134"/>
      <c r="J3" s="134"/>
      <c r="K3" s="134" t="s">
        <v>68</v>
      </c>
      <c r="L3" s="134"/>
      <c r="M3" s="134"/>
    </row>
    <row r="4" spans="1:13" customFormat="1">
      <c r="A4" s="9">
        <v>0</v>
      </c>
      <c r="B4" s="56">
        <v>200000</v>
      </c>
      <c r="C4" s="56">
        <v>200000</v>
      </c>
      <c r="D4" s="56">
        <v>200000</v>
      </c>
      <c r="E4" s="56">
        <v>200000</v>
      </c>
      <c r="F4" s="56">
        <v>200000</v>
      </c>
      <c r="G4" s="56">
        <v>200000</v>
      </c>
      <c r="H4" s="56">
        <v>200000</v>
      </c>
      <c r="I4" s="56">
        <v>200000</v>
      </c>
      <c r="J4" s="56">
        <v>200000</v>
      </c>
      <c r="K4" s="56">
        <v>200000</v>
      </c>
      <c r="L4" s="56">
        <v>200000</v>
      </c>
      <c r="M4" s="56">
        <v>200000</v>
      </c>
    </row>
    <row r="5" spans="1:13" customFormat="1">
      <c r="A5" s="9">
        <v>2</v>
      </c>
      <c r="B5" s="56">
        <v>1020000</v>
      </c>
      <c r="C5" s="56">
        <v>1020000</v>
      </c>
      <c r="D5" s="56">
        <v>1100000</v>
      </c>
      <c r="E5" s="56">
        <v>438000</v>
      </c>
      <c r="F5" s="56">
        <v>445000</v>
      </c>
      <c r="G5" s="56">
        <v>383000</v>
      </c>
      <c r="H5" s="56">
        <v>623000</v>
      </c>
      <c r="I5" s="56">
        <v>505000</v>
      </c>
      <c r="J5" s="56">
        <v>532000</v>
      </c>
      <c r="K5" s="56">
        <v>585000</v>
      </c>
      <c r="L5" s="56">
        <v>567000</v>
      </c>
      <c r="M5" s="56">
        <v>612000</v>
      </c>
    </row>
    <row r="6" spans="1:13" customFormat="1">
      <c r="A6" s="9">
        <v>4</v>
      </c>
      <c r="B6" s="56">
        <v>8330000</v>
      </c>
      <c r="C6" s="56">
        <v>8270000</v>
      </c>
      <c r="D6" s="56">
        <v>7260000</v>
      </c>
      <c r="E6" s="56">
        <v>1290000</v>
      </c>
      <c r="F6" s="56">
        <v>1090000</v>
      </c>
      <c r="G6" s="56">
        <v>1250000</v>
      </c>
      <c r="H6" s="56">
        <v>2880000</v>
      </c>
      <c r="I6" s="56">
        <v>3860000</v>
      </c>
      <c r="J6" s="56">
        <v>3480000</v>
      </c>
      <c r="K6" s="56">
        <v>2400000</v>
      </c>
      <c r="L6" s="56">
        <v>2670000</v>
      </c>
      <c r="M6" s="56">
        <v>2230000</v>
      </c>
    </row>
    <row r="7" spans="1:13" customFormat="1">
      <c r="A7" s="9">
        <v>6</v>
      </c>
      <c r="B7" s="56">
        <v>29700000</v>
      </c>
      <c r="C7" s="56">
        <v>28300000</v>
      </c>
      <c r="D7" s="56">
        <v>26900000</v>
      </c>
      <c r="E7" s="56">
        <v>3510000</v>
      </c>
      <c r="F7" s="56">
        <v>3510000</v>
      </c>
      <c r="G7" s="56">
        <v>3740000</v>
      </c>
      <c r="H7" s="56">
        <v>12300000</v>
      </c>
      <c r="I7" s="56">
        <v>11700000</v>
      </c>
      <c r="J7" s="56">
        <v>10800000</v>
      </c>
      <c r="K7" s="56">
        <v>5140000</v>
      </c>
      <c r="L7" s="56">
        <v>5600000</v>
      </c>
      <c r="M7" s="56">
        <v>4970000</v>
      </c>
    </row>
    <row r="8" spans="1:13" customFormat="1">
      <c r="A8" s="9">
        <v>8</v>
      </c>
      <c r="B8" s="56">
        <v>232000000</v>
      </c>
      <c r="C8" s="56">
        <v>214000000</v>
      </c>
      <c r="D8" s="56">
        <v>217000000</v>
      </c>
      <c r="E8" s="56">
        <v>7730000</v>
      </c>
      <c r="F8" s="56">
        <v>9630000</v>
      </c>
      <c r="G8" s="56">
        <v>8230000</v>
      </c>
      <c r="H8" s="56">
        <v>74400000</v>
      </c>
      <c r="I8" s="56">
        <v>71900000</v>
      </c>
      <c r="J8" s="56">
        <v>74200000</v>
      </c>
      <c r="K8" s="56">
        <v>14200000</v>
      </c>
      <c r="L8" s="56">
        <v>13900000</v>
      </c>
      <c r="M8" s="56">
        <v>12200000</v>
      </c>
    </row>
  </sheetData>
  <mergeCells count="6">
    <mergeCell ref="A2:A3"/>
    <mergeCell ref="B2:M2"/>
    <mergeCell ref="B3:D3"/>
    <mergeCell ref="E3:G3"/>
    <mergeCell ref="H3:J3"/>
    <mergeCell ref="K3:M3"/>
  </mergeCells>
  <phoneticPr fontId="1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J7"/>
  <sheetViews>
    <sheetView workbookViewId="0">
      <selection activeCell="C12" sqref="C12"/>
    </sheetView>
  </sheetViews>
  <sheetFormatPr baseColWidth="10" defaultColWidth="10.83203125" defaultRowHeight="14"/>
  <cols>
    <col min="1" max="1" width="13.33203125" style="41" customWidth="1"/>
    <col min="2" max="2" width="10.83203125" style="41" customWidth="1"/>
    <col min="3" max="3" width="10.6640625" style="41" customWidth="1"/>
    <col min="4" max="4" width="7.5" style="41" customWidth="1"/>
    <col min="5" max="5" width="10.83203125" style="41" customWidth="1"/>
    <col min="6" max="6" width="10.6640625" style="41" customWidth="1"/>
    <col min="7" max="7" width="7.5" style="41" customWidth="1"/>
    <col min="8" max="8" width="10.83203125" style="41" customWidth="1"/>
    <col min="9" max="9" width="10.6640625" style="41" customWidth="1"/>
    <col min="10" max="16384" width="10.83203125" style="41"/>
  </cols>
  <sheetData>
    <row r="2" spans="1:10" ht="16">
      <c r="A2" s="132" t="s">
        <v>0</v>
      </c>
      <c r="B2" s="151" t="s">
        <v>69</v>
      </c>
      <c r="C2" s="151"/>
      <c r="D2" s="151"/>
      <c r="E2" s="151"/>
      <c r="F2" s="151"/>
      <c r="G2" s="151"/>
      <c r="H2" s="151"/>
      <c r="I2" s="151"/>
      <c r="J2" s="151"/>
    </row>
    <row r="3" spans="1:10">
      <c r="A3" s="132"/>
      <c r="B3" s="134" t="s">
        <v>2</v>
      </c>
      <c r="C3" s="134"/>
      <c r="D3" s="134"/>
      <c r="E3" s="134" t="s">
        <v>3</v>
      </c>
      <c r="F3" s="134"/>
      <c r="G3" s="134"/>
      <c r="H3" s="134" t="s">
        <v>4</v>
      </c>
      <c r="I3" s="134"/>
      <c r="J3" s="134"/>
    </row>
    <row r="4" spans="1:10">
      <c r="A4" s="9" t="s">
        <v>5</v>
      </c>
      <c r="B4" s="9">
        <v>39.69</v>
      </c>
      <c r="C4" s="9">
        <v>38.71</v>
      </c>
      <c r="D4" s="9">
        <v>38.69</v>
      </c>
      <c r="E4" s="9">
        <v>46.67</v>
      </c>
      <c r="F4" s="9">
        <v>49.24</v>
      </c>
      <c r="G4" s="9">
        <v>50.92</v>
      </c>
      <c r="H4" s="9">
        <v>13.63</v>
      </c>
      <c r="I4" s="9">
        <v>12.05</v>
      </c>
      <c r="J4" s="9">
        <v>10.38</v>
      </c>
    </row>
    <row r="5" spans="1:10">
      <c r="A5" s="9" t="s">
        <v>70</v>
      </c>
      <c r="B5" s="9">
        <v>49.08</v>
      </c>
      <c r="C5" s="9">
        <v>48.07</v>
      </c>
      <c r="D5" s="9">
        <v>49.11</v>
      </c>
      <c r="E5" s="9">
        <v>41.91</v>
      </c>
      <c r="F5" s="9">
        <v>44.06</v>
      </c>
      <c r="G5" s="9">
        <v>43.07</v>
      </c>
      <c r="H5" s="9">
        <v>9.01</v>
      </c>
      <c r="I5" s="9">
        <v>7.87</v>
      </c>
      <c r="J5" s="9">
        <v>7.87</v>
      </c>
    </row>
    <row r="6" spans="1:10">
      <c r="A6" s="9" t="s">
        <v>71</v>
      </c>
      <c r="B6" s="9">
        <v>48.21</v>
      </c>
      <c r="C6" s="9">
        <v>48.23</v>
      </c>
      <c r="D6" s="9">
        <v>49.12</v>
      </c>
      <c r="E6" s="9">
        <v>42.4</v>
      </c>
      <c r="F6" s="9">
        <v>42.15</v>
      </c>
      <c r="G6" s="9">
        <v>42.45</v>
      </c>
      <c r="H6" s="9">
        <v>9.39</v>
      </c>
      <c r="I6" s="9">
        <v>9.61</v>
      </c>
      <c r="J6" s="9">
        <v>8.43</v>
      </c>
    </row>
    <row r="7" spans="1:10">
      <c r="A7" s="9" t="s">
        <v>72</v>
      </c>
      <c r="B7" s="9">
        <v>54.34</v>
      </c>
      <c r="C7" s="9">
        <v>54.27</v>
      </c>
      <c r="D7" s="9">
        <v>54.91</v>
      </c>
      <c r="E7" s="9">
        <v>39.4</v>
      </c>
      <c r="F7" s="9">
        <v>37.76</v>
      </c>
      <c r="G7" s="9">
        <v>37.44</v>
      </c>
      <c r="H7" s="9">
        <v>6.26</v>
      </c>
      <c r="I7" s="9">
        <v>7.97</v>
      </c>
      <c r="J7" s="9">
        <v>7.65</v>
      </c>
    </row>
  </sheetData>
  <mergeCells count="5">
    <mergeCell ref="B2:J2"/>
    <mergeCell ref="B3:D3"/>
    <mergeCell ref="E3:G3"/>
    <mergeCell ref="H3:J3"/>
    <mergeCell ref="A2:A3"/>
  </mergeCells>
  <phoneticPr fontId="1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D7"/>
  <sheetViews>
    <sheetView workbookViewId="0">
      <selection activeCell="F26" sqref="F26"/>
    </sheetView>
  </sheetViews>
  <sheetFormatPr baseColWidth="10" defaultColWidth="10.83203125" defaultRowHeight="16"/>
  <cols>
    <col min="1" max="1" width="7.5" style="7" customWidth="1"/>
    <col min="2" max="2" width="12.1640625" style="7" customWidth="1"/>
    <col min="3" max="3" width="12" style="7" customWidth="1"/>
    <col min="4" max="4" width="13.33203125" style="7" customWidth="1"/>
    <col min="5" max="5" width="10.6640625" style="7" customWidth="1"/>
    <col min="6" max="16384" width="10.83203125" style="7"/>
  </cols>
  <sheetData>
    <row r="2" spans="1:4">
      <c r="A2" s="151" t="s">
        <v>73</v>
      </c>
      <c r="B2" s="151"/>
      <c r="C2" s="151"/>
      <c r="D2" s="151"/>
    </row>
    <row r="3" spans="1:4">
      <c r="A3" s="9" t="s">
        <v>5</v>
      </c>
      <c r="B3" s="9" t="s">
        <v>72</v>
      </c>
      <c r="C3" s="9" t="s">
        <v>70</v>
      </c>
      <c r="D3" s="9" t="s">
        <v>71</v>
      </c>
    </row>
    <row r="4" spans="1:4">
      <c r="A4" s="9">
        <v>7.92</v>
      </c>
      <c r="B4" s="9">
        <v>42.01</v>
      </c>
      <c r="C4" s="9">
        <v>13.3</v>
      </c>
      <c r="D4" s="9">
        <v>34</v>
      </c>
    </row>
    <row r="5" spans="1:4">
      <c r="A5" s="9">
        <v>7.97</v>
      </c>
      <c r="B5" s="9">
        <v>55.45</v>
      </c>
      <c r="C5" s="9">
        <v>14.87</v>
      </c>
      <c r="D5" s="9">
        <v>34.119999999999997</v>
      </c>
    </row>
    <row r="6" spans="1:4">
      <c r="A6" s="9">
        <v>6.02</v>
      </c>
      <c r="B6" s="9">
        <v>50.2</v>
      </c>
      <c r="C6" s="9">
        <v>19.13</v>
      </c>
      <c r="D6" s="9">
        <v>38.5</v>
      </c>
    </row>
    <row r="7" spans="1:4">
      <c r="A7" s="26"/>
      <c r="B7" s="26"/>
      <c r="C7" s="26"/>
    </row>
  </sheetData>
  <mergeCells count="1">
    <mergeCell ref="A2:D2"/>
  </mergeCells>
  <phoneticPr fontId="1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24"/>
  <sheetViews>
    <sheetView workbookViewId="0">
      <selection activeCell="P24" sqref="P24"/>
    </sheetView>
  </sheetViews>
  <sheetFormatPr baseColWidth="10" defaultColWidth="10.83203125" defaultRowHeight="14"/>
  <cols>
    <col min="1" max="1" width="17.83203125" style="3" customWidth="1"/>
    <col min="2" max="4" width="7" style="3" customWidth="1"/>
    <col min="5" max="9" width="7.5" style="3" customWidth="1"/>
    <col min="10" max="10" width="7" style="3" customWidth="1"/>
    <col min="11" max="11" width="7.5" style="3" customWidth="1"/>
    <col min="12" max="12" width="7" style="3" customWidth="1"/>
    <col min="13" max="13" width="6.5" style="3" customWidth="1"/>
    <col min="14" max="16384" width="10.83203125" style="3"/>
  </cols>
  <sheetData>
    <row r="1" spans="1:13">
      <c r="A1" s="5" t="s">
        <v>74</v>
      </c>
      <c r="B1" s="132" t="s">
        <v>47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3">
      <c r="A2" s="9" t="s">
        <v>75</v>
      </c>
      <c r="B2" s="134" t="s">
        <v>44</v>
      </c>
      <c r="C2" s="134"/>
      <c r="D2" s="134"/>
      <c r="E2" s="134"/>
      <c r="F2" s="134" t="s">
        <v>76</v>
      </c>
      <c r="G2" s="134"/>
      <c r="H2" s="134"/>
      <c r="I2" s="134"/>
      <c r="J2" s="134" t="s">
        <v>45</v>
      </c>
      <c r="K2" s="134"/>
      <c r="L2" s="134"/>
      <c r="M2" s="134"/>
    </row>
    <row r="3" spans="1:13">
      <c r="A3" s="54">
        <v>3000</v>
      </c>
      <c r="B3" s="54">
        <v>38</v>
      </c>
      <c r="C3" s="54">
        <v>50.3</v>
      </c>
      <c r="D3" s="54">
        <v>31.9</v>
      </c>
      <c r="E3" s="54">
        <v>41.7</v>
      </c>
      <c r="F3" s="54">
        <v>37.299999999999997</v>
      </c>
      <c r="G3" s="54">
        <v>32.200000000000003</v>
      </c>
      <c r="H3" s="54">
        <v>21.8</v>
      </c>
      <c r="I3" s="54">
        <v>32.4</v>
      </c>
      <c r="J3" s="54">
        <v>47.8</v>
      </c>
      <c r="K3" s="54">
        <v>54.5</v>
      </c>
      <c r="L3" s="54">
        <v>39.1</v>
      </c>
      <c r="M3" s="54">
        <v>54.8</v>
      </c>
    </row>
    <row r="4" spans="1:13">
      <c r="A4" s="54">
        <v>1000</v>
      </c>
      <c r="B4" s="54">
        <v>46.9</v>
      </c>
      <c r="C4" s="54">
        <v>47.2</v>
      </c>
      <c r="D4" s="54">
        <v>35.799999999999997</v>
      </c>
      <c r="E4" s="54">
        <v>36.6</v>
      </c>
      <c r="F4" s="54">
        <v>49.4</v>
      </c>
      <c r="G4" s="54">
        <v>52.3</v>
      </c>
      <c r="H4" s="54">
        <v>34.200000000000003</v>
      </c>
      <c r="I4" s="54">
        <v>51.7</v>
      </c>
      <c r="J4" s="54">
        <v>48.7</v>
      </c>
      <c r="K4" s="54">
        <v>39.299999999999997</v>
      </c>
      <c r="L4" s="54">
        <v>28.5</v>
      </c>
      <c r="M4" s="54">
        <v>36.700000000000003</v>
      </c>
    </row>
    <row r="5" spans="1:13">
      <c r="A5" s="54">
        <v>333.33333299999998</v>
      </c>
      <c r="B5" s="54">
        <v>65.599999999999994</v>
      </c>
      <c r="C5" s="54">
        <v>70.599999999999994</v>
      </c>
      <c r="D5" s="54">
        <v>65.599999999999994</v>
      </c>
      <c r="E5" s="54">
        <v>63.1</v>
      </c>
      <c r="F5" s="54">
        <v>65.5</v>
      </c>
      <c r="G5" s="54">
        <v>69.900000000000006</v>
      </c>
      <c r="H5" s="54">
        <v>63.2</v>
      </c>
      <c r="I5" s="54">
        <v>61.8</v>
      </c>
      <c r="J5" s="54">
        <v>41.1</v>
      </c>
      <c r="K5" s="54">
        <v>48.1</v>
      </c>
      <c r="L5" s="54">
        <v>31.2</v>
      </c>
      <c r="M5" s="54">
        <v>43.1</v>
      </c>
    </row>
    <row r="6" spans="1:13">
      <c r="A6" s="54">
        <v>111.11111099999999</v>
      </c>
      <c r="B6" s="54">
        <v>73.599999999999994</v>
      </c>
      <c r="C6" s="54">
        <v>101.7</v>
      </c>
      <c r="D6" s="54">
        <v>76.7</v>
      </c>
      <c r="E6" s="54">
        <v>80.599999999999994</v>
      </c>
      <c r="F6" s="54">
        <v>72.400000000000006</v>
      </c>
      <c r="G6" s="54">
        <v>87.7</v>
      </c>
      <c r="H6" s="54">
        <v>46</v>
      </c>
      <c r="I6" s="54">
        <v>90</v>
      </c>
      <c r="J6" s="54">
        <v>40.200000000000003</v>
      </c>
      <c r="K6" s="54">
        <v>58.6</v>
      </c>
      <c r="L6" s="54">
        <v>28.8</v>
      </c>
      <c r="M6" s="54">
        <v>51.6</v>
      </c>
    </row>
    <row r="7" spans="1:13">
      <c r="A7" s="54">
        <v>37.037036999999998</v>
      </c>
      <c r="B7" s="54">
        <v>108.1</v>
      </c>
      <c r="C7" s="54">
        <v>107</v>
      </c>
      <c r="D7" s="54">
        <v>91.7</v>
      </c>
      <c r="E7" s="54">
        <v>100.1</v>
      </c>
      <c r="F7" s="54">
        <v>93.7</v>
      </c>
      <c r="G7" s="54">
        <v>99.5</v>
      </c>
      <c r="H7" s="54">
        <v>98.6</v>
      </c>
      <c r="I7" s="54">
        <v>88</v>
      </c>
      <c r="J7" s="54">
        <v>57.7</v>
      </c>
      <c r="K7" s="54">
        <v>66.8</v>
      </c>
      <c r="L7" s="54">
        <v>54.5</v>
      </c>
      <c r="M7" s="54">
        <v>57.2</v>
      </c>
    </row>
    <row r="8" spans="1:13">
      <c r="A8" s="54">
        <v>12.345679000000001</v>
      </c>
      <c r="B8" s="54">
        <v>117.3</v>
      </c>
      <c r="C8" s="54">
        <v>140.1</v>
      </c>
      <c r="D8" s="54">
        <v>116.8</v>
      </c>
      <c r="E8" s="54">
        <v>115.4</v>
      </c>
      <c r="F8" s="54">
        <v>93.5</v>
      </c>
      <c r="G8" s="54">
        <v>113.3</v>
      </c>
      <c r="H8" s="54">
        <v>115.6</v>
      </c>
      <c r="I8" s="54">
        <v>100.1</v>
      </c>
      <c r="J8" s="54">
        <v>69.400000000000006</v>
      </c>
      <c r="K8" s="54">
        <v>89</v>
      </c>
      <c r="L8" s="54">
        <v>76.400000000000006</v>
      </c>
      <c r="M8" s="54">
        <v>77</v>
      </c>
    </row>
    <row r="9" spans="1:13">
      <c r="A9" s="54">
        <v>4.1152263400000004</v>
      </c>
      <c r="B9" s="54">
        <v>147.4</v>
      </c>
      <c r="C9" s="54">
        <v>111.8</v>
      </c>
      <c r="D9" s="54">
        <v>116.5</v>
      </c>
      <c r="E9" s="54">
        <v>110.9</v>
      </c>
      <c r="F9" s="54">
        <v>88</v>
      </c>
      <c r="G9" s="54">
        <v>116.8</v>
      </c>
      <c r="H9" s="54">
        <v>122.8</v>
      </c>
      <c r="I9" s="54">
        <v>114.5</v>
      </c>
      <c r="J9" s="54">
        <v>82.3</v>
      </c>
      <c r="K9" s="54">
        <v>93.9</v>
      </c>
      <c r="L9" s="54">
        <v>75.8</v>
      </c>
      <c r="M9" s="54">
        <v>82</v>
      </c>
    </row>
    <row r="10" spans="1:13">
      <c r="A10" s="54">
        <v>1.37174211</v>
      </c>
      <c r="B10" s="54">
        <v>119.8</v>
      </c>
      <c r="C10" s="54">
        <v>128.4</v>
      </c>
      <c r="D10" s="54">
        <v>109.2</v>
      </c>
      <c r="E10" s="54">
        <v>108.4</v>
      </c>
      <c r="F10" s="54">
        <v>92.3</v>
      </c>
      <c r="G10" s="54">
        <v>106.1</v>
      </c>
      <c r="H10" s="54">
        <v>111.9</v>
      </c>
      <c r="I10" s="54">
        <v>99.2</v>
      </c>
      <c r="J10" s="54">
        <v>117.6</v>
      </c>
      <c r="K10" s="54">
        <v>105</v>
      </c>
      <c r="L10" s="54">
        <v>102.1</v>
      </c>
      <c r="M10" s="54">
        <v>98.9</v>
      </c>
    </row>
    <row r="11" spans="1:13">
      <c r="A11" s="54">
        <v>0</v>
      </c>
      <c r="B11" s="54">
        <v>89.8</v>
      </c>
      <c r="C11" s="54">
        <v>95.1</v>
      </c>
      <c r="D11" s="54">
        <v>97.6</v>
      </c>
      <c r="E11" s="54">
        <v>117.6</v>
      </c>
      <c r="F11" s="54">
        <v>92</v>
      </c>
      <c r="G11" s="54">
        <v>94</v>
      </c>
      <c r="H11" s="54">
        <v>102.7</v>
      </c>
      <c r="I11" s="54">
        <v>111.3</v>
      </c>
      <c r="J11" s="54">
        <v>98.9</v>
      </c>
      <c r="K11" s="54">
        <v>106.8</v>
      </c>
      <c r="L11" s="54">
        <v>98.9</v>
      </c>
      <c r="M11" s="54">
        <v>95.4</v>
      </c>
    </row>
    <row r="12" spans="1:13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</row>
    <row r="13" spans="1:13">
      <c r="A13" s="5" t="s">
        <v>77</v>
      </c>
      <c r="B13" s="132" t="s">
        <v>47</v>
      </c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</row>
    <row r="14" spans="1:13">
      <c r="A14" s="9" t="s">
        <v>75</v>
      </c>
      <c r="B14" s="134" t="s">
        <v>44</v>
      </c>
      <c r="C14" s="134"/>
      <c r="D14" s="134"/>
      <c r="E14" s="134"/>
      <c r="F14" s="134" t="s">
        <v>76</v>
      </c>
      <c r="G14" s="134"/>
      <c r="H14" s="134"/>
      <c r="I14" s="134"/>
      <c r="J14" s="134" t="s">
        <v>45</v>
      </c>
      <c r="K14" s="134"/>
      <c r="L14" s="134"/>
      <c r="M14" s="134"/>
    </row>
    <row r="15" spans="1:13">
      <c r="A15" s="54">
        <v>3000</v>
      </c>
      <c r="B15" s="63">
        <v>6.6099592400000002</v>
      </c>
      <c r="C15" s="63">
        <v>3.6328194200000001</v>
      </c>
      <c r="D15" s="63">
        <v>3.4910508600000001</v>
      </c>
      <c r="E15" s="63">
        <v>3.7745879900000001</v>
      </c>
      <c r="F15" s="63">
        <v>22.275613499999999</v>
      </c>
      <c r="G15" s="63">
        <v>47.125450499999999</v>
      </c>
      <c r="H15" s="63">
        <v>34.769177999999997</v>
      </c>
      <c r="I15" s="63">
        <v>28.8656255</v>
      </c>
      <c r="J15" s="63">
        <v>25.4262145</v>
      </c>
      <c r="K15" s="63">
        <v>27.3327223</v>
      </c>
      <c r="L15" s="63">
        <v>27.992667300000001</v>
      </c>
      <c r="M15" s="63">
        <v>26.2328139</v>
      </c>
    </row>
    <row r="16" spans="1:13">
      <c r="A16" s="54">
        <v>1000</v>
      </c>
      <c r="B16" s="63">
        <v>15.3996101</v>
      </c>
      <c r="C16" s="63">
        <v>15.116073</v>
      </c>
      <c r="D16" s="63">
        <v>13.9110402</v>
      </c>
      <c r="E16" s="63">
        <v>14.903420199999999</v>
      </c>
      <c r="F16" s="63">
        <v>33.808134500000001</v>
      </c>
      <c r="G16" s="63">
        <v>35.9361593</v>
      </c>
      <c r="H16" s="63">
        <v>41.015960200000002</v>
      </c>
      <c r="I16" s="63">
        <v>56.7358847</v>
      </c>
      <c r="J16" s="63">
        <v>26.3794684</v>
      </c>
      <c r="K16" s="63">
        <v>27.8460128</v>
      </c>
      <c r="L16" s="63">
        <v>25.132905600000001</v>
      </c>
      <c r="M16" s="63">
        <v>25.132905600000001</v>
      </c>
    </row>
    <row r="17" spans="1:13">
      <c r="A17" s="54">
        <v>333.33333299999998</v>
      </c>
      <c r="B17" s="63">
        <v>52.188552199999997</v>
      </c>
      <c r="C17" s="63">
        <v>46.943115400000003</v>
      </c>
      <c r="D17" s="63">
        <v>48.786106699999998</v>
      </c>
      <c r="E17" s="63">
        <v>49.069643800000001</v>
      </c>
      <c r="F17" s="63">
        <v>46.782220700000003</v>
      </c>
      <c r="G17" s="63">
        <v>82.615410999999995</v>
      </c>
      <c r="H17" s="63">
        <v>56.941822600000002</v>
      </c>
      <c r="I17" s="63">
        <v>64.355586099999996</v>
      </c>
      <c r="J17" s="63">
        <v>34.372135700000001</v>
      </c>
      <c r="K17" s="63">
        <v>34.445462900000003</v>
      </c>
      <c r="L17" s="63">
        <v>33.125572900000002</v>
      </c>
      <c r="M17" s="63">
        <v>32.978918399999998</v>
      </c>
    </row>
    <row r="18" spans="1:13">
      <c r="A18" s="54">
        <v>111.11111099999999</v>
      </c>
      <c r="B18" s="63">
        <v>77.281587799999997</v>
      </c>
      <c r="C18" s="63">
        <v>76.360092100000003</v>
      </c>
      <c r="D18" s="63">
        <v>74.375332299999997</v>
      </c>
      <c r="E18" s="63">
        <v>74.233563700000005</v>
      </c>
      <c r="F18" s="63">
        <v>79.389050999999995</v>
      </c>
      <c r="G18" s="63">
        <v>82.340827200000007</v>
      </c>
      <c r="H18" s="63">
        <v>74.858417700000004</v>
      </c>
      <c r="I18" s="63">
        <v>87.077398299999999</v>
      </c>
      <c r="J18" s="63">
        <v>53.803849700000001</v>
      </c>
      <c r="K18" s="63">
        <v>55.3437214</v>
      </c>
      <c r="L18" s="63">
        <v>57.396883600000002</v>
      </c>
      <c r="M18" s="63">
        <v>54.977085199999998</v>
      </c>
    </row>
    <row r="19" spans="1:13">
      <c r="A19" s="54">
        <v>37.037036999999998</v>
      </c>
      <c r="B19" s="63">
        <v>86.850965799999997</v>
      </c>
      <c r="C19" s="63">
        <v>83.661173099999999</v>
      </c>
      <c r="D19" s="63">
        <v>84.511784500000005</v>
      </c>
      <c r="E19" s="63">
        <v>83.732057400000002</v>
      </c>
      <c r="F19" s="63">
        <v>77.810193900000002</v>
      </c>
      <c r="G19" s="63">
        <v>81.860305499999996</v>
      </c>
      <c r="H19" s="63">
        <v>92.0199073</v>
      </c>
      <c r="I19" s="63">
        <v>94.147931999999997</v>
      </c>
      <c r="J19" s="63">
        <v>78.368469300000001</v>
      </c>
      <c r="K19" s="63">
        <v>81.741521500000005</v>
      </c>
      <c r="L19" s="63">
        <v>74.555453700000001</v>
      </c>
      <c r="M19" s="63">
        <v>75.802016499999993</v>
      </c>
    </row>
    <row r="20" spans="1:13">
      <c r="A20" s="54">
        <v>12.345679000000001</v>
      </c>
      <c r="B20" s="63">
        <v>86.354775799999999</v>
      </c>
      <c r="C20" s="63">
        <v>91.529328399999997</v>
      </c>
      <c r="D20" s="63">
        <v>87.6306929</v>
      </c>
      <c r="E20" s="63">
        <v>92.663476900000006</v>
      </c>
      <c r="F20" s="63">
        <v>87.008752400000006</v>
      </c>
      <c r="G20" s="63">
        <v>90.166466400000004</v>
      </c>
      <c r="H20" s="63">
        <v>105.955037</v>
      </c>
      <c r="I20" s="63">
        <v>107.465248</v>
      </c>
      <c r="J20" s="63">
        <v>86.947754399999994</v>
      </c>
      <c r="K20" s="63">
        <v>84.821264900000003</v>
      </c>
      <c r="L20" s="63">
        <v>84.307974299999998</v>
      </c>
      <c r="M20" s="63">
        <v>84.601283199999997</v>
      </c>
    </row>
    <row r="21" spans="1:13">
      <c r="A21" s="54">
        <v>4.1152263400000004</v>
      </c>
      <c r="B21" s="63">
        <v>96.420343799999998</v>
      </c>
      <c r="C21" s="63">
        <v>92.309055499999999</v>
      </c>
      <c r="D21" s="63">
        <v>93.655856799999995</v>
      </c>
      <c r="E21" s="63">
        <v>100.24809500000001</v>
      </c>
      <c r="F21" s="63">
        <v>99.090441100000007</v>
      </c>
      <c r="G21" s="63">
        <v>88.381671499999996</v>
      </c>
      <c r="H21" s="63">
        <v>100.737944</v>
      </c>
      <c r="I21" s="63">
        <v>112.75098699999999</v>
      </c>
      <c r="J21" s="63">
        <v>81.081576499999997</v>
      </c>
      <c r="K21" s="63">
        <v>88.487626000000006</v>
      </c>
      <c r="L21" s="63">
        <v>85.481209899999996</v>
      </c>
      <c r="M21" s="63">
        <v>84.967919300000005</v>
      </c>
    </row>
    <row r="22" spans="1:13">
      <c r="A22" s="54">
        <v>1.37174211</v>
      </c>
      <c r="B22" s="63">
        <v>94.081162500000005</v>
      </c>
      <c r="C22" s="63">
        <v>97.767145099999993</v>
      </c>
      <c r="D22" s="63">
        <v>94.577352500000003</v>
      </c>
      <c r="E22" s="63">
        <v>100.460748</v>
      </c>
      <c r="F22" s="63">
        <v>103.758366</v>
      </c>
      <c r="G22" s="63">
        <v>100.737944</v>
      </c>
      <c r="H22" s="63">
        <v>95.1089755</v>
      </c>
      <c r="I22" s="63">
        <v>99.708254699999998</v>
      </c>
      <c r="J22" s="63">
        <v>87.534372099999999</v>
      </c>
      <c r="K22" s="63">
        <v>88.047662700000004</v>
      </c>
      <c r="L22" s="63">
        <v>87.241063199999999</v>
      </c>
      <c r="M22" s="63">
        <v>87.681026599999996</v>
      </c>
    </row>
    <row r="23" spans="1:13">
      <c r="A23" s="54">
        <v>0</v>
      </c>
      <c r="B23" s="63">
        <v>99.681020700000005</v>
      </c>
      <c r="C23" s="63">
        <v>99.681020700000005</v>
      </c>
      <c r="D23" s="63">
        <v>99.113946499999997</v>
      </c>
      <c r="E23" s="63">
        <v>101.524012</v>
      </c>
      <c r="F23" s="63">
        <v>102.179509</v>
      </c>
      <c r="G23" s="63">
        <v>97.237000199999997</v>
      </c>
      <c r="H23" s="63">
        <v>98.678565300000002</v>
      </c>
      <c r="I23" s="63">
        <v>101.90492500000001</v>
      </c>
      <c r="J23" s="63">
        <v>92.080659900000001</v>
      </c>
      <c r="K23" s="63">
        <v>117.011916</v>
      </c>
      <c r="L23" s="63">
        <v>99.413382200000001</v>
      </c>
      <c r="M23" s="63">
        <v>91.494042199999996</v>
      </c>
    </row>
    <row r="24" spans="1:1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</row>
  </sheetData>
  <mergeCells count="8">
    <mergeCell ref="B14:E14"/>
    <mergeCell ref="F14:I14"/>
    <mergeCell ref="J14:M14"/>
    <mergeCell ref="B1:M1"/>
    <mergeCell ref="B2:E2"/>
    <mergeCell ref="F2:I2"/>
    <mergeCell ref="J2:M2"/>
    <mergeCell ref="B13:M13"/>
  </mergeCells>
  <phoneticPr fontId="1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13"/>
  <sheetViews>
    <sheetView workbookViewId="0">
      <selection activeCell="K21" sqref="K21"/>
    </sheetView>
  </sheetViews>
  <sheetFormatPr baseColWidth="10" defaultColWidth="10.83203125" defaultRowHeight="14"/>
  <cols>
    <col min="1" max="1" width="9.6640625" style="55" customWidth="1"/>
    <col min="2" max="2" width="13.83203125" style="55" customWidth="1"/>
    <col min="3" max="3" width="12" style="55" customWidth="1"/>
    <col min="4" max="4" width="12.1640625" style="55" customWidth="1"/>
    <col min="5" max="16384" width="10.83203125" style="55"/>
  </cols>
  <sheetData>
    <row r="1" spans="1:5">
      <c r="A1" s="152" t="s">
        <v>78</v>
      </c>
      <c r="B1" s="152"/>
      <c r="C1" s="152"/>
      <c r="D1" s="152"/>
    </row>
    <row r="2" spans="1:5">
      <c r="A2" s="56" t="s">
        <v>5</v>
      </c>
      <c r="B2" s="56" t="s">
        <v>79</v>
      </c>
      <c r="C2" s="56" t="s">
        <v>70</v>
      </c>
      <c r="D2" s="56" t="s">
        <v>72</v>
      </c>
    </row>
    <row r="3" spans="1:5">
      <c r="A3" s="56">
        <v>160000</v>
      </c>
      <c r="B3" s="56">
        <v>122000</v>
      </c>
      <c r="C3" s="56">
        <v>134000</v>
      </c>
      <c r="D3" s="56">
        <v>91500</v>
      </c>
    </row>
    <row r="4" spans="1:5">
      <c r="A4" s="56">
        <v>151000</v>
      </c>
      <c r="B4" s="56">
        <v>164000</v>
      </c>
      <c r="C4" s="56">
        <v>137000</v>
      </c>
      <c r="D4" s="56">
        <v>79300</v>
      </c>
    </row>
    <row r="5" spans="1:5">
      <c r="A5" s="56">
        <v>127000</v>
      </c>
      <c r="B5" s="56">
        <v>171000</v>
      </c>
      <c r="C5" s="56">
        <v>101000</v>
      </c>
      <c r="D5" s="56">
        <v>83800</v>
      </c>
    </row>
    <row r="7" spans="1:5">
      <c r="A7" s="153" t="s">
        <v>80</v>
      </c>
      <c r="B7" s="153"/>
    </row>
    <row r="8" spans="1:5">
      <c r="A8" s="56" t="s">
        <v>5</v>
      </c>
      <c r="B8" s="56" t="s">
        <v>34</v>
      </c>
    </row>
    <row r="9" spans="1:5">
      <c r="A9" s="56">
        <v>484000</v>
      </c>
      <c r="B9" s="56">
        <v>309600</v>
      </c>
    </row>
    <row r="10" spans="1:5">
      <c r="A10" s="56">
        <v>524000</v>
      </c>
      <c r="B10" s="56">
        <v>323200</v>
      </c>
    </row>
    <row r="11" spans="1:5">
      <c r="A11" s="56">
        <v>525000</v>
      </c>
      <c r="B11" s="56">
        <v>331600</v>
      </c>
      <c r="E11" s="61"/>
    </row>
    <row r="13" spans="1:5">
      <c r="B13" s="62"/>
    </row>
  </sheetData>
  <mergeCells count="2">
    <mergeCell ref="A1:D1"/>
    <mergeCell ref="A7:B7"/>
  </mergeCells>
  <phoneticPr fontId="1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1"/>
  <sheetViews>
    <sheetView workbookViewId="0">
      <selection activeCell="I15" sqref="I15"/>
    </sheetView>
  </sheetViews>
  <sheetFormatPr baseColWidth="10" defaultColWidth="10.83203125" defaultRowHeight="16"/>
  <cols>
    <col min="1" max="1" width="8.1640625" style="7" customWidth="1"/>
    <col min="2" max="2" width="13.83203125" style="7" customWidth="1"/>
    <col min="3" max="3" width="12" style="7" customWidth="1"/>
    <col min="4" max="4" width="12.1640625" style="7" customWidth="1"/>
    <col min="5" max="16384" width="10.83203125" style="7"/>
  </cols>
  <sheetData>
    <row r="1" spans="1:4">
      <c r="A1" s="152" t="s">
        <v>81</v>
      </c>
      <c r="B1" s="152"/>
      <c r="C1" s="152"/>
      <c r="D1" s="152"/>
    </row>
    <row r="2" spans="1:4">
      <c r="A2" s="9" t="s">
        <v>5</v>
      </c>
      <c r="B2" s="9" t="s">
        <v>79</v>
      </c>
      <c r="C2" s="9" t="s">
        <v>70</v>
      </c>
      <c r="D2" s="9" t="s">
        <v>72</v>
      </c>
    </row>
    <row r="3" spans="1:4">
      <c r="A3" s="9">
        <v>39.4</v>
      </c>
      <c r="B3" s="9">
        <v>61.7</v>
      </c>
      <c r="C3" s="9">
        <v>56.9</v>
      </c>
      <c r="D3" s="9">
        <v>58.5</v>
      </c>
    </row>
    <row r="4" spans="1:4">
      <c r="A4" s="9">
        <v>36.6</v>
      </c>
      <c r="B4" s="9">
        <v>53</v>
      </c>
      <c r="C4" s="9">
        <v>55.3</v>
      </c>
      <c r="D4" s="9">
        <v>55.7</v>
      </c>
    </row>
    <row r="5" spans="1:4">
      <c r="A5" s="9">
        <v>39.799999999999997</v>
      </c>
      <c r="B5" s="9">
        <v>45.9</v>
      </c>
      <c r="C5" s="9">
        <v>51.4</v>
      </c>
      <c r="D5" s="9">
        <v>54.8</v>
      </c>
    </row>
    <row r="7" spans="1:4" ht="32" customHeight="1">
      <c r="A7" s="153" t="s">
        <v>82</v>
      </c>
      <c r="B7" s="153"/>
    </row>
    <row r="8" spans="1:4">
      <c r="A8" s="9" t="s">
        <v>5</v>
      </c>
      <c r="B8" s="9" t="s">
        <v>34</v>
      </c>
    </row>
    <row r="9" spans="1:4">
      <c r="A9" s="9">
        <v>24.9</v>
      </c>
      <c r="B9" s="9">
        <v>34.200000000000003</v>
      </c>
    </row>
    <row r="10" spans="1:4">
      <c r="A10" s="9">
        <v>25.1</v>
      </c>
      <c r="B10" s="9">
        <v>33.6</v>
      </c>
    </row>
    <row r="11" spans="1:4">
      <c r="A11" s="9">
        <v>27.7</v>
      </c>
      <c r="B11" s="9">
        <v>38.700000000000003</v>
      </c>
    </row>
  </sheetData>
  <mergeCells count="2">
    <mergeCell ref="A1:D1"/>
    <mergeCell ref="A7:B7"/>
  </mergeCells>
  <phoneticPr fontId="1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1"/>
  <sheetViews>
    <sheetView workbookViewId="0">
      <selection activeCell="L26" sqref="L26"/>
    </sheetView>
  </sheetViews>
  <sheetFormatPr baseColWidth="10" defaultColWidth="10.83203125" defaultRowHeight="14"/>
  <cols>
    <col min="1" max="1" width="12.6640625" style="57" customWidth="1"/>
    <col min="2" max="7" width="8" style="41" customWidth="1"/>
    <col min="8" max="16384" width="10.83203125" style="41"/>
  </cols>
  <sheetData>
    <row r="1" spans="1:7">
      <c r="A1" s="58" t="s">
        <v>27</v>
      </c>
      <c r="B1" s="132" t="s">
        <v>83</v>
      </c>
      <c r="C1" s="132"/>
      <c r="D1" s="132"/>
      <c r="E1" s="132"/>
      <c r="F1" s="132"/>
      <c r="G1" s="132"/>
    </row>
    <row r="2" spans="1:7">
      <c r="A2" s="59">
        <v>3000</v>
      </c>
      <c r="B2" s="9">
        <v>93.9</v>
      </c>
      <c r="C2" s="9">
        <v>51.18</v>
      </c>
      <c r="D2" s="9">
        <v>76.430000000000007</v>
      </c>
      <c r="E2" s="9">
        <v>83.34</v>
      </c>
      <c r="F2" s="9">
        <v>87.95</v>
      </c>
      <c r="G2" s="9">
        <v>85.84</v>
      </c>
    </row>
    <row r="3" spans="1:7">
      <c r="A3" s="59">
        <v>1000</v>
      </c>
      <c r="B3" s="9">
        <v>96.21</v>
      </c>
      <c r="C3" s="9">
        <v>98.42</v>
      </c>
      <c r="D3" s="9">
        <v>114.45</v>
      </c>
      <c r="E3" s="9">
        <v>96.59</v>
      </c>
      <c r="F3" s="9">
        <v>102.83</v>
      </c>
      <c r="G3" s="9">
        <v>105.33</v>
      </c>
    </row>
    <row r="4" spans="1:7">
      <c r="A4" s="59">
        <v>333.33333299999998</v>
      </c>
      <c r="B4" s="9">
        <v>106.1</v>
      </c>
      <c r="C4" s="9">
        <v>106.96</v>
      </c>
      <c r="D4" s="9">
        <v>106.96</v>
      </c>
      <c r="E4" s="9">
        <v>104.37</v>
      </c>
      <c r="F4" s="9">
        <v>109.84</v>
      </c>
      <c r="G4" s="9">
        <v>102.54</v>
      </c>
    </row>
    <row r="5" spans="1:7">
      <c r="A5" s="59">
        <v>111.11111099999999</v>
      </c>
      <c r="B5" s="9">
        <v>104.08</v>
      </c>
      <c r="C5" s="9">
        <v>103.98</v>
      </c>
      <c r="D5" s="9">
        <v>98.8</v>
      </c>
      <c r="E5" s="9">
        <v>96.5</v>
      </c>
      <c r="F5" s="9">
        <v>111.95</v>
      </c>
      <c r="G5" s="9">
        <v>103.79</v>
      </c>
    </row>
    <row r="6" spans="1:7">
      <c r="A6" s="59">
        <v>37.037036999999998</v>
      </c>
      <c r="B6" s="9">
        <v>101.39</v>
      </c>
      <c r="C6" s="9">
        <v>101.58</v>
      </c>
      <c r="D6" s="9">
        <v>100.82</v>
      </c>
      <c r="E6" s="9">
        <v>103.12</v>
      </c>
      <c r="F6" s="9">
        <v>109.46</v>
      </c>
      <c r="G6" s="9">
        <v>112.43</v>
      </c>
    </row>
    <row r="7" spans="1:7">
      <c r="A7" s="59">
        <v>12.345679000000001</v>
      </c>
      <c r="B7" s="9">
        <v>108.3</v>
      </c>
      <c r="C7" s="9">
        <v>108.21</v>
      </c>
      <c r="D7" s="9">
        <v>122.51</v>
      </c>
      <c r="E7" s="9">
        <v>107.63</v>
      </c>
      <c r="F7" s="9">
        <v>103.31</v>
      </c>
      <c r="G7" s="9">
        <v>101.58</v>
      </c>
    </row>
    <row r="8" spans="1:7">
      <c r="A8" s="59">
        <v>4.1152263400000004</v>
      </c>
      <c r="B8" s="9">
        <v>82.96</v>
      </c>
      <c r="C8" s="9">
        <v>101.2</v>
      </c>
      <c r="D8" s="9">
        <v>105.14</v>
      </c>
      <c r="E8" s="9">
        <v>102.93</v>
      </c>
      <c r="F8" s="9">
        <v>107.92</v>
      </c>
      <c r="G8" s="9">
        <v>94.1</v>
      </c>
    </row>
    <row r="9" spans="1:7">
      <c r="A9" s="59">
        <v>1.37174211</v>
      </c>
      <c r="B9" s="9">
        <v>105.52</v>
      </c>
      <c r="C9" s="9">
        <v>101.87</v>
      </c>
      <c r="D9" s="9">
        <v>104.37</v>
      </c>
      <c r="E9" s="9">
        <v>113.58</v>
      </c>
      <c r="F9" s="9">
        <v>98.61</v>
      </c>
      <c r="G9" s="9">
        <v>104.08</v>
      </c>
    </row>
    <row r="10" spans="1:7">
      <c r="A10" s="59">
        <v>0</v>
      </c>
      <c r="B10" s="9">
        <v>92.27</v>
      </c>
      <c r="C10" s="9">
        <v>106.19</v>
      </c>
      <c r="D10" s="9">
        <v>88.05</v>
      </c>
      <c r="E10" s="9">
        <v>114.45</v>
      </c>
      <c r="F10" s="9">
        <v>100.82</v>
      </c>
      <c r="G10" s="9">
        <v>98.22</v>
      </c>
    </row>
    <row r="11" spans="1:7">
      <c r="A11" s="60"/>
      <c r="B11" s="26"/>
      <c r="C11" s="26"/>
      <c r="D11" s="26"/>
      <c r="E11" s="26"/>
      <c r="F11" s="26"/>
      <c r="G11" s="26"/>
    </row>
    <row r="12" spans="1:7">
      <c r="A12" s="58" t="s">
        <v>27</v>
      </c>
      <c r="B12" s="132" t="s">
        <v>84</v>
      </c>
      <c r="C12" s="132"/>
      <c r="D12" s="132"/>
    </row>
    <row r="13" spans="1:7">
      <c r="A13" s="59">
        <v>3000</v>
      </c>
      <c r="B13" s="9">
        <v>109.66</v>
      </c>
      <c r="C13" s="9">
        <v>104.62</v>
      </c>
      <c r="D13" s="9">
        <v>112.18</v>
      </c>
    </row>
    <row r="14" spans="1:7">
      <c r="A14" s="59">
        <v>1000</v>
      </c>
      <c r="B14" s="9">
        <v>93.28</v>
      </c>
      <c r="C14" s="9">
        <v>84.45</v>
      </c>
      <c r="D14" s="9">
        <v>97.06</v>
      </c>
    </row>
    <row r="15" spans="1:7">
      <c r="A15" s="59">
        <v>333.33333299999998</v>
      </c>
      <c r="B15" s="9">
        <v>104.62</v>
      </c>
      <c r="C15" s="9">
        <v>108.4</v>
      </c>
      <c r="D15" s="9">
        <v>95.8</v>
      </c>
    </row>
    <row r="16" spans="1:7">
      <c r="A16" s="59">
        <v>111.11111099999999</v>
      </c>
      <c r="B16" s="9">
        <v>111.95</v>
      </c>
      <c r="C16" s="9">
        <v>109.46</v>
      </c>
      <c r="D16" s="9">
        <v>103.31</v>
      </c>
    </row>
    <row r="17" spans="1:4">
      <c r="A17" s="59">
        <v>37.037036999999998</v>
      </c>
      <c r="B17" s="9">
        <v>103.79</v>
      </c>
      <c r="C17" s="9">
        <v>112.43</v>
      </c>
      <c r="D17" s="9">
        <v>101.58</v>
      </c>
    </row>
    <row r="18" spans="1:4">
      <c r="A18" s="59">
        <v>12.345679000000001</v>
      </c>
      <c r="B18" s="9">
        <v>98.32</v>
      </c>
      <c r="C18" s="9">
        <v>114.71</v>
      </c>
      <c r="D18" s="9">
        <v>89.5</v>
      </c>
    </row>
    <row r="19" spans="1:4">
      <c r="A19" s="59">
        <v>4.1152263400000004</v>
      </c>
      <c r="B19" s="9">
        <v>90.76</v>
      </c>
      <c r="C19" s="9">
        <v>102.1</v>
      </c>
      <c r="D19" s="9">
        <v>99.58</v>
      </c>
    </row>
    <row r="20" spans="1:4">
      <c r="A20" s="59">
        <v>1.37174211</v>
      </c>
      <c r="B20" s="9">
        <v>131.09</v>
      </c>
      <c r="C20" s="9">
        <v>97.06</v>
      </c>
      <c r="D20" s="9">
        <v>88.24</v>
      </c>
    </row>
    <row r="21" spans="1:4">
      <c r="A21" s="59">
        <v>0</v>
      </c>
      <c r="B21" s="9">
        <v>98.32</v>
      </c>
      <c r="C21" s="9">
        <v>110.92</v>
      </c>
      <c r="D21" s="9">
        <v>90.76</v>
      </c>
    </row>
  </sheetData>
  <mergeCells count="2">
    <mergeCell ref="B1:G1"/>
    <mergeCell ref="B12:D12"/>
  </mergeCells>
  <phoneticPr fontId="1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Z7"/>
  <sheetViews>
    <sheetView zoomScale="107" zoomScaleNormal="107" workbookViewId="0">
      <selection activeCell="K7" sqref="G7:K7"/>
    </sheetView>
  </sheetViews>
  <sheetFormatPr baseColWidth="10" defaultColWidth="10.83203125" defaultRowHeight="14"/>
  <cols>
    <col min="1" max="1" width="8.6640625" style="41" customWidth="1"/>
    <col min="2" max="21" width="10.1640625" style="41" customWidth="1"/>
    <col min="22" max="16384" width="10.83203125" style="41"/>
  </cols>
  <sheetData>
    <row r="2" spans="1:26" s="55" customFormat="1" ht="16" customHeight="1">
      <c r="A2" s="152" t="s">
        <v>54</v>
      </c>
      <c r="B2" s="132" t="s">
        <v>85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</row>
    <row r="3" spans="1:26" s="55" customFormat="1">
      <c r="A3" s="152"/>
      <c r="B3" s="134" t="s">
        <v>86</v>
      </c>
      <c r="C3" s="134"/>
      <c r="D3" s="134"/>
      <c r="E3" s="134"/>
      <c r="F3" s="134"/>
      <c r="G3" s="134" t="s">
        <v>45</v>
      </c>
      <c r="H3" s="134"/>
      <c r="I3" s="134"/>
      <c r="J3" s="134"/>
      <c r="K3" s="134"/>
      <c r="L3" s="134" t="s">
        <v>44</v>
      </c>
      <c r="M3" s="134"/>
      <c r="N3" s="134"/>
      <c r="O3" s="134"/>
      <c r="P3" s="134"/>
      <c r="Q3" s="134" t="s">
        <v>68</v>
      </c>
      <c r="R3" s="134"/>
      <c r="S3" s="134"/>
      <c r="T3" s="134"/>
      <c r="U3" s="134"/>
      <c r="V3" s="154"/>
      <c r="W3" s="154"/>
      <c r="X3" s="154"/>
      <c r="Y3" s="154"/>
      <c r="Z3" s="154"/>
    </row>
    <row r="4" spans="1:26" s="55" customFormat="1">
      <c r="A4" s="9">
        <v>5</v>
      </c>
      <c r="B4" s="56">
        <v>11300000</v>
      </c>
      <c r="C4" s="56">
        <v>3060000</v>
      </c>
      <c r="D4" s="56">
        <v>6150000</v>
      </c>
      <c r="E4" s="56">
        <v>2000000</v>
      </c>
      <c r="F4" s="56">
        <v>5230000</v>
      </c>
      <c r="G4" s="56">
        <v>11000000</v>
      </c>
      <c r="H4" s="56">
        <v>3060000</v>
      </c>
      <c r="I4" s="56">
        <v>4890000</v>
      </c>
      <c r="J4" s="56">
        <v>4660000</v>
      </c>
      <c r="K4" s="56">
        <v>1850000</v>
      </c>
      <c r="L4" s="56">
        <v>9450000</v>
      </c>
      <c r="M4" s="56">
        <v>5920000</v>
      </c>
      <c r="N4" s="56">
        <v>4540000</v>
      </c>
      <c r="O4" s="56">
        <v>4180000</v>
      </c>
      <c r="P4" s="56">
        <v>3980000</v>
      </c>
      <c r="Q4" s="56">
        <v>8340000</v>
      </c>
      <c r="R4" s="56">
        <v>5120000</v>
      </c>
      <c r="S4" s="56">
        <v>4770000</v>
      </c>
      <c r="T4" s="56">
        <v>4580000</v>
      </c>
      <c r="U4" s="56">
        <v>2660000</v>
      </c>
      <c r="V4" s="43"/>
      <c r="W4" s="43"/>
      <c r="X4" s="43"/>
      <c r="Y4" s="43"/>
      <c r="Z4" s="43"/>
    </row>
    <row r="5" spans="1:26">
      <c r="A5" s="9">
        <v>9</v>
      </c>
      <c r="B5" s="56">
        <v>401000000</v>
      </c>
      <c r="C5" s="56">
        <v>22800000</v>
      </c>
      <c r="D5" s="56">
        <v>175000000</v>
      </c>
      <c r="E5" s="56">
        <v>39400000</v>
      </c>
      <c r="F5" s="56">
        <v>119000000</v>
      </c>
      <c r="G5" s="56">
        <v>343000000</v>
      </c>
      <c r="H5" s="56">
        <v>22800000</v>
      </c>
      <c r="I5" s="56">
        <v>34400000</v>
      </c>
      <c r="J5" s="56">
        <v>38400000</v>
      </c>
      <c r="K5" s="56">
        <v>33700000</v>
      </c>
      <c r="L5" s="56">
        <v>148000000</v>
      </c>
      <c r="M5" s="56">
        <v>198000000</v>
      </c>
      <c r="N5" s="56">
        <v>123000000</v>
      </c>
      <c r="O5" s="56">
        <v>75800000</v>
      </c>
      <c r="P5" s="56">
        <v>180000000</v>
      </c>
      <c r="Q5" s="56">
        <v>155000000</v>
      </c>
      <c r="R5" s="56">
        <v>56900000</v>
      </c>
      <c r="S5" s="56">
        <v>89900000</v>
      </c>
      <c r="T5" s="56">
        <v>97700000</v>
      </c>
      <c r="U5" s="56">
        <v>62100000</v>
      </c>
      <c r="V5" s="43"/>
      <c r="W5" s="43"/>
      <c r="X5" s="43"/>
      <c r="Y5" s="43"/>
      <c r="Z5" s="43"/>
    </row>
    <row r="6" spans="1:26">
      <c r="A6" s="9">
        <v>13</v>
      </c>
      <c r="B6" s="56">
        <v>4360000000</v>
      </c>
      <c r="C6" s="56">
        <v>191000000</v>
      </c>
      <c r="D6" s="56">
        <v>2260000000</v>
      </c>
      <c r="E6" s="56">
        <v>338000000</v>
      </c>
      <c r="F6" s="56">
        <v>947000000</v>
      </c>
      <c r="G6" s="56">
        <v>1310000000</v>
      </c>
      <c r="H6" s="56">
        <v>191000000</v>
      </c>
      <c r="I6" s="56">
        <v>169000000</v>
      </c>
      <c r="J6" s="56">
        <v>117000000</v>
      </c>
      <c r="K6" s="56">
        <v>546000000</v>
      </c>
      <c r="L6" s="56">
        <v>1380000000</v>
      </c>
      <c r="M6" s="56">
        <v>1550000000</v>
      </c>
      <c r="N6" s="56">
        <v>1180000000</v>
      </c>
      <c r="O6" s="56">
        <v>1570000000</v>
      </c>
      <c r="P6" s="56">
        <v>955000000</v>
      </c>
      <c r="Q6" s="56">
        <v>1520000000</v>
      </c>
      <c r="R6" s="56">
        <v>673000000</v>
      </c>
      <c r="S6" s="56">
        <v>939000000</v>
      </c>
      <c r="T6" s="56">
        <v>1390000000</v>
      </c>
      <c r="U6" s="56">
        <v>574000000</v>
      </c>
      <c r="V6" s="43"/>
      <c r="W6" s="43"/>
      <c r="X6" s="43"/>
      <c r="Y6" s="43"/>
      <c r="Z6" s="43"/>
    </row>
    <row r="7" spans="1:26">
      <c r="A7" s="9">
        <v>16</v>
      </c>
      <c r="B7" s="56">
        <v>7200000000</v>
      </c>
      <c r="C7" s="56">
        <v>5700000000</v>
      </c>
      <c r="D7" s="56">
        <v>7640000000</v>
      </c>
      <c r="E7" s="56">
        <v>2360000000</v>
      </c>
      <c r="F7" s="56">
        <v>7480000000</v>
      </c>
      <c r="G7" s="56">
        <v>4430000000</v>
      </c>
      <c r="H7" s="56">
        <v>1550000000</v>
      </c>
      <c r="I7" s="56">
        <v>1920000000</v>
      </c>
      <c r="J7" s="56">
        <v>930000000</v>
      </c>
      <c r="K7" s="56">
        <v>3580000000</v>
      </c>
      <c r="L7" s="56">
        <v>10700000000</v>
      </c>
      <c r="M7" s="56">
        <v>7130000000</v>
      </c>
      <c r="N7" s="56">
        <v>4190000000</v>
      </c>
      <c r="O7" s="56">
        <v>5190000000</v>
      </c>
      <c r="P7" s="56">
        <v>3370000000</v>
      </c>
      <c r="Q7" s="56">
        <v>6470000000</v>
      </c>
      <c r="R7" s="56">
        <v>5590000000</v>
      </c>
      <c r="S7" s="56">
        <v>5390000000</v>
      </c>
      <c r="T7" s="56">
        <v>5110000000</v>
      </c>
      <c r="U7" s="56">
        <v>2850000000</v>
      </c>
      <c r="V7" s="43"/>
      <c r="W7" s="43"/>
      <c r="X7" s="43"/>
      <c r="Y7" s="43"/>
      <c r="Z7" s="43"/>
    </row>
  </sheetData>
  <mergeCells count="7">
    <mergeCell ref="V3:Z3"/>
    <mergeCell ref="A2:A3"/>
    <mergeCell ref="B2:U2"/>
    <mergeCell ref="B3:F3"/>
    <mergeCell ref="G3:K3"/>
    <mergeCell ref="L3:P3"/>
    <mergeCell ref="Q3:U3"/>
  </mergeCells>
  <phoneticPr fontId="11" type="noConversion"/>
  <pageMargins left="0.7" right="0.7" top="0.75" bottom="0.75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U7"/>
  <sheetViews>
    <sheetView workbookViewId="0">
      <selection activeCell="T18" sqref="T18"/>
    </sheetView>
  </sheetViews>
  <sheetFormatPr baseColWidth="10" defaultColWidth="10.83203125" defaultRowHeight="14"/>
  <cols>
    <col min="1" max="1" width="8.6640625" style="3" customWidth="1"/>
    <col min="2" max="16" width="7" style="3" customWidth="1"/>
    <col min="17" max="16384" width="10.83203125" style="3"/>
  </cols>
  <sheetData>
    <row r="2" spans="1:21" ht="17">
      <c r="A2" s="132" t="s">
        <v>54</v>
      </c>
      <c r="B2" s="155" t="s">
        <v>87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</row>
    <row r="3" spans="1:21">
      <c r="A3" s="132"/>
      <c r="B3" s="134" t="s">
        <v>86</v>
      </c>
      <c r="C3" s="134"/>
      <c r="D3" s="134"/>
      <c r="E3" s="134"/>
      <c r="F3" s="134"/>
      <c r="G3" s="134" t="s">
        <v>45</v>
      </c>
      <c r="H3" s="134"/>
      <c r="I3" s="134"/>
      <c r="J3" s="134"/>
      <c r="K3" s="134"/>
      <c r="L3" s="134" t="s">
        <v>44</v>
      </c>
      <c r="M3" s="134"/>
      <c r="N3" s="134"/>
      <c r="O3" s="134"/>
      <c r="P3" s="134"/>
      <c r="Q3" s="134" t="s">
        <v>68</v>
      </c>
      <c r="R3" s="134"/>
      <c r="S3" s="134"/>
      <c r="T3" s="134"/>
      <c r="U3" s="134"/>
    </row>
    <row r="4" spans="1:21">
      <c r="A4" s="9">
        <v>5</v>
      </c>
      <c r="B4" s="28">
        <v>20.94</v>
      </c>
      <c r="C4" s="28">
        <v>21</v>
      </c>
      <c r="D4" s="28">
        <v>20.03</v>
      </c>
      <c r="E4" s="28">
        <v>21.56</v>
      </c>
      <c r="F4" s="28">
        <v>21.03</v>
      </c>
      <c r="G4" s="28">
        <v>23.46</v>
      </c>
      <c r="H4" s="28">
        <v>21.54</v>
      </c>
      <c r="I4" s="28">
        <v>20.63</v>
      </c>
      <c r="J4" s="28">
        <v>22.8</v>
      </c>
      <c r="K4" s="28">
        <v>21.88</v>
      </c>
      <c r="L4" s="28">
        <v>20.89</v>
      </c>
      <c r="M4" s="28">
        <v>21.41</v>
      </c>
      <c r="N4" s="28">
        <v>23.8</v>
      </c>
      <c r="O4" s="28">
        <v>23.27</v>
      </c>
      <c r="P4" s="28">
        <v>21.52</v>
      </c>
      <c r="Q4" s="28">
        <v>20.149999999999999</v>
      </c>
      <c r="R4" s="28">
        <v>20.78</v>
      </c>
      <c r="S4" s="28">
        <v>24.53</v>
      </c>
      <c r="T4" s="28">
        <v>21.64</v>
      </c>
      <c r="U4" s="28">
        <v>21.64</v>
      </c>
    </row>
    <row r="5" spans="1:21">
      <c r="A5" s="9">
        <v>9</v>
      </c>
      <c r="B5" s="28">
        <v>17.38</v>
      </c>
      <c r="C5" s="28">
        <v>20.6</v>
      </c>
      <c r="D5" s="28">
        <v>19.98</v>
      </c>
      <c r="E5" s="28">
        <v>21.25</v>
      </c>
      <c r="F5" s="28">
        <v>20.61</v>
      </c>
      <c r="G5" s="28">
        <v>24.26</v>
      </c>
      <c r="H5" s="28">
        <v>20.36</v>
      </c>
      <c r="I5" s="28">
        <v>20.21</v>
      </c>
      <c r="J5" s="28">
        <v>21.55</v>
      </c>
      <c r="K5" s="28">
        <v>20.49</v>
      </c>
      <c r="L5" s="28">
        <v>20</v>
      </c>
      <c r="M5" s="28">
        <v>21.33</v>
      </c>
      <c r="N5" s="28">
        <v>23.19</v>
      </c>
      <c r="O5" s="28">
        <v>22.06</v>
      </c>
      <c r="P5" s="28">
        <v>21.9</v>
      </c>
      <c r="Q5" s="28">
        <v>19.97</v>
      </c>
      <c r="R5" s="28">
        <v>21</v>
      </c>
      <c r="S5" s="28">
        <v>24.73</v>
      </c>
      <c r="T5" s="28">
        <v>21.45</v>
      </c>
      <c r="U5" s="28">
        <v>21.55</v>
      </c>
    </row>
    <row r="6" spans="1:21">
      <c r="A6" s="9">
        <v>13</v>
      </c>
      <c r="B6" s="28">
        <v>21.8</v>
      </c>
      <c r="C6" s="28">
        <v>20.260000000000002</v>
      </c>
      <c r="D6" s="28">
        <v>20.22</v>
      </c>
      <c r="E6" s="28">
        <v>22.32</v>
      </c>
      <c r="F6" s="28">
        <v>20.47</v>
      </c>
      <c r="G6" s="28">
        <v>24.48</v>
      </c>
      <c r="H6" s="28">
        <v>21.59</v>
      </c>
      <c r="I6" s="28">
        <v>21.04</v>
      </c>
      <c r="J6" s="28">
        <v>21.29</v>
      </c>
      <c r="K6" s="28">
        <v>21.34</v>
      </c>
      <c r="L6" s="28">
        <v>20.71</v>
      </c>
      <c r="M6" s="28">
        <v>22.97</v>
      </c>
      <c r="N6" s="28">
        <v>22.77</v>
      </c>
      <c r="O6" s="28">
        <v>22.06</v>
      </c>
      <c r="P6" s="28">
        <v>20.68</v>
      </c>
      <c r="Q6" s="28">
        <v>20.87</v>
      </c>
      <c r="R6" s="28">
        <v>22.25</v>
      </c>
      <c r="S6" s="28">
        <v>25.2</v>
      </c>
      <c r="T6" s="28">
        <v>21.81</v>
      </c>
      <c r="U6" s="28">
        <v>21.52</v>
      </c>
    </row>
    <row r="7" spans="1:21">
      <c r="A7" s="9">
        <v>16</v>
      </c>
      <c r="B7" s="28">
        <v>21</v>
      </c>
      <c r="C7" s="28">
        <v>19.239999999999998</v>
      </c>
      <c r="D7" s="28">
        <v>20.170000000000002</v>
      </c>
      <c r="E7" s="28">
        <v>20.39</v>
      </c>
      <c r="F7" s="28">
        <v>19.32</v>
      </c>
      <c r="G7" s="28">
        <v>21.23</v>
      </c>
      <c r="H7" s="28">
        <v>19.899999999999999</v>
      </c>
      <c r="I7" s="28">
        <v>19.47</v>
      </c>
      <c r="J7" s="28">
        <v>19.77</v>
      </c>
      <c r="K7" s="28">
        <v>19.97</v>
      </c>
      <c r="L7" s="28">
        <v>20.09</v>
      </c>
      <c r="M7" s="28">
        <v>21.9</v>
      </c>
      <c r="N7" s="28">
        <v>21.55</v>
      </c>
      <c r="O7" s="28">
        <v>21.37</v>
      </c>
      <c r="P7" s="28">
        <v>20.010000000000002</v>
      </c>
      <c r="Q7" s="28">
        <v>20.9</v>
      </c>
      <c r="R7" s="28">
        <v>21.51</v>
      </c>
      <c r="S7" s="28">
        <v>24.1</v>
      </c>
      <c r="T7" s="28">
        <v>20.91</v>
      </c>
      <c r="U7" s="28">
        <v>20.59</v>
      </c>
    </row>
  </sheetData>
  <mergeCells count="6">
    <mergeCell ref="A2:A3"/>
    <mergeCell ref="B2:U2"/>
    <mergeCell ref="B3:F3"/>
    <mergeCell ref="G3:K3"/>
    <mergeCell ref="L3:P3"/>
    <mergeCell ref="Q3:U3"/>
  </mergeCells>
  <phoneticPr fontId="1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25"/>
  <sheetViews>
    <sheetView workbookViewId="0">
      <selection activeCell="I11" sqref="I11"/>
    </sheetView>
  </sheetViews>
  <sheetFormatPr baseColWidth="10" defaultColWidth="10.83203125" defaultRowHeight="16"/>
  <sheetData>
    <row r="1" spans="1:5">
      <c r="A1" s="9" t="s">
        <v>88</v>
      </c>
      <c r="B1" s="9" t="s">
        <v>86</v>
      </c>
      <c r="C1" s="9" t="s">
        <v>45</v>
      </c>
      <c r="D1" s="9" t="s">
        <v>44</v>
      </c>
      <c r="E1" s="9" t="s">
        <v>68</v>
      </c>
    </row>
    <row r="2" spans="1:5">
      <c r="A2" s="54">
        <v>20</v>
      </c>
      <c r="B2" s="54">
        <v>1</v>
      </c>
      <c r="C2" s="54"/>
      <c r="D2" s="54"/>
      <c r="E2" s="54"/>
    </row>
    <row r="3" spans="1:5">
      <c r="A3" s="54">
        <v>21</v>
      </c>
      <c r="B3" s="54">
        <v>1</v>
      </c>
      <c r="C3" s="54"/>
      <c r="D3" s="54"/>
      <c r="E3" s="54"/>
    </row>
    <row r="4" spans="1:5">
      <c r="A4" s="54">
        <v>21</v>
      </c>
      <c r="B4" s="54">
        <v>1</v>
      </c>
      <c r="C4" s="54"/>
      <c r="D4" s="54"/>
      <c r="E4" s="54"/>
    </row>
    <row r="5" spans="1:5">
      <c r="A5" s="54">
        <v>21</v>
      </c>
      <c r="B5" s="54">
        <v>1</v>
      </c>
      <c r="C5" s="54"/>
      <c r="D5" s="54"/>
      <c r="E5" s="54"/>
    </row>
    <row r="6" spans="1:5">
      <c r="A6" s="54">
        <v>24</v>
      </c>
      <c r="B6" s="54">
        <v>1</v>
      </c>
      <c r="C6" s="54"/>
      <c r="D6" s="54"/>
      <c r="E6" s="54"/>
    </row>
    <row r="7" spans="1:5">
      <c r="A7" s="54">
        <v>24</v>
      </c>
      <c r="B7" s="54">
        <v>1</v>
      </c>
      <c r="C7" s="54"/>
      <c r="D7" s="54"/>
      <c r="E7" s="54"/>
    </row>
    <row r="8" spans="1:5">
      <c r="A8" s="54">
        <v>24</v>
      </c>
      <c r="B8" s="54"/>
      <c r="C8" s="54">
        <v>1</v>
      </c>
      <c r="D8" s="54"/>
      <c r="E8" s="54"/>
    </row>
    <row r="9" spans="1:5">
      <c r="A9" s="54">
        <v>24</v>
      </c>
      <c r="B9" s="54"/>
      <c r="C9" s="54">
        <v>1</v>
      </c>
      <c r="D9" s="54"/>
      <c r="E9" s="54"/>
    </row>
    <row r="10" spans="1:5">
      <c r="A10" s="54">
        <v>24</v>
      </c>
      <c r="B10" s="54"/>
      <c r="C10" s="54">
        <v>1</v>
      </c>
      <c r="D10" s="54"/>
      <c r="E10" s="54"/>
    </row>
    <row r="11" spans="1:5">
      <c r="A11" s="54">
        <v>25</v>
      </c>
      <c r="B11" s="54"/>
      <c r="C11" s="54">
        <v>1</v>
      </c>
      <c r="D11" s="54"/>
      <c r="E11" s="54"/>
    </row>
    <row r="12" spans="1:5">
      <c r="A12" s="54">
        <v>25</v>
      </c>
      <c r="B12" s="54"/>
      <c r="C12" s="54">
        <v>1</v>
      </c>
      <c r="D12" s="54"/>
      <c r="E12" s="54"/>
    </row>
    <row r="13" spans="1:5">
      <c r="A13" s="54">
        <v>26</v>
      </c>
      <c r="B13" s="54"/>
      <c r="C13" s="54">
        <v>1</v>
      </c>
      <c r="D13" s="54"/>
      <c r="E13" s="54"/>
    </row>
    <row r="14" spans="1:5">
      <c r="A14" s="54">
        <v>23</v>
      </c>
      <c r="B14" s="54"/>
      <c r="C14" s="54"/>
      <c r="D14" s="54">
        <v>1</v>
      </c>
      <c r="E14" s="54"/>
    </row>
    <row r="15" spans="1:5">
      <c r="A15" s="54">
        <v>23</v>
      </c>
      <c r="B15" s="54"/>
      <c r="C15" s="54"/>
      <c r="D15" s="54">
        <v>1</v>
      </c>
      <c r="E15" s="54"/>
    </row>
    <row r="16" spans="1:5">
      <c r="A16" s="54">
        <v>23</v>
      </c>
      <c r="B16" s="54"/>
      <c r="C16" s="54"/>
      <c r="D16" s="54">
        <v>1</v>
      </c>
      <c r="E16" s="54"/>
    </row>
    <row r="17" spans="1:5">
      <c r="A17" s="54">
        <v>23</v>
      </c>
      <c r="B17" s="54"/>
      <c r="C17" s="54"/>
      <c r="D17" s="54">
        <v>1</v>
      </c>
      <c r="E17" s="54"/>
    </row>
    <row r="18" spans="1:5">
      <c r="A18" s="54">
        <v>23</v>
      </c>
      <c r="B18" s="54"/>
      <c r="C18" s="54"/>
      <c r="D18" s="54">
        <v>1</v>
      </c>
      <c r="E18" s="54"/>
    </row>
    <row r="19" spans="1:5">
      <c r="A19" s="54">
        <v>24</v>
      </c>
      <c r="B19" s="54"/>
      <c r="C19" s="54"/>
      <c r="D19" s="54">
        <v>1</v>
      </c>
      <c r="E19" s="54"/>
    </row>
    <row r="20" spans="1:5">
      <c r="A20" s="54">
        <v>24</v>
      </c>
      <c r="B20" s="54"/>
      <c r="C20" s="54"/>
      <c r="D20" s="54"/>
      <c r="E20" s="54">
        <v>1</v>
      </c>
    </row>
    <row r="21" spans="1:5">
      <c r="A21" s="54">
        <v>22</v>
      </c>
      <c r="B21" s="54"/>
      <c r="C21" s="54"/>
      <c r="D21" s="54"/>
      <c r="E21" s="54">
        <v>1</v>
      </c>
    </row>
    <row r="22" spans="1:5">
      <c r="A22" s="54">
        <v>22</v>
      </c>
      <c r="B22" s="54"/>
      <c r="C22" s="54"/>
      <c r="D22" s="54"/>
      <c r="E22" s="54">
        <v>1</v>
      </c>
    </row>
    <row r="23" spans="1:5">
      <c r="A23" s="54">
        <v>23</v>
      </c>
      <c r="B23" s="54"/>
      <c r="C23" s="54"/>
      <c r="D23" s="54"/>
      <c r="E23" s="54">
        <v>1</v>
      </c>
    </row>
    <row r="24" spans="1:5">
      <c r="A24" s="54">
        <v>23</v>
      </c>
      <c r="B24" s="54"/>
      <c r="C24" s="54"/>
      <c r="D24" s="54"/>
      <c r="E24" s="54">
        <v>1</v>
      </c>
    </row>
    <row r="25" spans="1:5">
      <c r="A25" s="54">
        <v>23</v>
      </c>
      <c r="B25" s="54"/>
      <c r="C25" s="54"/>
      <c r="D25" s="54"/>
      <c r="E25" s="54">
        <v>1</v>
      </c>
    </row>
  </sheetData>
  <phoneticPr fontId="1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F467C-14CA-EB4B-86D9-3E6764790D63}">
  <dimension ref="A1:H11"/>
  <sheetViews>
    <sheetView tabSelected="1" zoomScale="98" workbookViewId="0">
      <selection activeCell="H31" sqref="H31:H32"/>
    </sheetView>
  </sheetViews>
  <sheetFormatPr baseColWidth="10" defaultColWidth="10.83203125" defaultRowHeight="16"/>
  <cols>
    <col min="1" max="1" width="12.33203125" style="42" bestFit="1" customWidth="1"/>
    <col min="2" max="2" width="14.33203125" style="42" bestFit="1" customWidth="1"/>
    <col min="3" max="3" width="10.83203125" style="42"/>
    <col min="4" max="4" width="12.33203125" style="42" bestFit="1" customWidth="1"/>
    <col min="5" max="5" width="14.33203125" style="42" bestFit="1" customWidth="1"/>
    <col min="6" max="6" width="10.83203125" style="42"/>
    <col min="7" max="7" width="12.33203125" style="42" bestFit="1" customWidth="1"/>
    <col min="8" max="8" width="14.33203125" style="42" bestFit="1" customWidth="1"/>
    <col min="9" max="16384" width="10.83203125" style="42"/>
  </cols>
  <sheetData>
    <row r="1" spans="1:8">
      <c r="A1" s="156">
        <v>13</v>
      </c>
      <c r="B1" s="157"/>
      <c r="D1" s="156">
        <v>14</v>
      </c>
      <c r="E1" s="157"/>
      <c r="G1" s="156">
        <v>15</v>
      </c>
      <c r="H1" s="157"/>
    </row>
    <row r="2" spans="1:8">
      <c r="A2" s="109" t="s">
        <v>112</v>
      </c>
      <c r="B2" s="99" t="s">
        <v>113</v>
      </c>
      <c r="D2" s="109" t="s">
        <v>112</v>
      </c>
      <c r="E2" s="99" t="s">
        <v>113</v>
      </c>
      <c r="G2" s="109" t="s">
        <v>112</v>
      </c>
      <c r="H2" s="99" t="s">
        <v>113</v>
      </c>
    </row>
    <row r="3" spans="1:8">
      <c r="A3" s="110">
        <v>44642</v>
      </c>
      <c r="B3" s="115">
        <v>26</v>
      </c>
      <c r="D3" s="110">
        <v>44434</v>
      </c>
      <c r="E3" s="115">
        <v>63</v>
      </c>
      <c r="G3" s="110">
        <v>44344</v>
      </c>
      <c r="H3" s="115">
        <v>84.5</v>
      </c>
    </row>
    <row r="4" spans="1:8">
      <c r="A4" s="110">
        <v>44688</v>
      </c>
      <c r="B4" s="115">
        <v>50</v>
      </c>
      <c r="D4" s="110">
        <v>44481</v>
      </c>
      <c r="E4" s="115">
        <v>14</v>
      </c>
      <c r="G4" s="110">
        <v>44383</v>
      </c>
      <c r="H4" s="115">
        <v>94</v>
      </c>
    </row>
    <row r="5" spans="1:8">
      <c r="A5" s="110">
        <v>44728</v>
      </c>
      <c r="B5" s="115">
        <v>12</v>
      </c>
      <c r="D5" s="110">
        <v>44543</v>
      </c>
      <c r="E5" s="115">
        <v>0</v>
      </c>
      <c r="G5" s="110">
        <v>44426</v>
      </c>
      <c r="H5" s="115">
        <v>94.5</v>
      </c>
    </row>
    <row r="6" spans="1:8">
      <c r="A6" s="110">
        <v>44774</v>
      </c>
      <c r="B6" s="115">
        <v>33.5</v>
      </c>
      <c r="D6" s="110">
        <v>44705</v>
      </c>
      <c r="E6" s="115">
        <v>9.5</v>
      </c>
      <c r="G6" s="110">
        <v>44461</v>
      </c>
      <c r="H6" s="115">
        <v>9</v>
      </c>
    </row>
    <row r="7" spans="1:8">
      <c r="A7" s="111">
        <v>44831</v>
      </c>
      <c r="B7" s="115">
        <v>11</v>
      </c>
      <c r="D7" s="111">
        <v>44746</v>
      </c>
      <c r="E7" s="115">
        <v>13</v>
      </c>
      <c r="G7" s="111">
        <v>44487</v>
      </c>
      <c r="H7" s="115">
        <v>7</v>
      </c>
    </row>
    <row r="8" spans="1:8">
      <c r="A8" s="110">
        <v>44890</v>
      </c>
      <c r="B8" s="115">
        <v>92</v>
      </c>
      <c r="D8" s="110">
        <v>44776</v>
      </c>
      <c r="E8" s="115">
        <v>1.5</v>
      </c>
      <c r="G8" s="110">
        <v>44522</v>
      </c>
      <c r="H8" s="115">
        <v>7</v>
      </c>
    </row>
    <row r="9" spans="1:8">
      <c r="A9" s="110">
        <v>44921</v>
      </c>
      <c r="B9" s="115">
        <v>0</v>
      </c>
      <c r="D9" s="110">
        <v>44804</v>
      </c>
      <c r="E9" s="115">
        <v>0</v>
      </c>
      <c r="G9" s="110">
        <v>44550</v>
      </c>
      <c r="H9" s="115">
        <v>10</v>
      </c>
    </row>
    <row r="10" spans="1:8" ht="17" thickBot="1">
      <c r="A10" s="112">
        <v>44954</v>
      </c>
      <c r="B10" s="116">
        <v>5</v>
      </c>
      <c r="D10" s="112">
        <v>44823</v>
      </c>
      <c r="E10" s="116">
        <v>0.5</v>
      </c>
      <c r="G10" s="110">
        <v>44579</v>
      </c>
      <c r="H10" s="115">
        <v>1.5</v>
      </c>
    </row>
    <row r="11" spans="1:8" ht="17" thickBot="1">
      <c r="A11" s="113"/>
      <c r="B11" s="114"/>
      <c r="D11" s="113"/>
      <c r="E11" s="114"/>
      <c r="G11" s="112">
        <v>44607</v>
      </c>
      <c r="H11" s="116">
        <v>3.5</v>
      </c>
    </row>
  </sheetData>
  <mergeCells count="3">
    <mergeCell ref="A1:B1"/>
    <mergeCell ref="D1:E1"/>
    <mergeCell ref="G1:H1"/>
  </mergeCells>
  <phoneticPr fontId="11" type="noConversion"/>
  <pageMargins left="0.7" right="0.7" top="0.75" bottom="0.75" header="0.3" footer="0.3"/>
  <pageSetup paperSize="9" orientation="portrait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48"/>
  <sheetViews>
    <sheetView zoomScale="89" workbookViewId="0">
      <selection activeCell="F45" sqref="F45"/>
    </sheetView>
  </sheetViews>
  <sheetFormatPr baseColWidth="10" defaultColWidth="10.83203125" defaultRowHeight="14"/>
  <cols>
    <col min="1" max="1" width="8.83203125" style="41" bestFit="1" customWidth="1"/>
    <col min="2" max="2" width="13.6640625" style="41" bestFit="1" customWidth="1"/>
    <col min="3" max="3" width="14.33203125" style="41" bestFit="1" customWidth="1"/>
    <col min="4" max="4" width="11.83203125" style="41" bestFit="1" customWidth="1"/>
    <col min="5" max="5" width="12.83203125" style="41" bestFit="1" customWidth="1"/>
    <col min="6" max="6" width="10.83203125" style="41"/>
    <col min="7" max="7" width="8.83203125" style="41" bestFit="1" customWidth="1"/>
    <col min="8" max="8" width="13.6640625" style="41" bestFit="1" customWidth="1"/>
    <col min="9" max="9" width="14.33203125" style="41" bestFit="1" customWidth="1"/>
    <col min="10" max="10" width="11.83203125" style="41" bestFit="1" customWidth="1"/>
    <col min="11" max="11" width="12.83203125" style="41" bestFit="1" customWidth="1"/>
    <col min="12" max="12" width="10.83203125" style="41"/>
    <col min="13" max="13" width="8.83203125" style="41" bestFit="1" customWidth="1"/>
    <col min="14" max="14" width="13.6640625" style="41" bestFit="1" customWidth="1"/>
    <col min="15" max="15" width="14.33203125" style="41" bestFit="1" customWidth="1"/>
    <col min="16" max="16" width="11.83203125" style="41" bestFit="1" customWidth="1"/>
    <col min="17" max="17" width="12.83203125" style="41" bestFit="1" customWidth="1"/>
    <col min="18" max="16384" width="10.83203125" style="41"/>
  </cols>
  <sheetData>
    <row r="1" spans="1:17" ht="16" customHeight="1">
      <c r="A1" s="161">
        <v>13</v>
      </c>
      <c r="B1" s="162"/>
      <c r="C1" s="162"/>
      <c r="D1" s="163"/>
      <c r="G1" s="161">
        <v>14</v>
      </c>
      <c r="H1" s="162"/>
      <c r="I1" s="162"/>
      <c r="J1" s="163"/>
      <c r="M1" s="164">
        <v>15</v>
      </c>
      <c r="N1" s="165"/>
      <c r="O1" s="165"/>
      <c r="P1" s="166"/>
    </row>
    <row r="2" spans="1:17">
      <c r="A2" s="92" t="s">
        <v>117</v>
      </c>
      <c r="B2" s="2" t="s">
        <v>114</v>
      </c>
      <c r="C2" s="2" t="s">
        <v>115</v>
      </c>
      <c r="D2" s="93" t="s">
        <v>116</v>
      </c>
      <c r="G2" s="92" t="s">
        <v>117</v>
      </c>
      <c r="H2" s="2" t="s">
        <v>114</v>
      </c>
      <c r="I2" s="2" t="s">
        <v>115</v>
      </c>
      <c r="J2" s="93" t="s">
        <v>116</v>
      </c>
      <c r="M2" s="92" t="s">
        <v>117</v>
      </c>
      <c r="N2" s="2" t="s">
        <v>114</v>
      </c>
      <c r="O2" s="2" t="s">
        <v>115</v>
      </c>
      <c r="P2" s="93" t="s">
        <v>116</v>
      </c>
    </row>
    <row r="3" spans="1:17">
      <c r="A3" s="33">
        <v>0</v>
      </c>
      <c r="B3" s="9">
        <v>92</v>
      </c>
      <c r="C3" s="9">
        <v>75</v>
      </c>
      <c r="D3" s="34">
        <v>30.28</v>
      </c>
      <c r="G3" s="33">
        <v>0</v>
      </c>
      <c r="H3" s="9">
        <v>9.5</v>
      </c>
      <c r="I3" s="9">
        <v>0</v>
      </c>
      <c r="J3" s="34">
        <v>20.2</v>
      </c>
      <c r="M3" s="33">
        <v>0</v>
      </c>
      <c r="N3" s="9">
        <v>94.5</v>
      </c>
      <c r="O3" s="9">
        <v>79</v>
      </c>
      <c r="P3" s="34">
        <v>94</v>
      </c>
    </row>
    <row r="4" spans="1:17">
      <c r="A4" s="33">
        <v>31</v>
      </c>
      <c r="B4" s="9">
        <v>0</v>
      </c>
      <c r="C4" s="9">
        <v>0</v>
      </c>
      <c r="D4" s="34">
        <v>1.87</v>
      </c>
      <c r="G4" s="33">
        <v>41</v>
      </c>
      <c r="H4" s="9">
        <v>13</v>
      </c>
      <c r="I4" s="9">
        <v>0</v>
      </c>
      <c r="J4" s="34">
        <v>10.95</v>
      </c>
      <c r="M4" s="33">
        <v>35</v>
      </c>
      <c r="N4" s="9">
        <v>9</v>
      </c>
      <c r="O4" s="9">
        <v>0</v>
      </c>
      <c r="P4" s="34">
        <v>9.17</v>
      </c>
    </row>
    <row r="5" spans="1:17" ht="15" thickBot="1">
      <c r="A5" s="35">
        <v>64</v>
      </c>
      <c r="B5" s="36">
        <v>5</v>
      </c>
      <c r="C5" s="36">
        <v>0</v>
      </c>
      <c r="D5" s="37">
        <v>2.02</v>
      </c>
      <c r="G5" s="33">
        <v>71</v>
      </c>
      <c r="H5" s="9">
        <v>1.5</v>
      </c>
      <c r="I5" s="9">
        <v>0</v>
      </c>
      <c r="J5" s="34">
        <v>0</v>
      </c>
      <c r="M5" s="33">
        <v>61</v>
      </c>
      <c r="N5" s="9">
        <v>7</v>
      </c>
      <c r="O5" s="9">
        <v>0</v>
      </c>
      <c r="P5" s="34">
        <v>8.14</v>
      </c>
    </row>
    <row r="6" spans="1:17">
      <c r="G6" s="33">
        <v>99</v>
      </c>
      <c r="H6" s="9">
        <v>0</v>
      </c>
      <c r="I6" s="9">
        <v>0</v>
      </c>
      <c r="J6" s="34">
        <v>0</v>
      </c>
      <c r="M6" s="33">
        <v>96</v>
      </c>
      <c r="N6" s="9">
        <v>7</v>
      </c>
      <c r="O6" s="9">
        <v>0</v>
      </c>
      <c r="P6" s="34">
        <v>8.49</v>
      </c>
    </row>
    <row r="7" spans="1:17" ht="15" thickBot="1">
      <c r="G7" s="35">
        <v>118</v>
      </c>
      <c r="H7" s="36">
        <v>0.5</v>
      </c>
      <c r="I7" s="36">
        <v>0</v>
      </c>
      <c r="J7" s="37">
        <v>0</v>
      </c>
      <c r="M7" s="33">
        <v>124</v>
      </c>
      <c r="N7" s="9">
        <v>10</v>
      </c>
      <c r="O7" s="9">
        <v>0</v>
      </c>
      <c r="P7" s="34">
        <v>8.98</v>
      </c>
    </row>
    <row r="8" spans="1:17">
      <c r="G8" s="26"/>
      <c r="H8" s="26"/>
      <c r="I8" s="26"/>
      <c r="J8" s="26"/>
      <c r="M8" s="33">
        <v>153</v>
      </c>
      <c r="N8" s="9">
        <v>1.5</v>
      </c>
      <c r="O8" s="9">
        <v>0</v>
      </c>
      <c r="P8" s="34"/>
    </row>
    <row r="9" spans="1:17" ht="16" customHeight="1" thickBot="1">
      <c r="G9" s="26"/>
      <c r="H9" s="26"/>
      <c r="I9" s="26"/>
      <c r="J9" s="26"/>
      <c r="M9" s="35">
        <v>181</v>
      </c>
      <c r="N9" s="36">
        <v>3.5</v>
      </c>
      <c r="O9" s="36">
        <v>0</v>
      </c>
      <c r="P9" s="37"/>
    </row>
    <row r="10" spans="1:17" ht="15" thickBot="1"/>
    <row r="11" spans="1:17">
      <c r="A11" s="158">
        <v>13</v>
      </c>
      <c r="B11" s="159"/>
      <c r="C11" s="159"/>
      <c r="D11" s="159"/>
      <c r="E11" s="160"/>
      <c r="G11" s="158">
        <v>14</v>
      </c>
      <c r="H11" s="159"/>
      <c r="I11" s="159"/>
      <c r="J11" s="159"/>
      <c r="K11" s="160"/>
      <c r="M11" s="158">
        <v>15</v>
      </c>
      <c r="N11" s="159"/>
      <c r="O11" s="159"/>
      <c r="P11" s="159"/>
      <c r="Q11" s="160"/>
    </row>
    <row r="12" spans="1:17">
      <c r="A12" s="48" t="s">
        <v>54</v>
      </c>
      <c r="B12" s="28" t="s">
        <v>89</v>
      </c>
      <c r="C12" s="28" t="s">
        <v>90</v>
      </c>
      <c r="D12" s="28" t="s">
        <v>91</v>
      </c>
      <c r="E12" s="49" t="s">
        <v>92</v>
      </c>
      <c r="G12" s="48" t="s">
        <v>117</v>
      </c>
      <c r="H12" s="28" t="s">
        <v>89</v>
      </c>
      <c r="I12" s="28" t="s">
        <v>90</v>
      </c>
      <c r="J12" s="28" t="s">
        <v>91</v>
      </c>
      <c r="K12" s="49" t="s">
        <v>92</v>
      </c>
      <c r="M12" s="48" t="s">
        <v>117</v>
      </c>
      <c r="N12" s="28" t="s">
        <v>89</v>
      </c>
      <c r="O12" s="28" t="s">
        <v>90</v>
      </c>
      <c r="P12" s="28" t="s">
        <v>91</v>
      </c>
      <c r="Q12" s="49" t="s">
        <v>92</v>
      </c>
    </row>
    <row r="13" spans="1:17">
      <c r="A13" s="48">
        <v>0</v>
      </c>
      <c r="B13" s="28">
        <v>2.0699999999999998</v>
      </c>
      <c r="C13" s="28">
        <v>3.54</v>
      </c>
      <c r="D13" s="28">
        <v>113</v>
      </c>
      <c r="E13" s="49">
        <v>14</v>
      </c>
      <c r="G13" s="48">
        <v>1</v>
      </c>
      <c r="H13" s="28">
        <v>9.2100000000000009</v>
      </c>
      <c r="I13" s="28">
        <v>3.56</v>
      </c>
      <c r="J13" s="28">
        <v>123</v>
      </c>
      <c r="K13" s="49">
        <v>72</v>
      </c>
      <c r="M13" s="48">
        <v>1</v>
      </c>
      <c r="N13" s="28">
        <v>48.02</v>
      </c>
      <c r="O13" s="28">
        <v>1.76</v>
      </c>
      <c r="P13" s="28">
        <v>59</v>
      </c>
      <c r="Q13" s="49">
        <v>37</v>
      </c>
    </row>
    <row r="14" spans="1:17">
      <c r="A14" s="48">
        <v>2</v>
      </c>
      <c r="B14" s="28">
        <v>1.66</v>
      </c>
      <c r="C14" s="28">
        <v>3.24</v>
      </c>
      <c r="D14" s="28">
        <v>104</v>
      </c>
      <c r="E14" s="49">
        <v>8</v>
      </c>
      <c r="G14" s="48">
        <v>3</v>
      </c>
      <c r="H14" s="28">
        <v>2.17</v>
      </c>
      <c r="I14" s="28">
        <v>3.51</v>
      </c>
      <c r="J14" s="28">
        <v>121</v>
      </c>
      <c r="K14" s="49">
        <v>60</v>
      </c>
      <c r="M14" s="48">
        <v>2</v>
      </c>
      <c r="N14" s="28">
        <v>6.43</v>
      </c>
      <c r="O14" s="28">
        <v>2.1</v>
      </c>
      <c r="P14" s="28">
        <v>69</v>
      </c>
      <c r="Q14" s="49">
        <v>16</v>
      </c>
    </row>
    <row r="15" spans="1:17">
      <c r="A15" s="48">
        <v>4</v>
      </c>
      <c r="B15" s="28">
        <v>1.71</v>
      </c>
      <c r="C15" s="28">
        <v>3.32</v>
      </c>
      <c r="D15" s="28">
        <v>106</v>
      </c>
      <c r="E15" s="49">
        <v>5</v>
      </c>
      <c r="G15" s="48">
        <v>5</v>
      </c>
      <c r="H15" s="28">
        <v>1.85</v>
      </c>
      <c r="I15" s="28">
        <v>3.62</v>
      </c>
      <c r="J15" s="28">
        <v>124</v>
      </c>
      <c r="K15" s="49">
        <v>50</v>
      </c>
      <c r="M15" s="48">
        <v>4</v>
      </c>
      <c r="N15" s="28">
        <v>1.37</v>
      </c>
      <c r="O15" s="28">
        <v>1.84</v>
      </c>
      <c r="P15" s="28">
        <v>59</v>
      </c>
      <c r="Q15" s="49">
        <v>8</v>
      </c>
    </row>
    <row r="16" spans="1:17">
      <c r="A16" s="48">
        <v>6</v>
      </c>
      <c r="B16" s="28">
        <v>1.33</v>
      </c>
      <c r="C16" s="28">
        <v>3.27</v>
      </c>
      <c r="D16" s="28">
        <v>104</v>
      </c>
      <c r="E16" s="49">
        <v>30</v>
      </c>
      <c r="G16" s="48">
        <v>7</v>
      </c>
      <c r="H16" s="28">
        <v>1.59</v>
      </c>
      <c r="I16" s="28">
        <v>3.55</v>
      </c>
      <c r="J16" s="28">
        <v>121</v>
      </c>
      <c r="K16" s="49">
        <v>45</v>
      </c>
      <c r="M16" s="48">
        <v>6</v>
      </c>
      <c r="N16" s="28">
        <v>1.24</v>
      </c>
      <c r="O16" s="28">
        <v>1.94</v>
      </c>
      <c r="P16" s="28">
        <v>62</v>
      </c>
      <c r="Q16" s="49">
        <v>12</v>
      </c>
    </row>
    <row r="17" spans="1:17">
      <c r="A17" s="48">
        <v>8</v>
      </c>
      <c r="B17" s="28">
        <v>1.32</v>
      </c>
      <c r="C17" s="28">
        <v>2.94</v>
      </c>
      <c r="D17" s="28">
        <v>93</v>
      </c>
      <c r="E17" s="49">
        <v>15</v>
      </c>
      <c r="G17" s="48">
        <v>9</v>
      </c>
      <c r="H17" s="28">
        <v>1.62</v>
      </c>
      <c r="I17" s="28">
        <v>4.04</v>
      </c>
      <c r="J17" s="28">
        <v>140</v>
      </c>
      <c r="K17" s="49">
        <v>45</v>
      </c>
      <c r="M17" s="48">
        <v>8</v>
      </c>
      <c r="N17" s="28">
        <v>1.3</v>
      </c>
      <c r="O17" s="28">
        <v>2.4</v>
      </c>
      <c r="P17" s="28">
        <v>78</v>
      </c>
      <c r="Q17" s="49">
        <v>16</v>
      </c>
    </row>
    <row r="18" spans="1:17">
      <c r="A18" s="48">
        <v>10</v>
      </c>
      <c r="B18" s="28">
        <v>1.18</v>
      </c>
      <c r="C18" s="28">
        <v>3</v>
      </c>
      <c r="D18" s="28">
        <v>91</v>
      </c>
      <c r="E18" s="49">
        <v>35</v>
      </c>
      <c r="G18" s="48">
        <v>11</v>
      </c>
      <c r="H18" s="28">
        <v>1.33</v>
      </c>
      <c r="I18" s="28">
        <v>3.6</v>
      </c>
      <c r="J18" s="28">
        <v>125</v>
      </c>
      <c r="K18" s="49">
        <v>32</v>
      </c>
      <c r="M18" s="48">
        <v>10</v>
      </c>
      <c r="N18" s="28">
        <v>1.24</v>
      </c>
      <c r="O18" s="28">
        <v>2.91</v>
      </c>
      <c r="P18" s="28">
        <v>94</v>
      </c>
      <c r="Q18" s="49">
        <v>9</v>
      </c>
    </row>
    <row r="19" spans="1:17">
      <c r="A19" s="48">
        <v>12</v>
      </c>
      <c r="B19" s="28">
        <v>1</v>
      </c>
      <c r="C19" s="28">
        <v>3.01</v>
      </c>
      <c r="D19" s="28">
        <v>93</v>
      </c>
      <c r="E19" s="49">
        <v>43</v>
      </c>
      <c r="G19" s="48">
        <v>13</v>
      </c>
      <c r="H19" s="28">
        <v>1.35</v>
      </c>
      <c r="I19" s="28">
        <v>3.51</v>
      </c>
      <c r="J19" s="28">
        <v>120</v>
      </c>
      <c r="K19" s="49">
        <v>30</v>
      </c>
      <c r="M19" s="48">
        <v>13</v>
      </c>
      <c r="N19" s="28">
        <v>1.19</v>
      </c>
      <c r="O19" s="28">
        <v>3.02</v>
      </c>
      <c r="P19" s="28">
        <v>96</v>
      </c>
      <c r="Q19" s="49">
        <v>39</v>
      </c>
    </row>
    <row r="20" spans="1:17">
      <c r="A20" s="48">
        <v>15</v>
      </c>
      <c r="B20" s="28">
        <v>1.1599999999999999</v>
      </c>
      <c r="C20" s="28">
        <v>2.78</v>
      </c>
      <c r="D20" s="28">
        <v>88</v>
      </c>
      <c r="E20" s="49">
        <v>23</v>
      </c>
      <c r="G20" s="48">
        <v>14</v>
      </c>
      <c r="H20" s="28">
        <v>1.64</v>
      </c>
      <c r="I20" s="28">
        <v>3.54</v>
      </c>
      <c r="J20" s="28">
        <v>122</v>
      </c>
      <c r="K20" s="49">
        <v>24</v>
      </c>
      <c r="M20" s="48">
        <v>15</v>
      </c>
      <c r="N20" s="28">
        <v>1.07</v>
      </c>
      <c r="O20" s="28">
        <v>2.61</v>
      </c>
      <c r="P20" s="28">
        <v>84</v>
      </c>
      <c r="Q20" s="49">
        <v>21</v>
      </c>
    </row>
    <row r="21" spans="1:17">
      <c r="A21" s="48">
        <v>17</v>
      </c>
      <c r="B21" s="28">
        <v>0.93</v>
      </c>
      <c r="C21" s="28">
        <v>2.68</v>
      </c>
      <c r="D21" s="28">
        <v>86</v>
      </c>
      <c r="E21" s="49">
        <v>28</v>
      </c>
      <c r="G21" s="48">
        <v>15</v>
      </c>
      <c r="H21" s="28">
        <v>1.1499999999999999</v>
      </c>
      <c r="I21" s="28">
        <v>3.12</v>
      </c>
      <c r="J21" s="28">
        <v>107</v>
      </c>
      <c r="K21" s="49">
        <v>21</v>
      </c>
      <c r="M21" s="48">
        <v>17</v>
      </c>
      <c r="N21" s="28">
        <v>2.16</v>
      </c>
      <c r="O21" s="28">
        <v>2.81</v>
      </c>
      <c r="P21" s="28">
        <v>89</v>
      </c>
      <c r="Q21" s="49">
        <v>22</v>
      </c>
    </row>
    <row r="22" spans="1:17">
      <c r="A22" s="48">
        <v>19</v>
      </c>
      <c r="B22" s="28">
        <v>0.71</v>
      </c>
      <c r="C22" s="28">
        <v>2.56</v>
      </c>
      <c r="D22" s="28">
        <v>79</v>
      </c>
      <c r="E22" s="49">
        <v>34</v>
      </c>
      <c r="G22" s="48">
        <v>17</v>
      </c>
      <c r="H22" s="28">
        <v>0.85</v>
      </c>
      <c r="I22" s="28">
        <v>3.03</v>
      </c>
      <c r="J22" s="28">
        <v>104</v>
      </c>
      <c r="K22" s="49">
        <v>20</v>
      </c>
      <c r="M22" s="48">
        <v>19</v>
      </c>
      <c r="N22" s="28">
        <v>1.81</v>
      </c>
      <c r="O22" s="28">
        <v>2.86</v>
      </c>
      <c r="P22" s="28">
        <v>92</v>
      </c>
      <c r="Q22" s="49">
        <v>18</v>
      </c>
    </row>
    <row r="23" spans="1:17">
      <c r="A23" s="48">
        <v>21</v>
      </c>
      <c r="B23" s="28">
        <v>0.76</v>
      </c>
      <c r="C23" s="28">
        <v>2.61</v>
      </c>
      <c r="D23" s="28">
        <v>82</v>
      </c>
      <c r="E23" s="49">
        <v>37</v>
      </c>
      <c r="G23" s="48">
        <v>19</v>
      </c>
      <c r="H23" s="28">
        <v>1.06</v>
      </c>
      <c r="I23" s="28">
        <v>3.33</v>
      </c>
      <c r="J23" s="28">
        <v>111</v>
      </c>
      <c r="K23" s="49">
        <v>30</v>
      </c>
      <c r="M23" s="48">
        <v>21</v>
      </c>
      <c r="N23" s="28">
        <v>2.2000000000000002</v>
      </c>
      <c r="O23" s="28">
        <v>2.4900000000000002</v>
      </c>
      <c r="P23" s="28">
        <v>81</v>
      </c>
      <c r="Q23" s="49">
        <v>17</v>
      </c>
    </row>
    <row r="24" spans="1:17">
      <c r="A24" s="48">
        <v>22</v>
      </c>
      <c r="B24" s="28">
        <v>1.23</v>
      </c>
      <c r="C24" s="28">
        <v>2.61</v>
      </c>
      <c r="D24" s="28">
        <v>81</v>
      </c>
      <c r="E24" s="49">
        <v>31</v>
      </c>
      <c r="G24" s="48">
        <v>21</v>
      </c>
      <c r="H24" s="28">
        <v>1.1000000000000001</v>
      </c>
      <c r="I24" s="28">
        <v>3.01</v>
      </c>
      <c r="J24" s="28">
        <v>104</v>
      </c>
      <c r="K24" s="49">
        <v>16</v>
      </c>
      <c r="M24" s="48">
        <v>22</v>
      </c>
      <c r="N24" s="28">
        <v>1.86</v>
      </c>
      <c r="O24" s="28">
        <v>2.36</v>
      </c>
      <c r="P24" s="28">
        <v>76</v>
      </c>
      <c r="Q24" s="49">
        <v>15</v>
      </c>
    </row>
    <row r="25" spans="1:17">
      <c r="A25" s="48">
        <v>24</v>
      </c>
      <c r="B25" s="28">
        <v>1.32</v>
      </c>
      <c r="C25" s="28">
        <v>2.5499999999999998</v>
      </c>
      <c r="D25" s="28">
        <v>80</v>
      </c>
      <c r="E25" s="49">
        <v>26</v>
      </c>
      <c r="G25" s="48">
        <v>23</v>
      </c>
      <c r="H25" s="28">
        <v>1.28</v>
      </c>
      <c r="I25" s="28">
        <v>2.87</v>
      </c>
      <c r="J25" s="28">
        <v>100</v>
      </c>
      <c r="K25" s="49">
        <v>33</v>
      </c>
      <c r="M25" s="48">
        <v>24</v>
      </c>
      <c r="N25" s="28">
        <v>2.19</v>
      </c>
      <c r="O25" s="28">
        <v>2.2599999999999998</v>
      </c>
      <c r="P25" s="28">
        <v>70</v>
      </c>
      <c r="Q25" s="49">
        <v>26</v>
      </c>
    </row>
    <row r="26" spans="1:17">
      <c r="A26" s="48">
        <v>26</v>
      </c>
      <c r="B26" s="28">
        <v>1.21</v>
      </c>
      <c r="C26" s="28">
        <v>2.5299999999999998</v>
      </c>
      <c r="D26" s="28">
        <v>77</v>
      </c>
      <c r="E26" s="49">
        <v>35</v>
      </c>
      <c r="G26" s="48">
        <v>25</v>
      </c>
      <c r="H26" s="28">
        <v>1.3</v>
      </c>
      <c r="I26" s="28">
        <v>2.98</v>
      </c>
      <c r="J26" s="28">
        <v>106</v>
      </c>
      <c r="K26" s="49">
        <v>26</v>
      </c>
      <c r="M26" s="48">
        <v>26</v>
      </c>
      <c r="N26" s="28">
        <v>2.46</v>
      </c>
      <c r="O26" s="28">
        <v>2.33</v>
      </c>
      <c r="P26" s="28">
        <v>76</v>
      </c>
      <c r="Q26" s="49">
        <v>13</v>
      </c>
    </row>
    <row r="27" spans="1:17">
      <c r="A27" s="48">
        <v>28</v>
      </c>
      <c r="B27" s="28">
        <v>1.05</v>
      </c>
      <c r="C27" s="28">
        <v>2.1800000000000002</v>
      </c>
      <c r="D27" s="28">
        <v>67</v>
      </c>
      <c r="E27" s="49">
        <v>16</v>
      </c>
      <c r="G27" s="48">
        <v>26</v>
      </c>
      <c r="H27" s="28">
        <v>1.01</v>
      </c>
      <c r="I27" s="28">
        <v>2.9</v>
      </c>
      <c r="J27" s="28">
        <v>100</v>
      </c>
      <c r="K27" s="49">
        <v>19</v>
      </c>
      <c r="M27" s="48">
        <v>28</v>
      </c>
      <c r="N27" s="28">
        <v>2.74</v>
      </c>
      <c r="O27" s="28">
        <v>2.73</v>
      </c>
      <c r="P27" s="28">
        <v>86</v>
      </c>
      <c r="Q27" s="49">
        <v>8</v>
      </c>
    </row>
    <row r="28" spans="1:17">
      <c r="A28" s="48">
        <v>30</v>
      </c>
      <c r="B28" s="28">
        <v>1.22</v>
      </c>
      <c r="C28" s="28">
        <v>2.23</v>
      </c>
      <c r="D28" s="28">
        <v>69</v>
      </c>
      <c r="E28" s="49">
        <v>24</v>
      </c>
      <c r="G28" s="48">
        <v>28</v>
      </c>
      <c r="H28" s="28">
        <v>1.52</v>
      </c>
      <c r="I28" s="28">
        <v>3.38</v>
      </c>
      <c r="J28" s="28">
        <v>118</v>
      </c>
      <c r="K28" s="49">
        <v>52</v>
      </c>
      <c r="M28" s="48">
        <v>29</v>
      </c>
      <c r="N28" s="28">
        <v>1.61</v>
      </c>
      <c r="O28" s="28">
        <v>2.38</v>
      </c>
      <c r="P28" s="28">
        <v>76</v>
      </c>
      <c r="Q28" s="49">
        <v>2</v>
      </c>
    </row>
    <row r="29" spans="1:17">
      <c r="A29" s="48">
        <v>43</v>
      </c>
      <c r="B29" s="28">
        <v>1.06</v>
      </c>
      <c r="C29" s="28">
        <v>1.86</v>
      </c>
      <c r="D29" s="28">
        <v>57</v>
      </c>
      <c r="E29" s="49">
        <v>17</v>
      </c>
      <c r="G29" s="48">
        <v>42</v>
      </c>
      <c r="H29" s="28">
        <v>1.97</v>
      </c>
      <c r="I29" s="28">
        <v>2.61</v>
      </c>
      <c r="J29" s="28">
        <v>94</v>
      </c>
      <c r="K29" s="49">
        <v>20</v>
      </c>
      <c r="M29" s="48">
        <v>31</v>
      </c>
      <c r="N29" s="28">
        <v>2.61</v>
      </c>
      <c r="O29" s="28">
        <v>2.81</v>
      </c>
      <c r="P29" s="28">
        <v>90</v>
      </c>
      <c r="Q29" s="49">
        <v>55</v>
      </c>
    </row>
    <row r="30" spans="1:17">
      <c r="A30" s="48">
        <v>59</v>
      </c>
      <c r="B30" s="28">
        <v>4.13</v>
      </c>
      <c r="C30" s="28">
        <v>2</v>
      </c>
      <c r="D30" s="28">
        <v>61</v>
      </c>
      <c r="E30" s="49">
        <v>14</v>
      </c>
      <c r="G30" s="48">
        <v>56</v>
      </c>
      <c r="H30" s="28">
        <v>1.63</v>
      </c>
      <c r="I30" s="28">
        <v>1.88</v>
      </c>
      <c r="J30" s="28">
        <v>69</v>
      </c>
      <c r="K30" s="49">
        <v>18</v>
      </c>
      <c r="M30" s="48">
        <v>33</v>
      </c>
      <c r="N30" s="28">
        <v>1.62</v>
      </c>
      <c r="O30" s="28">
        <v>2.63</v>
      </c>
      <c r="P30" s="28">
        <v>84</v>
      </c>
      <c r="Q30" s="49">
        <v>21</v>
      </c>
    </row>
    <row r="31" spans="1:17">
      <c r="A31" s="51">
        <v>62</v>
      </c>
      <c r="B31" s="52">
        <v>2.35</v>
      </c>
      <c r="C31" s="52">
        <v>1.62</v>
      </c>
      <c r="D31" s="52">
        <v>49</v>
      </c>
      <c r="E31" s="53">
        <v>38</v>
      </c>
      <c r="G31" s="48">
        <v>84</v>
      </c>
      <c r="H31" s="28">
        <v>1.34</v>
      </c>
      <c r="I31" s="28">
        <v>2.46</v>
      </c>
      <c r="J31" s="28">
        <v>81</v>
      </c>
      <c r="K31" s="49">
        <v>49</v>
      </c>
      <c r="M31" s="48">
        <v>35</v>
      </c>
      <c r="N31" s="28">
        <v>1.72</v>
      </c>
      <c r="O31" s="28">
        <v>2.38</v>
      </c>
      <c r="P31" s="28">
        <v>75</v>
      </c>
      <c r="Q31" s="49">
        <v>7</v>
      </c>
    </row>
    <row r="32" spans="1:17">
      <c r="G32" s="51">
        <v>110</v>
      </c>
      <c r="H32" s="52">
        <v>2.1800000000000002</v>
      </c>
      <c r="I32" s="52">
        <v>2</v>
      </c>
      <c r="J32" s="52">
        <v>74</v>
      </c>
      <c r="K32" s="53">
        <v>88</v>
      </c>
      <c r="M32" s="48">
        <v>37</v>
      </c>
      <c r="N32" s="28">
        <v>1.8</v>
      </c>
      <c r="O32" s="28">
        <v>2.52</v>
      </c>
      <c r="P32" s="28">
        <v>80</v>
      </c>
      <c r="Q32" s="49">
        <v>26</v>
      </c>
    </row>
    <row r="33" spans="13:17">
      <c r="M33" s="48">
        <v>39</v>
      </c>
      <c r="N33" s="28">
        <v>1.78</v>
      </c>
      <c r="O33" s="28">
        <v>2.1800000000000002</v>
      </c>
      <c r="P33" s="28">
        <v>71</v>
      </c>
      <c r="Q33" s="49">
        <v>16</v>
      </c>
    </row>
    <row r="34" spans="13:17">
      <c r="M34" s="48">
        <v>41</v>
      </c>
      <c r="N34" s="28">
        <v>1.1399999999999999</v>
      </c>
      <c r="O34" s="28">
        <v>2.11</v>
      </c>
      <c r="P34" s="28">
        <v>67</v>
      </c>
      <c r="Q34" s="49">
        <v>3</v>
      </c>
    </row>
    <row r="35" spans="13:17">
      <c r="M35" s="48">
        <v>43</v>
      </c>
      <c r="N35" s="28">
        <v>1.61</v>
      </c>
      <c r="O35" s="28">
        <v>2.0299999999999998</v>
      </c>
      <c r="P35" s="28">
        <v>65</v>
      </c>
      <c r="Q35" s="49">
        <v>27</v>
      </c>
    </row>
    <row r="36" spans="13:17">
      <c r="M36" s="48">
        <v>45</v>
      </c>
      <c r="N36" s="28">
        <v>1.4</v>
      </c>
      <c r="O36" s="28">
        <v>2.0299999999999998</v>
      </c>
      <c r="P36" s="28">
        <v>64</v>
      </c>
      <c r="Q36" s="49">
        <v>13</v>
      </c>
    </row>
    <row r="37" spans="13:17">
      <c r="M37" s="48">
        <v>46</v>
      </c>
      <c r="N37" s="28">
        <v>1.25</v>
      </c>
      <c r="O37" s="28">
        <v>2.4300000000000002</v>
      </c>
      <c r="P37" s="28">
        <v>75</v>
      </c>
      <c r="Q37" s="49">
        <v>10</v>
      </c>
    </row>
    <row r="38" spans="13:17">
      <c r="M38" s="48">
        <v>47</v>
      </c>
      <c r="N38" s="28">
        <v>1.6</v>
      </c>
      <c r="O38" s="28">
        <v>2.5499999999999998</v>
      </c>
      <c r="P38" s="28">
        <v>79</v>
      </c>
      <c r="Q38" s="49">
        <v>62</v>
      </c>
    </row>
    <row r="39" spans="13:17">
      <c r="M39" s="48">
        <v>49</v>
      </c>
      <c r="N39" s="28">
        <v>2.36</v>
      </c>
      <c r="O39" s="28">
        <v>2.88</v>
      </c>
      <c r="P39" s="28">
        <v>91</v>
      </c>
      <c r="Q39" s="49">
        <v>34</v>
      </c>
    </row>
    <row r="40" spans="13:17">
      <c r="M40" s="48">
        <v>50</v>
      </c>
      <c r="N40" s="28">
        <v>1.29</v>
      </c>
      <c r="O40" s="28">
        <v>2.6</v>
      </c>
      <c r="P40" s="28">
        <v>82</v>
      </c>
      <c r="Q40" s="49">
        <v>14</v>
      </c>
    </row>
    <row r="41" spans="13:17">
      <c r="M41" s="48">
        <v>52</v>
      </c>
      <c r="N41" s="28">
        <v>1.23</v>
      </c>
      <c r="O41" s="28">
        <v>2.5</v>
      </c>
      <c r="P41" s="28">
        <v>79</v>
      </c>
      <c r="Q41" s="49">
        <v>15</v>
      </c>
    </row>
    <row r="42" spans="13:17">
      <c r="M42" s="48">
        <v>54</v>
      </c>
      <c r="N42" s="28">
        <v>1.08</v>
      </c>
      <c r="O42" s="28">
        <v>2.35</v>
      </c>
      <c r="P42" s="28">
        <v>73</v>
      </c>
      <c r="Q42" s="49">
        <v>10</v>
      </c>
    </row>
    <row r="43" spans="13:17">
      <c r="M43" s="48">
        <v>56</v>
      </c>
      <c r="N43" s="28">
        <v>1.21</v>
      </c>
      <c r="O43" s="28">
        <v>2.2599999999999998</v>
      </c>
      <c r="P43" s="28">
        <v>70</v>
      </c>
      <c r="Q43" s="49">
        <v>17</v>
      </c>
    </row>
    <row r="44" spans="13:17">
      <c r="M44" s="48">
        <v>57</v>
      </c>
      <c r="N44" s="28">
        <v>0.9</v>
      </c>
      <c r="O44" s="28">
        <v>1.98</v>
      </c>
      <c r="P44" s="28">
        <v>63</v>
      </c>
      <c r="Q44" s="49">
        <v>45</v>
      </c>
    </row>
    <row r="45" spans="13:17">
      <c r="M45" s="48">
        <v>59</v>
      </c>
      <c r="N45" s="28">
        <v>1.59</v>
      </c>
      <c r="O45" s="28">
        <v>2.15</v>
      </c>
      <c r="P45" s="28">
        <v>66</v>
      </c>
      <c r="Q45" s="49">
        <v>27</v>
      </c>
    </row>
    <row r="46" spans="13:17">
      <c r="M46" s="48">
        <v>88</v>
      </c>
      <c r="N46" s="28">
        <v>2.09</v>
      </c>
      <c r="O46" s="28">
        <v>3.22</v>
      </c>
      <c r="P46" s="28">
        <v>102</v>
      </c>
      <c r="Q46" s="49">
        <v>40</v>
      </c>
    </row>
    <row r="47" spans="13:17">
      <c r="M47" s="48">
        <v>91</v>
      </c>
      <c r="N47" s="28">
        <v>2.5099999999999998</v>
      </c>
      <c r="O47" s="28">
        <v>2.63</v>
      </c>
      <c r="P47" s="28">
        <v>83</v>
      </c>
      <c r="Q47" s="49">
        <v>18</v>
      </c>
    </row>
    <row r="48" spans="13:17">
      <c r="M48" s="51">
        <v>116</v>
      </c>
      <c r="N48" s="52">
        <v>1.57</v>
      </c>
      <c r="O48" s="52">
        <v>3.3</v>
      </c>
      <c r="P48" s="52">
        <v>107</v>
      </c>
      <c r="Q48" s="53">
        <v>73</v>
      </c>
    </row>
  </sheetData>
  <mergeCells count="6">
    <mergeCell ref="A11:E11"/>
    <mergeCell ref="G11:K11"/>
    <mergeCell ref="M11:Q11"/>
    <mergeCell ref="A1:D1"/>
    <mergeCell ref="G1:J1"/>
    <mergeCell ref="M1:P1"/>
  </mergeCells>
  <phoneticPr fontId="11" type="noConversion"/>
  <pageMargins left="0.7" right="0.7" top="0.75" bottom="0.75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G46"/>
  <sheetViews>
    <sheetView topLeftCell="M1" workbookViewId="0">
      <selection activeCell="A6" sqref="A6:XFD6"/>
    </sheetView>
  </sheetViews>
  <sheetFormatPr baseColWidth="10" defaultColWidth="10.83203125" defaultRowHeight="14"/>
  <cols>
    <col min="1" max="1" width="12.6640625" style="3" customWidth="1"/>
    <col min="2" max="3" width="11" style="3" customWidth="1"/>
    <col min="4" max="5" width="12" style="3" customWidth="1"/>
    <col min="6" max="11" width="11" style="3" customWidth="1"/>
    <col min="12" max="21" width="8" style="3" customWidth="1"/>
    <col min="22" max="24" width="7" style="3" customWidth="1"/>
    <col min="25" max="27" width="8" style="3" customWidth="1"/>
    <col min="28" max="31" width="10" style="3" customWidth="1"/>
    <col min="32" max="16384" width="10.83203125" style="3"/>
  </cols>
  <sheetData>
    <row r="1" spans="1:33">
      <c r="A1" s="2"/>
      <c r="B1" s="132" t="s">
        <v>93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</row>
    <row r="2" spans="1:33">
      <c r="A2" s="9" t="s">
        <v>27</v>
      </c>
      <c r="B2" s="133" t="s">
        <v>53</v>
      </c>
      <c r="C2" s="133"/>
      <c r="D2" s="133"/>
      <c r="E2" s="133"/>
      <c r="F2" s="133"/>
      <c r="G2" s="133" t="s">
        <v>59</v>
      </c>
      <c r="H2" s="133"/>
      <c r="I2" s="133"/>
      <c r="J2" s="133"/>
      <c r="K2" s="133"/>
      <c r="L2" s="134" t="s">
        <v>94</v>
      </c>
      <c r="M2" s="134"/>
      <c r="N2" s="134"/>
      <c r="O2" s="134"/>
      <c r="P2" s="134"/>
      <c r="Q2" s="134" t="s">
        <v>95</v>
      </c>
      <c r="R2" s="134"/>
      <c r="S2" s="134"/>
      <c r="T2" s="134"/>
      <c r="U2" s="134"/>
      <c r="V2" s="134" t="s">
        <v>96</v>
      </c>
      <c r="W2" s="134"/>
      <c r="X2" s="134"/>
      <c r="Y2" s="134" t="s">
        <v>97</v>
      </c>
      <c r="Z2" s="134"/>
      <c r="AA2" s="134"/>
      <c r="AB2" s="134" t="s">
        <v>98</v>
      </c>
      <c r="AC2" s="134"/>
      <c r="AD2" s="134"/>
      <c r="AE2" s="134"/>
    </row>
    <row r="3" spans="1:33">
      <c r="A3" s="10">
        <v>100</v>
      </c>
      <c r="B3" s="29">
        <v>-0.63437100000000002</v>
      </c>
      <c r="C3" s="30">
        <v>-0.34602100000000002</v>
      </c>
      <c r="D3" s="30">
        <v>0.80738200000000004</v>
      </c>
      <c r="E3" s="30">
        <v>0.230681</v>
      </c>
      <c r="F3" s="31">
        <v>0.51903100000000002</v>
      </c>
      <c r="G3" s="29">
        <v>1.97471</v>
      </c>
      <c r="H3" s="30">
        <v>1.5397099999999999</v>
      </c>
      <c r="I3" s="30">
        <v>1.65099</v>
      </c>
      <c r="J3" s="30">
        <v>1.8836599999999999</v>
      </c>
      <c r="K3" s="31">
        <v>1.6408700000000001</v>
      </c>
      <c r="L3" s="32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43"/>
      <c r="AG3" s="43"/>
    </row>
    <row r="4" spans="1:33">
      <c r="A4" s="10">
        <v>50</v>
      </c>
      <c r="B4" s="33">
        <v>0.80738200000000004</v>
      </c>
      <c r="C4" s="9">
        <v>0.51903100000000002</v>
      </c>
      <c r="D4" s="9">
        <v>1.672434</v>
      </c>
      <c r="E4" s="9">
        <v>1.672434</v>
      </c>
      <c r="F4" s="34">
        <v>1.9607840000000001</v>
      </c>
      <c r="G4" s="33">
        <v>7.4071800000000003</v>
      </c>
      <c r="H4" s="9">
        <v>5.6975199999999999</v>
      </c>
      <c r="I4" s="9">
        <v>6.2336900000000002</v>
      </c>
      <c r="J4" s="9">
        <v>6.4764799999999996</v>
      </c>
      <c r="K4" s="34">
        <v>6.2438000000000002</v>
      </c>
      <c r="L4" s="32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43"/>
      <c r="AG4" s="43"/>
    </row>
    <row r="5" spans="1:33">
      <c r="A5" s="10">
        <v>25</v>
      </c>
      <c r="B5" s="33">
        <v>4.5559399999999997</v>
      </c>
      <c r="C5" s="9">
        <v>3.6908880000000002</v>
      </c>
      <c r="D5" s="9">
        <v>5.7093429999999996</v>
      </c>
      <c r="E5" s="9">
        <v>5.7093429999999996</v>
      </c>
      <c r="F5" s="34">
        <v>5.420992</v>
      </c>
      <c r="G5" s="33">
        <v>23.876580000000001</v>
      </c>
      <c r="H5" s="9">
        <v>21.681339999999999</v>
      </c>
      <c r="I5" s="9">
        <v>23.350529999999999</v>
      </c>
      <c r="J5" s="9">
        <v>24.07891</v>
      </c>
      <c r="K5" s="34">
        <v>22.844709999999999</v>
      </c>
      <c r="L5" s="32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43"/>
      <c r="AG5" s="43"/>
    </row>
    <row r="6" spans="1:33">
      <c r="A6" s="10">
        <v>12.5</v>
      </c>
      <c r="B6" s="33">
        <v>20.415225</v>
      </c>
      <c r="C6" s="9">
        <v>19.838524</v>
      </c>
      <c r="D6" s="9">
        <v>18.39677</v>
      </c>
      <c r="E6" s="9">
        <v>20.415225</v>
      </c>
      <c r="F6" s="34">
        <v>19.838524</v>
      </c>
      <c r="G6" s="33">
        <v>51.03895</v>
      </c>
      <c r="H6" s="9">
        <v>53.750129999999999</v>
      </c>
      <c r="I6" s="9">
        <v>64.412750000000003</v>
      </c>
      <c r="J6" s="9">
        <v>56.350029999999997</v>
      </c>
      <c r="K6" s="34">
        <v>63.097619999999999</v>
      </c>
      <c r="L6" s="32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43"/>
      <c r="AG6" s="43"/>
    </row>
    <row r="7" spans="1:33">
      <c r="A7" s="10">
        <v>6.25</v>
      </c>
      <c r="B7" s="33">
        <v>45.213379000000003</v>
      </c>
      <c r="C7" s="9">
        <v>48.673586999999998</v>
      </c>
      <c r="D7" s="9">
        <v>49.826990000000002</v>
      </c>
      <c r="E7" s="9">
        <v>50.403691000000002</v>
      </c>
      <c r="F7" s="34">
        <v>52.710495999999999</v>
      </c>
      <c r="G7" s="33">
        <v>80.477490000000003</v>
      </c>
      <c r="H7" s="9">
        <v>95.156300000000002</v>
      </c>
      <c r="I7" s="9">
        <v>97.907939999999996</v>
      </c>
      <c r="J7" s="9">
        <v>102.02529</v>
      </c>
      <c r="K7" s="34">
        <v>86.658569999999997</v>
      </c>
      <c r="L7" s="32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43"/>
      <c r="AG7" s="43"/>
    </row>
    <row r="8" spans="1:33">
      <c r="A8" s="10">
        <v>3.125</v>
      </c>
      <c r="B8" s="33">
        <v>70.299885000000003</v>
      </c>
      <c r="C8" s="9">
        <v>75.778547000000003</v>
      </c>
      <c r="D8" s="9">
        <v>77.797000999999995</v>
      </c>
      <c r="E8" s="9">
        <v>72.895039999999995</v>
      </c>
      <c r="F8" s="34">
        <v>74.625144000000006</v>
      </c>
      <c r="G8" s="33">
        <v>108.35812</v>
      </c>
      <c r="H8" s="9">
        <v>114.90339</v>
      </c>
      <c r="I8" s="9">
        <v>129.27870999999999</v>
      </c>
      <c r="J8" s="9">
        <v>129.21800999999999</v>
      </c>
      <c r="K8" s="34">
        <v>104.43298</v>
      </c>
      <c r="L8" s="32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43"/>
      <c r="AG8" s="43"/>
    </row>
    <row r="9" spans="1:33">
      <c r="A9" s="10">
        <v>1.5625</v>
      </c>
      <c r="B9" s="33">
        <v>89.907728000000006</v>
      </c>
      <c r="C9" s="9">
        <v>91.637832000000003</v>
      </c>
      <c r="D9" s="9">
        <v>93.944637</v>
      </c>
      <c r="E9" s="9">
        <v>92.502883999999995</v>
      </c>
      <c r="F9" s="34">
        <v>91.061130000000006</v>
      </c>
      <c r="G9" s="33">
        <v>112.25291</v>
      </c>
      <c r="H9" s="9">
        <v>124.94891</v>
      </c>
      <c r="I9" s="9">
        <v>129.72381999999999</v>
      </c>
      <c r="J9" s="9">
        <v>124.53413999999999</v>
      </c>
      <c r="K9" s="34">
        <v>102.1568</v>
      </c>
      <c r="L9" s="32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43"/>
      <c r="AG9" s="43"/>
    </row>
    <row r="10" spans="1:33">
      <c r="A10" s="10">
        <v>0.78125</v>
      </c>
      <c r="B10" s="33">
        <v>91.637832000000003</v>
      </c>
      <c r="C10" s="9">
        <v>98.558246999999994</v>
      </c>
      <c r="D10" s="9">
        <v>96.251441999999997</v>
      </c>
      <c r="E10" s="9">
        <v>97.116494000000003</v>
      </c>
      <c r="F10" s="34">
        <v>95.386390000000006</v>
      </c>
      <c r="G10" s="33">
        <v>98.899339999999995</v>
      </c>
      <c r="H10" s="9">
        <v>114.39757</v>
      </c>
      <c r="I10" s="9">
        <v>112.34396</v>
      </c>
      <c r="J10" s="9">
        <v>100.66970000000001</v>
      </c>
      <c r="K10" s="34">
        <v>98.686899999999994</v>
      </c>
      <c r="L10" s="32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43"/>
      <c r="AG10" s="43"/>
    </row>
    <row r="11" spans="1:33">
      <c r="A11" s="10">
        <v>0</v>
      </c>
      <c r="B11" s="35">
        <v>95.098039</v>
      </c>
      <c r="C11" s="36">
        <v>98.269896000000003</v>
      </c>
      <c r="D11" s="36">
        <v>105.478662</v>
      </c>
      <c r="E11" s="36">
        <v>102.01845400000001</v>
      </c>
      <c r="F11" s="37">
        <v>99.134947999999994</v>
      </c>
      <c r="G11" s="35">
        <v>97.634799999999998</v>
      </c>
      <c r="H11" s="36">
        <v>99.121899999999997</v>
      </c>
      <c r="I11" s="36">
        <v>101.95448</v>
      </c>
      <c r="J11" s="36">
        <v>102.10621999999999</v>
      </c>
      <c r="K11" s="37">
        <v>99.182599999999994</v>
      </c>
      <c r="L11" s="32"/>
      <c r="M11" s="9"/>
      <c r="N11" s="9"/>
      <c r="O11" s="9"/>
      <c r="P11" s="9"/>
      <c r="Q11" s="9"/>
      <c r="R11" s="9"/>
      <c r="S11" s="9"/>
      <c r="T11" s="9"/>
      <c r="U11" s="9"/>
      <c r="V11" s="32"/>
      <c r="W11" s="9"/>
      <c r="X11" s="9"/>
      <c r="Y11" s="8"/>
      <c r="Z11" s="8"/>
      <c r="AA11" s="8"/>
      <c r="AB11" s="9"/>
      <c r="AC11" s="9"/>
      <c r="AD11" s="9"/>
      <c r="AE11" s="9"/>
      <c r="AF11" s="43"/>
      <c r="AG11" s="43"/>
    </row>
    <row r="12" spans="1:33">
      <c r="A12" s="9">
        <v>200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9"/>
      <c r="M12" s="9"/>
      <c r="N12" s="9"/>
      <c r="O12" s="9"/>
      <c r="P12" s="9"/>
      <c r="Q12" s="9"/>
      <c r="R12" s="9"/>
      <c r="S12" s="9"/>
      <c r="T12" s="9"/>
      <c r="U12" s="10"/>
      <c r="V12" s="29">
        <v>0.56999999999999995</v>
      </c>
      <c r="W12" s="30">
        <v>0.36</v>
      </c>
      <c r="X12" s="31">
        <v>0.3</v>
      </c>
      <c r="Y12" s="44"/>
      <c r="Z12" s="39"/>
      <c r="AA12" s="39"/>
      <c r="AB12" s="9"/>
      <c r="AC12" s="9"/>
      <c r="AD12" s="9"/>
      <c r="AE12" s="9"/>
      <c r="AF12" s="43"/>
      <c r="AG12" s="43"/>
    </row>
    <row r="13" spans="1:33">
      <c r="A13" s="9">
        <v>100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10"/>
      <c r="V13" s="33">
        <v>0.41</v>
      </c>
      <c r="W13" s="9">
        <v>0.41</v>
      </c>
      <c r="X13" s="34">
        <v>0.25</v>
      </c>
      <c r="Y13" s="32"/>
      <c r="Z13" s="9"/>
      <c r="AA13" s="9"/>
      <c r="AB13" s="9"/>
      <c r="AC13" s="9"/>
      <c r="AD13" s="9"/>
      <c r="AE13" s="9"/>
      <c r="AF13" s="43"/>
      <c r="AG13" s="43"/>
    </row>
    <row r="14" spans="1:33">
      <c r="A14" s="9">
        <v>50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10"/>
      <c r="V14" s="33">
        <v>0.78</v>
      </c>
      <c r="W14" s="9">
        <v>0.56999999999999995</v>
      </c>
      <c r="X14" s="34">
        <v>0.52</v>
      </c>
      <c r="Y14" s="32"/>
      <c r="Z14" s="9"/>
      <c r="AA14" s="9"/>
      <c r="AB14" s="9"/>
      <c r="AC14" s="9"/>
      <c r="AD14" s="9"/>
      <c r="AE14" s="9"/>
      <c r="AF14" s="43"/>
      <c r="AG14" s="43"/>
    </row>
    <row r="15" spans="1:33">
      <c r="A15" s="9">
        <v>25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10"/>
      <c r="V15" s="33">
        <v>1.8</v>
      </c>
      <c r="W15" s="9">
        <v>1.48</v>
      </c>
      <c r="X15" s="34">
        <v>1.53</v>
      </c>
      <c r="Y15" s="32"/>
      <c r="Z15" s="9"/>
      <c r="AA15" s="9"/>
      <c r="AB15" s="9"/>
      <c r="AC15" s="9"/>
      <c r="AD15" s="9"/>
      <c r="AE15" s="9"/>
      <c r="AF15" s="43"/>
      <c r="AG15" s="43"/>
    </row>
    <row r="16" spans="1:33">
      <c r="A16" s="9">
        <v>12.5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10"/>
      <c r="V16" s="33">
        <v>5.96</v>
      </c>
      <c r="W16" s="9">
        <v>6.17</v>
      </c>
      <c r="X16" s="34">
        <v>5.96</v>
      </c>
      <c r="Y16" s="32"/>
      <c r="Z16" s="9"/>
      <c r="AA16" s="9"/>
      <c r="AB16" s="9"/>
      <c r="AC16" s="9"/>
      <c r="AD16" s="9"/>
      <c r="AE16" s="9"/>
      <c r="AF16" s="43"/>
      <c r="AG16" s="43"/>
    </row>
    <row r="17" spans="1:33">
      <c r="A17" s="9">
        <v>6.25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10"/>
      <c r="V17" s="33">
        <v>26.41</v>
      </c>
      <c r="W17" s="9">
        <v>22.19</v>
      </c>
      <c r="X17" s="34">
        <v>23.52</v>
      </c>
      <c r="Y17" s="32"/>
      <c r="Z17" s="9"/>
      <c r="AA17" s="9"/>
      <c r="AB17" s="9"/>
      <c r="AC17" s="9"/>
      <c r="AD17" s="9"/>
      <c r="AE17" s="9"/>
      <c r="AF17" s="43"/>
      <c r="AG17" s="43"/>
    </row>
    <row r="18" spans="1:33">
      <c r="A18" s="9">
        <v>3.125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10"/>
      <c r="V18" s="33">
        <v>78.290000000000006</v>
      </c>
      <c r="W18" s="9">
        <v>75.25</v>
      </c>
      <c r="X18" s="34">
        <v>66.81</v>
      </c>
      <c r="Y18" s="32"/>
      <c r="Z18" s="9"/>
      <c r="AA18" s="9"/>
      <c r="AB18" s="9"/>
      <c r="AC18" s="9"/>
      <c r="AD18" s="9"/>
      <c r="AE18" s="9"/>
      <c r="AF18" s="43"/>
      <c r="AG18" s="43"/>
    </row>
    <row r="19" spans="1:33">
      <c r="A19" s="9">
        <v>1.5625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10"/>
      <c r="V19" s="33">
        <v>95.05</v>
      </c>
      <c r="W19" s="9">
        <v>99.43</v>
      </c>
      <c r="X19" s="34">
        <v>94.04</v>
      </c>
      <c r="Y19" s="32"/>
      <c r="Z19" s="9"/>
      <c r="AA19" s="9"/>
      <c r="AB19" s="9"/>
      <c r="AC19" s="9"/>
      <c r="AD19" s="9"/>
      <c r="AE19" s="9"/>
      <c r="AF19" s="43"/>
      <c r="AG19" s="43"/>
    </row>
    <row r="20" spans="1:33">
      <c r="A20" s="9">
        <v>0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10"/>
      <c r="V20" s="35">
        <v>98.74</v>
      </c>
      <c r="W20" s="36">
        <v>105.2</v>
      </c>
      <c r="X20" s="37">
        <v>96.07</v>
      </c>
      <c r="Y20" s="38"/>
      <c r="Z20" s="8"/>
      <c r="AA20" s="8"/>
      <c r="AB20" s="8"/>
      <c r="AC20" s="8"/>
      <c r="AD20" s="8"/>
      <c r="AE20" s="8"/>
      <c r="AF20" s="43"/>
      <c r="AG20" s="43"/>
    </row>
    <row r="21" spans="1:33">
      <c r="A21" s="9">
        <v>3000</v>
      </c>
      <c r="B21" s="39"/>
      <c r="C21" s="39"/>
      <c r="D21" s="39"/>
      <c r="E21" s="39"/>
      <c r="F21" s="39"/>
      <c r="G21" s="39"/>
      <c r="H21" s="39"/>
      <c r="I21" s="39"/>
      <c r="J21" s="39"/>
      <c r="K21" s="40"/>
      <c r="L21" s="29">
        <v>31.96</v>
      </c>
      <c r="M21" s="30">
        <v>30.78</v>
      </c>
      <c r="N21" s="30">
        <v>28.96</v>
      </c>
      <c r="O21" s="30">
        <v>28.65</v>
      </c>
      <c r="P21" s="31">
        <v>28.69</v>
      </c>
      <c r="Q21" s="29">
        <v>50.24</v>
      </c>
      <c r="R21" s="30">
        <v>53.97</v>
      </c>
      <c r="S21" s="30">
        <v>53.27</v>
      </c>
      <c r="T21" s="30">
        <v>55.01</v>
      </c>
      <c r="U21" s="31">
        <v>54.92</v>
      </c>
      <c r="V21" s="32"/>
      <c r="W21" s="9"/>
      <c r="X21" s="10"/>
      <c r="Y21" s="45">
        <v>8.44</v>
      </c>
      <c r="Z21" s="46">
        <v>8.5</v>
      </c>
      <c r="AA21" s="47">
        <v>9.26</v>
      </c>
      <c r="AB21" s="32"/>
      <c r="AC21" s="9"/>
      <c r="AD21" s="9"/>
      <c r="AE21" s="9"/>
      <c r="AF21" s="43"/>
      <c r="AG21" s="43"/>
    </row>
    <row r="22" spans="1:33">
      <c r="A22" s="9">
        <v>1500</v>
      </c>
      <c r="B22" s="9"/>
      <c r="C22" s="9"/>
      <c r="D22" s="9"/>
      <c r="E22" s="9"/>
      <c r="F22" s="9"/>
      <c r="G22" s="9"/>
      <c r="H22" s="9"/>
      <c r="I22" s="9"/>
      <c r="J22" s="9"/>
      <c r="K22" s="10"/>
      <c r="L22" s="33">
        <v>59.3</v>
      </c>
      <c r="M22" s="9">
        <v>58.51</v>
      </c>
      <c r="N22" s="9">
        <v>59.71</v>
      </c>
      <c r="O22" s="9">
        <v>58.14</v>
      </c>
      <c r="P22" s="34">
        <v>59.39</v>
      </c>
      <c r="Q22" s="33">
        <v>72.760000000000005</v>
      </c>
      <c r="R22" s="9">
        <v>72.5</v>
      </c>
      <c r="S22" s="9">
        <v>70.510000000000005</v>
      </c>
      <c r="T22" s="9">
        <v>68.69</v>
      </c>
      <c r="U22" s="34">
        <v>67.91</v>
      </c>
      <c r="V22" s="32"/>
      <c r="W22" s="9"/>
      <c r="X22" s="10"/>
      <c r="Y22" s="48">
        <v>23.61</v>
      </c>
      <c r="Z22" s="28">
        <v>25.62</v>
      </c>
      <c r="AA22" s="49">
        <v>23.63</v>
      </c>
      <c r="AB22" s="32"/>
      <c r="AC22" s="9"/>
      <c r="AD22" s="9"/>
      <c r="AE22" s="9"/>
      <c r="AF22" s="43"/>
      <c r="AG22" s="43"/>
    </row>
    <row r="23" spans="1:33">
      <c r="A23" s="9">
        <v>750</v>
      </c>
      <c r="B23" s="9"/>
      <c r="C23" s="9"/>
      <c r="D23" s="9"/>
      <c r="E23" s="9"/>
      <c r="F23" s="9"/>
      <c r="G23" s="9"/>
      <c r="H23" s="9"/>
      <c r="I23" s="9"/>
      <c r="J23" s="9"/>
      <c r="K23" s="10"/>
      <c r="L23" s="33">
        <v>79.400000000000006</v>
      </c>
      <c r="M23" s="9">
        <v>80.27</v>
      </c>
      <c r="N23" s="9">
        <v>82.3</v>
      </c>
      <c r="O23" s="9">
        <v>76.33</v>
      </c>
      <c r="P23" s="34">
        <v>80.010000000000005</v>
      </c>
      <c r="Q23" s="33">
        <v>87.56</v>
      </c>
      <c r="R23" s="9">
        <v>88.69</v>
      </c>
      <c r="S23" s="9">
        <v>86.35</v>
      </c>
      <c r="T23" s="9">
        <v>85.75</v>
      </c>
      <c r="U23" s="34">
        <v>83.67</v>
      </c>
      <c r="V23" s="32"/>
      <c r="W23" s="9"/>
      <c r="X23" s="10"/>
      <c r="Y23" s="48">
        <v>73.790000000000006</v>
      </c>
      <c r="Z23" s="28">
        <v>77.34</v>
      </c>
      <c r="AA23" s="49">
        <v>66.31</v>
      </c>
      <c r="AB23" s="32"/>
      <c r="AC23" s="9"/>
      <c r="AD23" s="9"/>
      <c r="AE23" s="9"/>
      <c r="AF23" s="43"/>
      <c r="AG23" s="43"/>
    </row>
    <row r="24" spans="1:33">
      <c r="A24" s="9">
        <v>375</v>
      </c>
      <c r="B24" s="9"/>
      <c r="C24" s="9"/>
      <c r="D24" s="9"/>
      <c r="E24" s="9"/>
      <c r="F24" s="9"/>
      <c r="G24" s="9"/>
      <c r="H24" s="9"/>
      <c r="I24" s="9"/>
      <c r="J24" s="9"/>
      <c r="K24" s="10"/>
      <c r="L24" s="33">
        <v>91.22</v>
      </c>
      <c r="M24" s="9">
        <v>98.69</v>
      </c>
      <c r="N24" s="9">
        <v>92.18</v>
      </c>
      <c r="O24" s="9">
        <v>90.28</v>
      </c>
      <c r="P24" s="34">
        <v>91.77</v>
      </c>
      <c r="Q24" s="33">
        <v>91.63</v>
      </c>
      <c r="R24" s="9">
        <v>94.58</v>
      </c>
      <c r="S24" s="9">
        <v>97.44</v>
      </c>
      <c r="T24" s="9">
        <v>97.78</v>
      </c>
      <c r="U24" s="34">
        <v>95.1</v>
      </c>
      <c r="V24" s="32"/>
      <c r="W24" s="9"/>
      <c r="X24" s="10"/>
      <c r="Y24" s="48">
        <v>109.21</v>
      </c>
      <c r="Z24" s="28">
        <v>110.91</v>
      </c>
      <c r="AA24" s="49">
        <v>109.37</v>
      </c>
      <c r="AB24" s="32"/>
      <c r="AC24" s="9"/>
      <c r="AD24" s="9"/>
      <c r="AE24" s="9"/>
      <c r="AF24" s="43"/>
      <c r="AG24" s="43"/>
    </row>
    <row r="25" spans="1:33">
      <c r="A25" s="9">
        <v>187.5</v>
      </c>
      <c r="B25" s="9"/>
      <c r="C25" s="9"/>
      <c r="D25" s="9"/>
      <c r="E25" s="9"/>
      <c r="F25" s="9"/>
      <c r="G25" s="9"/>
      <c r="H25" s="9"/>
      <c r="I25" s="9"/>
      <c r="J25" s="9"/>
      <c r="K25" s="10"/>
      <c r="L25" s="33">
        <v>95.67</v>
      </c>
      <c r="M25" s="9">
        <v>99.51</v>
      </c>
      <c r="N25" s="9">
        <v>99.96</v>
      </c>
      <c r="O25" s="9">
        <v>101.57</v>
      </c>
      <c r="P25" s="34">
        <v>91.87</v>
      </c>
      <c r="Q25" s="33">
        <v>98.04</v>
      </c>
      <c r="R25" s="9">
        <v>100.47</v>
      </c>
      <c r="S25" s="9">
        <v>101.59</v>
      </c>
      <c r="T25" s="9">
        <v>98.65</v>
      </c>
      <c r="U25" s="34">
        <v>97.09</v>
      </c>
      <c r="V25" s="32"/>
      <c r="W25" s="9"/>
      <c r="X25" s="10"/>
      <c r="Y25" s="48">
        <v>110.51</v>
      </c>
      <c r="Z25" s="28">
        <v>103.48</v>
      </c>
      <c r="AA25" s="49">
        <v>104.35</v>
      </c>
      <c r="AB25" s="32"/>
      <c r="AC25" s="9"/>
      <c r="AD25" s="9"/>
      <c r="AE25" s="9"/>
      <c r="AF25" s="43"/>
      <c r="AG25" s="43"/>
    </row>
    <row r="26" spans="1:33">
      <c r="A26" s="9">
        <v>93.75</v>
      </c>
      <c r="B26" s="9"/>
      <c r="C26" s="9"/>
      <c r="D26" s="9"/>
      <c r="E26" s="9"/>
      <c r="F26" s="9"/>
      <c r="G26" s="9"/>
      <c r="H26" s="9"/>
      <c r="I26" s="9"/>
      <c r="J26" s="9"/>
      <c r="K26" s="10"/>
      <c r="L26" s="33">
        <v>104.8</v>
      </c>
      <c r="M26" s="9">
        <v>103</v>
      </c>
      <c r="N26" s="9">
        <v>110.01</v>
      </c>
      <c r="O26" s="9">
        <v>105.6</v>
      </c>
      <c r="P26" s="34">
        <v>105.64</v>
      </c>
      <c r="Q26" s="33">
        <v>100.29</v>
      </c>
      <c r="R26" s="9">
        <v>102.81</v>
      </c>
      <c r="S26" s="9">
        <v>102.89</v>
      </c>
      <c r="T26" s="9">
        <v>104.1</v>
      </c>
      <c r="U26" s="34">
        <v>102.2</v>
      </c>
      <c r="V26" s="32"/>
      <c r="W26" s="9"/>
      <c r="X26" s="10"/>
      <c r="Y26" s="48">
        <v>110.07</v>
      </c>
      <c r="Z26" s="28">
        <v>109.39</v>
      </c>
      <c r="AA26" s="49">
        <v>102.13</v>
      </c>
      <c r="AB26" s="32"/>
      <c r="AC26" s="9"/>
      <c r="AD26" s="9"/>
      <c r="AE26" s="9"/>
      <c r="AF26" s="43"/>
      <c r="AG26" s="43"/>
    </row>
    <row r="27" spans="1:33">
      <c r="A27" s="9">
        <v>46.875</v>
      </c>
      <c r="B27" s="9"/>
      <c r="C27" s="9"/>
      <c r="D27" s="9"/>
      <c r="E27" s="9"/>
      <c r="F27" s="9"/>
      <c r="G27" s="9"/>
      <c r="H27" s="9"/>
      <c r="I27" s="9"/>
      <c r="J27" s="9"/>
      <c r="K27" s="10"/>
      <c r="L27" s="33">
        <v>102.57</v>
      </c>
      <c r="M27" s="9">
        <v>109.33</v>
      </c>
      <c r="N27" s="9">
        <v>116.19</v>
      </c>
      <c r="O27" s="9">
        <v>110.41</v>
      </c>
      <c r="P27" s="34">
        <v>106.58</v>
      </c>
      <c r="Q27" s="33">
        <v>100.99</v>
      </c>
      <c r="R27" s="9">
        <v>102.55</v>
      </c>
      <c r="S27" s="9">
        <v>106.01</v>
      </c>
      <c r="T27" s="9">
        <v>101.33</v>
      </c>
      <c r="U27" s="34">
        <v>99.26</v>
      </c>
      <c r="V27" s="32"/>
      <c r="W27" s="9"/>
      <c r="X27" s="10"/>
      <c r="Y27" s="48">
        <v>106.12</v>
      </c>
      <c r="Z27" s="28">
        <v>111.55</v>
      </c>
      <c r="AA27" s="49">
        <v>101.66</v>
      </c>
      <c r="AB27" s="32"/>
      <c r="AC27" s="9"/>
      <c r="AD27" s="9"/>
      <c r="AE27" s="9"/>
      <c r="AF27" s="43"/>
      <c r="AG27" s="43"/>
    </row>
    <row r="28" spans="1:33">
      <c r="A28" s="9">
        <v>23.4375</v>
      </c>
      <c r="B28" s="9"/>
      <c r="C28" s="9"/>
      <c r="D28" s="9"/>
      <c r="E28" s="9"/>
      <c r="F28" s="9"/>
      <c r="G28" s="9"/>
      <c r="H28" s="9"/>
      <c r="I28" s="9"/>
      <c r="J28" s="9"/>
      <c r="K28" s="10"/>
      <c r="L28" s="33">
        <v>100.67</v>
      </c>
      <c r="M28" s="9">
        <v>107.41</v>
      </c>
      <c r="N28" s="9">
        <v>110.64</v>
      </c>
      <c r="O28" s="9">
        <v>109.8</v>
      </c>
      <c r="P28" s="34">
        <v>107.25</v>
      </c>
      <c r="Q28" s="33">
        <v>97.44</v>
      </c>
      <c r="R28" s="9">
        <v>102.03</v>
      </c>
      <c r="S28" s="9">
        <v>105.49</v>
      </c>
      <c r="T28" s="9">
        <v>103.5</v>
      </c>
      <c r="U28" s="34">
        <v>103.33</v>
      </c>
      <c r="V28" s="32"/>
      <c r="W28" s="9"/>
      <c r="X28" s="10"/>
      <c r="Y28" s="48">
        <v>100.72</v>
      </c>
      <c r="Z28" s="28">
        <v>102.54</v>
      </c>
      <c r="AA28" s="49">
        <v>94.75</v>
      </c>
      <c r="AB28" s="32"/>
      <c r="AC28" s="9"/>
      <c r="AD28" s="9"/>
      <c r="AE28" s="9"/>
      <c r="AF28" s="43"/>
      <c r="AG28" s="43"/>
    </row>
    <row r="29" spans="1:33">
      <c r="A29" s="9">
        <v>0</v>
      </c>
      <c r="B29" s="9"/>
      <c r="C29" s="9"/>
      <c r="D29" s="9"/>
      <c r="E29" s="9"/>
      <c r="F29" s="9"/>
      <c r="G29" s="9"/>
      <c r="H29" s="9"/>
      <c r="I29" s="9"/>
      <c r="J29" s="9"/>
      <c r="K29" s="10"/>
      <c r="L29" s="35">
        <v>99.86</v>
      </c>
      <c r="M29" s="36">
        <v>102.94</v>
      </c>
      <c r="N29" s="36">
        <v>100.86</v>
      </c>
      <c r="O29" s="36">
        <v>99.73</v>
      </c>
      <c r="P29" s="37">
        <v>96.61</v>
      </c>
      <c r="Q29" s="35">
        <v>98.91</v>
      </c>
      <c r="R29" s="36">
        <v>99.26</v>
      </c>
      <c r="S29" s="36">
        <v>101.68</v>
      </c>
      <c r="T29" s="36">
        <v>100.64</v>
      </c>
      <c r="U29" s="37">
        <v>99.52</v>
      </c>
      <c r="V29" s="38"/>
      <c r="W29" s="8"/>
      <c r="X29" s="50"/>
      <c r="Y29" s="51">
        <v>99.86</v>
      </c>
      <c r="Z29" s="52">
        <v>101.73</v>
      </c>
      <c r="AA29" s="53">
        <v>98.4</v>
      </c>
      <c r="AB29" s="32"/>
      <c r="AC29" s="9"/>
      <c r="AD29" s="9"/>
      <c r="AE29" s="9"/>
      <c r="AF29" s="43"/>
      <c r="AG29" s="43"/>
    </row>
    <row r="30" spans="1:33">
      <c r="A30" s="9">
        <v>5000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39"/>
      <c r="W30" s="39"/>
      <c r="X30" s="39"/>
      <c r="Y30" s="39"/>
      <c r="Z30" s="39"/>
      <c r="AA30" s="40"/>
      <c r="AB30" s="29">
        <v>85.031210000000002</v>
      </c>
      <c r="AC30" s="30">
        <v>80.212230000000005</v>
      </c>
      <c r="AD30" s="30">
        <v>76.696629999999999</v>
      </c>
      <c r="AE30" s="31">
        <v>77.660420000000002</v>
      </c>
      <c r="AF30" s="43"/>
      <c r="AG30" s="43"/>
    </row>
    <row r="31" spans="1:33">
      <c r="A31" s="9">
        <v>1666.6669999999999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10"/>
      <c r="AB31" s="33">
        <v>106.22969999999999</v>
      </c>
      <c r="AC31" s="9">
        <v>106.2397</v>
      </c>
      <c r="AD31" s="9">
        <v>105.0462</v>
      </c>
      <c r="AE31" s="34">
        <v>103.3883</v>
      </c>
      <c r="AF31" s="43"/>
      <c r="AG31" s="43"/>
    </row>
    <row r="32" spans="1:33">
      <c r="A32" s="9">
        <v>555.55560000000003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10"/>
      <c r="AB32" s="33">
        <v>106.51439999999999</v>
      </c>
      <c r="AC32" s="9">
        <v>106.9089</v>
      </c>
      <c r="AD32" s="9">
        <v>107.7129</v>
      </c>
      <c r="AE32" s="34">
        <v>104.60169999999999</v>
      </c>
      <c r="AF32" s="43"/>
      <c r="AG32" s="43"/>
    </row>
    <row r="33" spans="1:33">
      <c r="A33" s="9">
        <v>185.18520000000001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10"/>
      <c r="AB33" s="33">
        <v>108.5818</v>
      </c>
      <c r="AC33" s="9">
        <v>107.9426</v>
      </c>
      <c r="AD33" s="9">
        <v>106.09990000000001</v>
      </c>
      <c r="AE33" s="34">
        <v>96.012479999999996</v>
      </c>
      <c r="AF33" s="43"/>
      <c r="AG33" s="43"/>
    </row>
    <row r="34" spans="1:33">
      <c r="A34" s="9">
        <v>61.728400000000001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10"/>
      <c r="AB34" s="33">
        <v>101.3758</v>
      </c>
      <c r="AC34" s="9">
        <v>103.4032</v>
      </c>
      <c r="AD34" s="9">
        <v>106.03</v>
      </c>
      <c r="AE34" s="34">
        <v>104.4669</v>
      </c>
      <c r="AF34" s="43"/>
      <c r="AG34" s="43"/>
    </row>
    <row r="35" spans="1:33">
      <c r="A35" s="9">
        <v>20.576129999999999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10"/>
      <c r="AB35" s="33">
        <v>101.2509</v>
      </c>
      <c r="AC35" s="9">
        <v>102.3745</v>
      </c>
      <c r="AD35" s="9">
        <v>104.2821</v>
      </c>
      <c r="AE35" s="34">
        <v>103.9825</v>
      </c>
      <c r="AF35" s="43"/>
      <c r="AG35" s="43"/>
    </row>
    <row r="36" spans="1:33">
      <c r="A36" s="9">
        <v>6.8587109999999996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10"/>
      <c r="AB36" s="33">
        <v>102.035</v>
      </c>
      <c r="AC36" s="9">
        <v>103.72280000000001</v>
      </c>
      <c r="AD36" s="9">
        <v>102.24469999999999</v>
      </c>
      <c r="AE36" s="34">
        <v>99.058679999999995</v>
      </c>
      <c r="AF36" s="43"/>
      <c r="AG36" s="43"/>
    </row>
    <row r="37" spans="1:33">
      <c r="A37" s="9">
        <v>2.2862369999999999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10"/>
      <c r="AB37" s="33">
        <v>105.9101</v>
      </c>
      <c r="AC37" s="9">
        <v>103.29340000000001</v>
      </c>
      <c r="AD37" s="9">
        <v>101.5855</v>
      </c>
      <c r="AE37" s="34">
        <v>102.7041</v>
      </c>
      <c r="AF37" s="43"/>
      <c r="AG37" s="43"/>
    </row>
    <row r="38" spans="1:33">
      <c r="A38" s="9">
        <v>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35">
        <v>100.0624</v>
      </c>
      <c r="AC38" s="36">
        <v>96.262169999999998</v>
      </c>
      <c r="AD38" s="36">
        <v>106.3895</v>
      </c>
      <c r="AE38" s="37">
        <v>97.285889999999995</v>
      </c>
      <c r="AF38" s="43"/>
      <c r="AG38" s="43"/>
    </row>
    <row r="39" spans="1:3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</row>
    <row r="40" spans="1:3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</row>
    <row r="41" spans="1:3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</row>
    <row r="42" spans="1:3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</row>
    <row r="43" spans="1:3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</row>
    <row r="44" spans="1:3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</row>
    <row r="45" spans="1:3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</row>
    <row r="46" spans="1:3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</row>
  </sheetData>
  <mergeCells count="8">
    <mergeCell ref="B1:AE1"/>
    <mergeCell ref="B2:F2"/>
    <mergeCell ref="G2:K2"/>
    <mergeCell ref="L2:P2"/>
    <mergeCell ref="Q2:U2"/>
    <mergeCell ref="V2:X2"/>
    <mergeCell ref="Y2:AA2"/>
    <mergeCell ref="AB2:AE2"/>
  </mergeCells>
  <phoneticPr fontId="1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R32"/>
  <sheetViews>
    <sheetView workbookViewId="0">
      <selection activeCell="B4" sqref="B4"/>
    </sheetView>
  </sheetViews>
  <sheetFormatPr baseColWidth="10" defaultColWidth="10.83203125" defaultRowHeight="16"/>
  <cols>
    <col min="1" max="1" width="17.1640625" style="42" customWidth="1"/>
    <col min="2" max="10" width="7" style="42" customWidth="1"/>
    <col min="11" max="16384" width="10.83203125" style="42"/>
  </cols>
  <sheetData>
    <row r="2" spans="1:10">
      <c r="A2" s="168" t="s">
        <v>0</v>
      </c>
      <c r="B2" s="167" t="s">
        <v>99</v>
      </c>
      <c r="C2" s="167"/>
      <c r="D2" s="167"/>
      <c r="E2" s="167"/>
      <c r="F2" s="167"/>
      <c r="G2" s="167"/>
      <c r="H2" s="167"/>
      <c r="I2" s="167"/>
      <c r="J2" s="167"/>
    </row>
    <row r="3" spans="1:10">
      <c r="A3" s="169"/>
      <c r="B3" s="134" t="s">
        <v>2</v>
      </c>
      <c r="C3" s="134"/>
      <c r="D3" s="134"/>
      <c r="E3" s="134" t="s">
        <v>3</v>
      </c>
      <c r="F3" s="134"/>
      <c r="G3" s="134"/>
      <c r="H3" s="134" t="s">
        <v>4</v>
      </c>
      <c r="I3" s="134"/>
      <c r="J3" s="134"/>
    </row>
    <row r="4" spans="1:10">
      <c r="A4" s="9" t="s">
        <v>5</v>
      </c>
      <c r="B4" s="9">
        <v>39.14</v>
      </c>
      <c r="C4" s="9">
        <v>39.15</v>
      </c>
      <c r="D4" s="9">
        <v>42.2</v>
      </c>
      <c r="E4" s="9">
        <v>47.12</v>
      </c>
      <c r="F4" s="9">
        <v>46.07</v>
      </c>
      <c r="G4" s="9">
        <v>42.92</v>
      </c>
      <c r="H4" s="9">
        <v>13.74</v>
      </c>
      <c r="I4" s="9">
        <v>14.78</v>
      </c>
      <c r="J4" s="9">
        <v>14.88</v>
      </c>
    </row>
    <row r="5" spans="1:10">
      <c r="A5" s="9" t="s">
        <v>8</v>
      </c>
      <c r="B5" s="9">
        <v>52.76</v>
      </c>
      <c r="C5" s="9">
        <v>48.26</v>
      </c>
      <c r="D5" s="9">
        <v>46.37</v>
      </c>
      <c r="E5" s="9">
        <v>36.83</v>
      </c>
      <c r="F5" s="9">
        <v>39.909999999999997</v>
      </c>
      <c r="G5" s="9">
        <v>41.91</v>
      </c>
      <c r="H5" s="9">
        <v>10.41</v>
      </c>
      <c r="I5" s="9">
        <v>11.83</v>
      </c>
      <c r="J5" s="9">
        <v>11.72</v>
      </c>
    </row>
    <row r="6" spans="1:10">
      <c r="A6" s="9" t="s">
        <v>100</v>
      </c>
      <c r="B6" s="9">
        <v>59.96</v>
      </c>
      <c r="C6" s="9">
        <v>60.39</v>
      </c>
      <c r="D6" s="9">
        <v>60.7</v>
      </c>
      <c r="E6" s="9">
        <v>31.69</v>
      </c>
      <c r="F6" s="9">
        <v>32.74</v>
      </c>
      <c r="G6" s="9">
        <v>31.96</v>
      </c>
      <c r="H6" s="9">
        <v>8.4600000000000009</v>
      </c>
      <c r="I6" s="9">
        <v>6.87</v>
      </c>
      <c r="J6" s="9">
        <v>7.34</v>
      </c>
    </row>
    <row r="32" spans="18:18">
      <c r="R32" s="42" t="s">
        <v>101</v>
      </c>
    </row>
  </sheetData>
  <mergeCells count="5">
    <mergeCell ref="B2:J2"/>
    <mergeCell ref="B3:D3"/>
    <mergeCell ref="E3:G3"/>
    <mergeCell ref="H3:J3"/>
    <mergeCell ref="A2:A3"/>
  </mergeCells>
  <phoneticPr fontId="1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6"/>
  <sheetViews>
    <sheetView workbookViewId="0">
      <selection activeCell="E27" sqref="E27"/>
    </sheetView>
  </sheetViews>
  <sheetFormatPr baseColWidth="10" defaultColWidth="10.83203125" defaultRowHeight="14"/>
  <cols>
    <col min="1" max="1" width="8.1640625" style="41" customWidth="1"/>
    <col min="2" max="3" width="11.1640625" style="41" customWidth="1"/>
    <col min="4" max="4" width="8.1640625" style="41" customWidth="1"/>
    <col min="5" max="6" width="11.1640625" style="41" customWidth="1"/>
    <col min="7" max="7" width="8.1640625" style="41" customWidth="1"/>
    <col min="8" max="9" width="11.1640625" style="41" customWidth="1"/>
    <col min="10" max="16384" width="10.83203125" style="41"/>
  </cols>
  <sheetData>
    <row r="1" spans="1:9" ht="16">
      <c r="A1" s="7"/>
      <c r="B1" s="7"/>
      <c r="C1" s="7"/>
      <c r="D1" s="7"/>
      <c r="E1" s="7"/>
      <c r="F1" s="7"/>
      <c r="G1" s="7"/>
      <c r="H1" s="7"/>
      <c r="I1" s="7"/>
    </row>
    <row r="2" spans="1:9" ht="16">
      <c r="A2" s="167" t="s">
        <v>102</v>
      </c>
      <c r="B2" s="167"/>
      <c r="C2" s="167"/>
      <c r="D2" s="7"/>
      <c r="E2" s="7"/>
      <c r="F2" s="7"/>
      <c r="G2" s="7"/>
      <c r="H2" s="7"/>
      <c r="I2" s="7"/>
    </row>
    <row r="3" spans="1:9">
      <c r="A3" s="9" t="s">
        <v>5</v>
      </c>
      <c r="B3" s="9" t="s">
        <v>8</v>
      </c>
      <c r="C3" s="9" t="s">
        <v>100</v>
      </c>
    </row>
    <row r="4" spans="1:9">
      <c r="A4" s="9">
        <v>22.19</v>
      </c>
      <c r="B4" s="9">
        <v>61.2</v>
      </c>
      <c r="C4" s="9">
        <v>79.400000000000006</v>
      </c>
    </row>
    <row r="5" spans="1:9">
      <c r="A5" s="9">
        <v>22.54</v>
      </c>
      <c r="B5" s="9">
        <v>55.2</v>
      </c>
      <c r="C5" s="9">
        <v>77.73</v>
      </c>
    </row>
    <row r="6" spans="1:9">
      <c r="A6" s="9">
        <v>19.11</v>
      </c>
      <c r="B6" s="9">
        <v>59.9</v>
      </c>
      <c r="C6" s="9">
        <v>76.7</v>
      </c>
    </row>
  </sheetData>
  <mergeCells count="1">
    <mergeCell ref="A2:C2"/>
  </mergeCells>
  <phoneticPr fontId="1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P74"/>
  <sheetViews>
    <sheetView topLeftCell="B1" workbookViewId="0">
      <selection activeCell="G54" sqref="G54"/>
    </sheetView>
  </sheetViews>
  <sheetFormatPr baseColWidth="10" defaultColWidth="10.83203125" defaultRowHeight="16"/>
  <cols>
    <col min="1" max="1" width="14.33203125" style="7" customWidth="1"/>
    <col min="2" max="2" width="7.5" style="7" customWidth="1"/>
    <col min="3" max="16" width="8" style="7" customWidth="1"/>
  </cols>
  <sheetData>
    <row r="2" spans="1:16">
      <c r="A2" s="129" t="s">
        <v>27</v>
      </c>
      <c r="B2" s="135" t="s">
        <v>93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7"/>
    </row>
    <row r="3" spans="1:16" ht="17" thickBot="1">
      <c r="A3" s="130"/>
      <c r="B3" s="133" t="s">
        <v>96</v>
      </c>
      <c r="C3" s="133"/>
      <c r="D3" s="133"/>
      <c r="E3" s="133" t="s">
        <v>103</v>
      </c>
      <c r="F3" s="133"/>
      <c r="G3" s="133"/>
      <c r="H3" s="134" t="s">
        <v>104</v>
      </c>
      <c r="I3" s="134"/>
      <c r="J3" s="134"/>
      <c r="K3" s="134" t="s">
        <v>105</v>
      </c>
      <c r="L3" s="134"/>
      <c r="M3" s="134"/>
      <c r="N3" s="134" t="s">
        <v>106</v>
      </c>
      <c r="O3" s="134"/>
      <c r="P3" s="134"/>
    </row>
    <row r="4" spans="1:16">
      <c r="A4" s="10">
        <v>200</v>
      </c>
      <c r="B4" s="11">
        <v>0.56999999999999995</v>
      </c>
      <c r="C4" s="12">
        <v>0.36</v>
      </c>
      <c r="D4" s="13">
        <v>0.3</v>
      </c>
      <c r="E4" s="11">
        <v>0.44</v>
      </c>
      <c r="F4" s="12">
        <v>0.5</v>
      </c>
      <c r="G4" s="13">
        <v>0.5</v>
      </c>
      <c r="H4" s="14"/>
      <c r="I4" s="15"/>
      <c r="J4" s="15"/>
      <c r="K4" s="15"/>
      <c r="L4" s="15"/>
      <c r="M4" s="15"/>
      <c r="N4" s="15"/>
      <c r="O4" s="15"/>
      <c r="P4" s="15"/>
    </row>
    <row r="5" spans="1:16">
      <c r="A5" s="10">
        <v>100</v>
      </c>
      <c r="B5" s="16">
        <v>0.41</v>
      </c>
      <c r="C5" s="15">
        <v>0.41</v>
      </c>
      <c r="D5" s="17">
        <v>0.25</v>
      </c>
      <c r="E5" s="16">
        <v>0.83</v>
      </c>
      <c r="F5" s="15">
        <v>0.77</v>
      </c>
      <c r="G5" s="17">
        <v>0.88</v>
      </c>
      <c r="H5" s="14"/>
      <c r="I5" s="15"/>
      <c r="J5" s="15"/>
      <c r="K5" s="15"/>
      <c r="L5" s="15"/>
      <c r="M5" s="15"/>
      <c r="N5" s="15"/>
      <c r="O5" s="15"/>
      <c r="P5" s="15"/>
    </row>
    <row r="6" spans="1:16">
      <c r="A6" s="10">
        <v>50</v>
      </c>
      <c r="B6" s="16">
        <v>0.78</v>
      </c>
      <c r="C6" s="15">
        <v>0.56999999999999995</v>
      </c>
      <c r="D6" s="17">
        <v>0.52</v>
      </c>
      <c r="E6" s="16">
        <v>3.64</v>
      </c>
      <c r="F6" s="15">
        <v>3.36</v>
      </c>
      <c r="G6" s="17">
        <v>3.53</v>
      </c>
      <c r="H6" s="14"/>
      <c r="I6" s="15"/>
      <c r="J6" s="15"/>
      <c r="K6" s="15"/>
      <c r="L6" s="15"/>
      <c r="M6" s="15"/>
      <c r="N6" s="15"/>
      <c r="O6" s="15"/>
      <c r="P6" s="15"/>
    </row>
    <row r="7" spans="1:16">
      <c r="A7" s="10">
        <v>25</v>
      </c>
      <c r="B7" s="16">
        <v>1.8</v>
      </c>
      <c r="C7" s="15">
        <v>1.48</v>
      </c>
      <c r="D7" s="17">
        <v>1.53</v>
      </c>
      <c r="E7" s="16">
        <v>19.350000000000001</v>
      </c>
      <c r="F7" s="15">
        <v>19.41</v>
      </c>
      <c r="G7" s="17">
        <v>19.52</v>
      </c>
      <c r="H7" s="14"/>
      <c r="I7" s="15"/>
      <c r="J7" s="15"/>
      <c r="K7" s="15"/>
      <c r="L7" s="15"/>
      <c r="M7" s="15"/>
      <c r="N7" s="15"/>
      <c r="O7" s="15"/>
      <c r="P7" s="15"/>
    </row>
    <row r="8" spans="1:16">
      <c r="A8" s="10">
        <v>12.5</v>
      </c>
      <c r="B8" s="16">
        <v>5.96</v>
      </c>
      <c r="C8" s="15">
        <v>6.17</v>
      </c>
      <c r="D8" s="17">
        <v>5.96</v>
      </c>
      <c r="E8" s="16">
        <v>62.03</v>
      </c>
      <c r="F8" s="15">
        <v>63.24</v>
      </c>
      <c r="G8" s="17">
        <v>61.64</v>
      </c>
      <c r="H8" s="14"/>
      <c r="I8" s="15"/>
      <c r="J8" s="15"/>
      <c r="K8" s="15"/>
      <c r="L8" s="15"/>
      <c r="M8" s="15"/>
      <c r="N8" s="15"/>
      <c r="O8" s="15"/>
      <c r="P8" s="15"/>
    </row>
    <row r="9" spans="1:16">
      <c r="A9" s="10">
        <v>6.25</v>
      </c>
      <c r="B9" s="16">
        <v>26.41</v>
      </c>
      <c r="C9" s="15">
        <v>22.19</v>
      </c>
      <c r="D9" s="17">
        <v>23.52</v>
      </c>
      <c r="E9" s="16">
        <v>106.8</v>
      </c>
      <c r="F9" s="15">
        <v>107.41</v>
      </c>
      <c r="G9" s="17">
        <v>93.46</v>
      </c>
      <c r="H9" s="14"/>
      <c r="I9" s="15"/>
      <c r="J9" s="15"/>
      <c r="K9" s="15"/>
      <c r="L9" s="15"/>
      <c r="M9" s="15"/>
      <c r="N9" s="15"/>
      <c r="O9" s="15"/>
      <c r="P9" s="15"/>
    </row>
    <row r="10" spans="1:16">
      <c r="A10" s="10">
        <v>3.125</v>
      </c>
      <c r="B10" s="16">
        <v>78.290000000000006</v>
      </c>
      <c r="C10" s="15">
        <v>75.25</v>
      </c>
      <c r="D10" s="17">
        <v>66.81</v>
      </c>
      <c r="E10" s="16">
        <v>107.41</v>
      </c>
      <c r="F10" s="15">
        <v>113.97</v>
      </c>
      <c r="G10" s="17">
        <v>105.26</v>
      </c>
      <c r="H10" s="14"/>
      <c r="I10" s="15"/>
      <c r="J10" s="15"/>
      <c r="K10" s="15"/>
      <c r="L10" s="15"/>
      <c r="M10" s="15"/>
      <c r="N10" s="15"/>
      <c r="O10" s="15"/>
      <c r="P10" s="15"/>
    </row>
    <row r="11" spans="1:16">
      <c r="A11" s="10">
        <v>1.5625</v>
      </c>
      <c r="B11" s="16">
        <v>95.05</v>
      </c>
      <c r="C11" s="15">
        <v>99.43</v>
      </c>
      <c r="D11" s="17">
        <v>94.04</v>
      </c>
      <c r="E11" s="16">
        <v>113.47</v>
      </c>
      <c r="F11" s="15">
        <v>114.63</v>
      </c>
      <c r="G11" s="17">
        <v>98.58</v>
      </c>
      <c r="H11" s="14"/>
      <c r="I11" s="15"/>
      <c r="J11" s="15"/>
      <c r="K11" s="15"/>
      <c r="L11" s="15"/>
      <c r="M11" s="15"/>
      <c r="N11" s="15"/>
      <c r="O11" s="15"/>
      <c r="P11" s="15"/>
    </row>
    <row r="12" spans="1:16" ht="17" thickBot="1">
      <c r="A12" s="10">
        <v>0</v>
      </c>
      <c r="B12" s="18">
        <v>98.74</v>
      </c>
      <c r="C12" s="19">
        <v>105.2</v>
      </c>
      <c r="D12" s="20">
        <v>96.07</v>
      </c>
      <c r="E12" s="18">
        <v>101.89</v>
      </c>
      <c r="F12" s="19">
        <v>101.73</v>
      </c>
      <c r="G12" s="20">
        <v>96.38</v>
      </c>
      <c r="H12" s="21"/>
      <c r="I12" s="22"/>
      <c r="J12" s="22"/>
      <c r="K12" s="22"/>
      <c r="L12" s="22"/>
      <c r="M12" s="22"/>
      <c r="N12" s="22"/>
      <c r="O12" s="22"/>
      <c r="P12" s="22"/>
    </row>
    <row r="13" spans="1:16">
      <c r="A13" s="9">
        <v>500</v>
      </c>
      <c r="B13" s="23"/>
      <c r="C13" s="23"/>
      <c r="D13" s="23"/>
      <c r="E13" s="23"/>
      <c r="F13" s="23"/>
      <c r="G13" s="24"/>
      <c r="H13" s="11">
        <v>7.77</v>
      </c>
      <c r="I13" s="12">
        <v>7.71</v>
      </c>
      <c r="J13" s="13">
        <v>7.82</v>
      </c>
      <c r="K13" s="11">
        <v>0.74</v>
      </c>
      <c r="L13" s="12">
        <v>0.74</v>
      </c>
      <c r="M13" s="13">
        <v>1</v>
      </c>
      <c r="N13" s="11">
        <v>1.42</v>
      </c>
      <c r="O13" s="12">
        <v>1.18</v>
      </c>
      <c r="P13" s="13">
        <v>1.47</v>
      </c>
    </row>
    <row r="14" spans="1:16">
      <c r="A14" s="9">
        <v>250</v>
      </c>
      <c r="B14" s="15"/>
      <c r="C14" s="15"/>
      <c r="D14" s="15"/>
      <c r="E14" s="15"/>
      <c r="F14" s="15"/>
      <c r="G14" s="25"/>
      <c r="H14" s="16">
        <v>8.57</v>
      </c>
      <c r="I14" s="15">
        <v>8.4700000000000006</v>
      </c>
      <c r="J14" s="17">
        <v>8.9</v>
      </c>
      <c r="K14" s="16">
        <v>1.94</v>
      </c>
      <c r="L14" s="15">
        <v>2.15</v>
      </c>
      <c r="M14" s="17">
        <v>2.42</v>
      </c>
      <c r="N14" s="16">
        <v>5.69</v>
      </c>
      <c r="O14" s="15">
        <v>5.0199999999999996</v>
      </c>
      <c r="P14" s="17">
        <v>5.4</v>
      </c>
    </row>
    <row r="15" spans="1:16">
      <c r="A15" s="9">
        <v>125</v>
      </c>
      <c r="B15" s="15"/>
      <c r="C15" s="15"/>
      <c r="D15" s="15"/>
      <c r="E15" s="15"/>
      <c r="F15" s="15"/>
      <c r="G15" s="25"/>
      <c r="H15" s="16">
        <v>13.05</v>
      </c>
      <c r="I15" s="15">
        <v>13.64</v>
      </c>
      <c r="J15" s="17">
        <v>13.05</v>
      </c>
      <c r="K15" s="16">
        <v>7.36</v>
      </c>
      <c r="L15" s="15">
        <v>8.6199999999999992</v>
      </c>
      <c r="M15" s="17">
        <v>9.6199999999999992</v>
      </c>
      <c r="N15" s="16">
        <v>29.79</v>
      </c>
      <c r="O15" s="15">
        <v>32.479999999999997</v>
      </c>
      <c r="P15" s="17">
        <v>30.56</v>
      </c>
    </row>
    <row r="16" spans="1:16">
      <c r="A16" s="9">
        <v>62.5</v>
      </c>
      <c r="B16" s="15"/>
      <c r="C16" s="15"/>
      <c r="D16" s="15"/>
      <c r="E16" s="15"/>
      <c r="F16" s="15"/>
      <c r="G16" s="25"/>
      <c r="H16" s="16">
        <v>23.73</v>
      </c>
      <c r="I16" s="15">
        <v>24.27</v>
      </c>
      <c r="J16" s="17">
        <v>25.02</v>
      </c>
      <c r="K16" s="16">
        <v>36.11</v>
      </c>
      <c r="L16" s="15">
        <v>36.049999999999997</v>
      </c>
      <c r="M16" s="17">
        <v>36.630000000000003</v>
      </c>
      <c r="N16" s="16">
        <v>93.63</v>
      </c>
      <c r="O16" s="15">
        <v>98.18</v>
      </c>
      <c r="P16" s="17">
        <v>87.54</v>
      </c>
    </row>
    <row r="17" spans="1:16">
      <c r="A17" s="9">
        <v>31.25</v>
      </c>
      <c r="B17" s="15"/>
      <c r="C17" s="15"/>
      <c r="D17" s="15"/>
      <c r="E17" s="15"/>
      <c r="F17" s="15"/>
      <c r="G17" s="25"/>
      <c r="H17" s="16">
        <v>57.27</v>
      </c>
      <c r="I17" s="15">
        <v>56.57</v>
      </c>
      <c r="J17" s="17">
        <v>56.73</v>
      </c>
      <c r="K17" s="16">
        <v>89.4</v>
      </c>
      <c r="L17" s="15">
        <v>96.6</v>
      </c>
      <c r="M17" s="17">
        <v>100.7</v>
      </c>
      <c r="N17" s="16">
        <v>105.51</v>
      </c>
      <c r="O17" s="15">
        <v>110.97</v>
      </c>
      <c r="P17" s="17">
        <v>101.39</v>
      </c>
    </row>
    <row r="18" spans="1:16">
      <c r="A18" s="9">
        <v>15.625</v>
      </c>
      <c r="B18" s="15"/>
      <c r="C18" s="15"/>
      <c r="D18" s="15"/>
      <c r="E18" s="15"/>
      <c r="F18" s="15"/>
      <c r="G18" s="25"/>
      <c r="H18" s="16">
        <v>96.26</v>
      </c>
      <c r="I18" s="15">
        <v>98.42</v>
      </c>
      <c r="J18" s="17">
        <v>101.98</v>
      </c>
      <c r="K18" s="16">
        <v>96.86</v>
      </c>
      <c r="L18" s="15">
        <v>99.7</v>
      </c>
      <c r="M18" s="17">
        <v>96.6</v>
      </c>
      <c r="N18" s="16">
        <v>104.6</v>
      </c>
      <c r="O18" s="15">
        <v>111.55</v>
      </c>
      <c r="P18" s="17">
        <v>103.69</v>
      </c>
    </row>
    <row r="19" spans="1:16">
      <c r="A19" s="9">
        <v>7.8125</v>
      </c>
      <c r="B19" s="15"/>
      <c r="C19" s="15"/>
      <c r="D19" s="15"/>
      <c r="E19" s="15"/>
      <c r="F19" s="15"/>
      <c r="G19" s="25"/>
      <c r="H19" s="16">
        <v>109.37</v>
      </c>
      <c r="I19" s="15">
        <v>106.13</v>
      </c>
      <c r="J19" s="17">
        <v>102.89</v>
      </c>
      <c r="K19" s="16">
        <v>104.48</v>
      </c>
      <c r="L19" s="15">
        <v>104.22</v>
      </c>
      <c r="M19" s="17">
        <v>104.8</v>
      </c>
      <c r="N19" s="16">
        <v>103.55</v>
      </c>
      <c r="O19" s="15">
        <v>107.67</v>
      </c>
      <c r="P19" s="17">
        <v>100.24</v>
      </c>
    </row>
    <row r="20" spans="1:16">
      <c r="A20" s="9">
        <v>3.90625</v>
      </c>
      <c r="B20" s="15"/>
      <c r="C20" s="15"/>
      <c r="D20" s="15"/>
      <c r="E20" s="15"/>
      <c r="F20" s="15"/>
      <c r="G20" s="25"/>
      <c r="H20" s="16">
        <v>105.86</v>
      </c>
      <c r="I20" s="15">
        <v>104.13</v>
      </c>
      <c r="J20" s="17">
        <v>93.89</v>
      </c>
      <c r="K20" s="16">
        <v>100.44</v>
      </c>
      <c r="L20" s="15">
        <v>102.12</v>
      </c>
      <c r="M20" s="17">
        <v>103.22</v>
      </c>
      <c r="N20" s="16">
        <v>103.31</v>
      </c>
      <c r="O20" s="15">
        <v>105.32</v>
      </c>
      <c r="P20" s="17">
        <v>98.9</v>
      </c>
    </row>
    <row r="21" spans="1:16" ht="17" thickBot="1">
      <c r="A21" s="9">
        <v>0</v>
      </c>
      <c r="B21" s="15"/>
      <c r="C21" s="15"/>
      <c r="D21" s="15"/>
      <c r="E21" s="15"/>
      <c r="F21" s="15"/>
      <c r="G21" s="25"/>
      <c r="H21" s="18">
        <v>105.81</v>
      </c>
      <c r="I21" s="19">
        <v>97.61</v>
      </c>
      <c r="J21" s="20">
        <v>96.58</v>
      </c>
      <c r="K21" s="18">
        <v>102.28</v>
      </c>
      <c r="L21" s="19">
        <v>98.44</v>
      </c>
      <c r="M21" s="20">
        <v>99.28</v>
      </c>
      <c r="N21" s="18">
        <v>100.58</v>
      </c>
      <c r="O21" s="19">
        <v>100.86</v>
      </c>
      <c r="P21" s="20">
        <v>98.56</v>
      </c>
    </row>
    <row r="22" spans="1:16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</row>
    <row r="23" spans="1:16">
      <c r="A23" s="129" t="s">
        <v>28</v>
      </c>
      <c r="B23" s="132" t="s">
        <v>93</v>
      </c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</row>
    <row r="24" spans="1:16" ht="17" thickBot="1">
      <c r="A24" s="130"/>
      <c r="B24" s="133" t="s">
        <v>96</v>
      </c>
      <c r="C24" s="133"/>
      <c r="D24" s="133"/>
      <c r="E24" s="134" t="s">
        <v>103</v>
      </c>
      <c r="F24" s="134"/>
      <c r="G24" s="134"/>
      <c r="H24" s="134" t="s">
        <v>104</v>
      </c>
      <c r="I24" s="134"/>
      <c r="J24" s="134"/>
      <c r="K24" s="134" t="s">
        <v>105</v>
      </c>
      <c r="L24" s="134"/>
      <c r="M24" s="134"/>
      <c r="N24" s="134" t="s">
        <v>106</v>
      </c>
      <c r="O24" s="134"/>
      <c r="P24" s="134"/>
    </row>
    <row r="25" spans="1:16">
      <c r="A25" s="10">
        <v>200</v>
      </c>
      <c r="B25" s="11">
        <v>1.72</v>
      </c>
      <c r="C25" s="12">
        <v>1.81</v>
      </c>
      <c r="D25" s="13">
        <v>1.85</v>
      </c>
      <c r="E25" s="14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>
      <c r="A26" s="10">
        <v>100</v>
      </c>
      <c r="B26" s="16">
        <v>9.35</v>
      </c>
      <c r="C26" s="15">
        <v>9.75</v>
      </c>
      <c r="D26" s="17">
        <v>8.76</v>
      </c>
      <c r="E26" s="14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6">
      <c r="A27" s="10">
        <v>50</v>
      </c>
      <c r="B27" s="16">
        <v>47.53</v>
      </c>
      <c r="C27" s="15">
        <v>43.31</v>
      </c>
      <c r="D27" s="17">
        <v>41.61</v>
      </c>
      <c r="E27" s="1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6">
      <c r="A28" s="10">
        <v>25</v>
      </c>
      <c r="B28" s="16">
        <v>100.3</v>
      </c>
      <c r="C28" s="15">
        <v>95.41</v>
      </c>
      <c r="D28" s="17">
        <v>101.38</v>
      </c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6">
      <c r="A29" s="10">
        <v>12.5</v>
      </c>
      <c r="B29" s="16">
        <v>109.81</v>
      </c>
      <c r="C29" s="15">
        <v>113.54</v>
      </c>
      <c r="D29" s="17">
        <v>106.54</v>
      </c>
      <c r="E29" s="1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6">
      <c r="A30" s="10">
        <v>6.25</v>
      </c>
      <c r="B30" s="16">
        <v>112.5</v>
      </c>
      <c r="C30" s="15">
        <v>114.21</v>
      </c>
      <c r="D30" s="17">
        <v>108.6</v>
      </c>
      <c r="E30" s="14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>
      <c r="A31" s="10">
        <v>3.125</v>
      </c>
      <c r="B31" s="16">
        <v>113.98</v>
      </c>
      <c r="C31" s="15">
        <v>113.18</v>
      </c>
      <c r="D31" s="17">
        <v>108.56</v>
      </c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6">
      <c r="A32" s="10">
        <v>1.5625</v>
      </c>
      <c r="B32" s="16">
        <v>109.5</v>
      </c>
      <c r="C32" s="15">
        <v>104.38</v>
      </c>
      <c r="D32" s="17">
        <v>108.38</v>
      </c>
      <c r="E32" s="1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ht="17" thickBot="1">
      <c r="A33" s="10">
        <v>0</v>
      </c>
      <c r="B33" s="18">
        <v>105.77</v>
      </c>
      <c r="C33" s="19">
        <v>93.39</v>
      </c>
      <c r="D33" s="20">
        <v>100.84</v>
      </c>
      <c r="E33" s="21"/>
      <c r="F33" s="22"/>
      <c r="G33" s="22"/>
      <c r="H33" s="15"/>
      <c r="I33" s="15"/>
      <c r="J33" s="15"/>
      <c r="K33" s="15"/>
      <c r="L33" s="15"/>
      <c r="M33" s="15"/>
      <c r="N33" s="15"/>
      <c r="O33" s="15"/>
      <c r="P33" s="15"/>
    </row>
    <row r="34" spans="1:16">
      <c r="A34" s="9">
        <v>3000</v>
      </c>
      <c r="B34" s="23"/>
      <c r="C34" s="23"/>
      <c r="D34" s="24"/>
      <c r="E34" s="11">
        <v>0.24</v>
      </c>
      <c r="F34" s="12">
        <v>0.24</v>
      </c>
      <c r="G34" s="13">
        <v>0.24</v>
      </c>
      <c r="H34" s="14"/>
      <c r="I34" s="15"/>
      <c r="J34" s="15"/>
      <c r="K34" s="15"/>
      <c r="L34" s="15"/>
      <c r="M34" s="15"/>
      <c r="N34" s="15"/>
      <c r="O34" s="15"/>
      <c r="P34" s="15"/>
    </row>
    <row r="35" spans="1:16">
      <c r="A35" s="9">
        <v>2000</v>
      </c>
      <c r="B35" s="15"/>
      <c r="C35" s="15"/>
      <c r="D35" s="25"/>
      <c r="E35" s="16">
        <v>0.4</v>
      </c>
      <c r="F35" s="15">
        <v>0.4</v>
      </c>
      <c r="G35" s="17">
        <v>0.4</v>
      </c>
      <c r="H35" s="14"/>
      <c r="I35" s="15"/>
      <c r="J35" s="15"/>
      <c r="K35" s="15"/>
      <c r="L35" s="15"/>
      <c r="M35" s="15"/>
      <c r="N35" s="15"/>
      <c r="O35" s="15"/>
      <c r="P35" s="15"/>
    </row>
    <row r="36" spans="1:16">
      <c r="A36" s="9">
        <v>1333.333333</v>
      </c>
      <c r="B36" s="15"/>
      <c r="C36" s="15"/>
      <c r="D36" s="25"/>
      <c r="E36" s="16">
        <v>0.5</v>
      </c>
      <c r="F36" s="15">
        <v>0.81</v>
      </c>
      <c r="G36" s="17">
        <v>0.55000000000000004</v>
      </c>
      <c r="H36" s="14"/>
      <c r="I36" s="15"/>
      <c r="J36" s="15"/>
      <c r="K36" s="15"/>
      <c r="L36" s="15"/>
      <c r="M36" s="15"/>
      <c r="N36" s="15"/>
      <c r="O36" s="15"/>
      <c r="P36" s="15"/>
    </row>
    <row r="37" spans="1:16">
      <c r="A37" s="9">
        <v>888.88888889999998</v>
      </c>
      <c r="B37" s="15"/>
      <c r="C37" s="15"/>
      <c r="D37" s="25"/>
      <c r="E37" s="16">
        <v>2.21</v>
      </c>
      <c r="F37" s="15">
        <v>2.0499999999999998</v>
      </c>
      <c r="G37" s="17">
        <v>2.2599999999999998</v>
      </c>
      <c r="H37" s="14"/>
      <c r="I37" s="15"/>
      <c r="J37" s="15"/>
      <c r="K37" s="15"/>
      <c r="L37" s="15"/>
      <c r="M37" s="15"/>
      <c r="N37" s="15"/>
      <c r="O37" s="15"/>
      <c r="P37" s="15"/>
    </row>
    <row r="38" spans="1:16">
      <c r="A38" s="9">
        <v>592.59259259999999</v>
      </c>
      <c r="B38" s="15"/>
      <c r="C38" s="15"/>
      <c r="D38" s="25"/>
      <c r="E38" s="16">
        <v>10.45</v>
      </c>
      <c r="F38" s="15">
        <v>10.55</v>
      </c>
      <c r="G38" s="17">
        <v>9.8800000000000008</v>
      </c>
      <c r="H38" s="14"/>
      <c r="I38" s="15"/>
      <c r="J38" s="15"/>
      <c r="K38" s="15"/>
      <c r="L38" s="15"/>
      <c r="M38" s="15"/>
      <c r="N38" s="15"/>
      <c r="O38" s="15"/>
      <c r="P38" s="15"/>
    </row>
    <row r="39" spans="1:16">
      <c r="A39" s="9">
        <v>395.06172839999999</v>
      </c>
      <c r="B39" s="15"/>
      <c r="C39" s="15"/>
      <c r="D39" s="25"/>
      <c r="E39" s="16">
        <v>44.38</v>
      </c>
      <c r="F39" s="15">
        <v>43.39</v>
      </c>
      <c r="G39" s="17">
        <v>41.01</v>
      </c>
      <c r="H39" s="14"/>
      <c r="I39" s="15"/>
      <c r="J39" s="15"/>
      <c r="K39" s="15"/>
      <c r="L39" s="15"/>
      <c r="M39" s="15"/>
      <c r="N39" s="15"/>
      <c r="O39" s="15"/>
      <c r="P39" s="15"/>
    </row>
    <row r="40" spans="1:16">
      <c r="A40" s="9">
        <v>263.37448560000001</v>
      </c>
      <c r="B40" s="15"/>
      <c r="C40" s="15"/>
      <c r="D40" s="25"/>
      <c r="E40" s="16">
        <v>99.86</v>
      </c>
      <c r="F40" s="15">
        <v>103.13</v>
      </c>
      <c r="G40" s="17">
        <v>99.55</v>
      </c>
      <c r="H40" s="14"/>
      <c r="I40" s="15"/>
      <c r="J40" s="15"/>
      <c r="K40" s="15"/>
      <c r="L40" s="15"/>
      <c r="M40" s="15"/>
      <c r="N40" s="15"/>
      <c r="O40" s="15"/>
      <c r="P40" s="15"/>
    </row>
    <row r="41" spans="1:16">
      <c r="A41" s="9">
        <v>175.5829904</v>
      </c>
      <c r="B41" s="15"/>
      <c r="C41" s="15"/>
      <c r="D41" s="25"/>
      <c r="E41" s="16">
        <v>105.15</v>
      </c>
      <c r="F41" s="15">
        <v>108.41</v>
      </c>
      <c r="G41" s="17">
        <v>114.68</v>
      </c>
      <c r="H41" s="14"/>
      <c r="I41" s="15"/>
      <c r="J41" s="15"/>
      <c r="K41" s="15"/>
      <c r="L41" s="15"/>
      <c r="M41" s="15"/>
      <c r="N41" s="15"/>
      <c r="O41" s="15"/>
      <c r="P41" s="15"/>
    </row>
    <row r="42" spans="1:16" ht="17" thickBot="1">
      <c r="A42" s="9">
        <v>0</v>
      </c>
      <c r="B42" s="15"/>
      <c r="C42" s="15"/>
      <c r="D42" s="25"/>
      <c r="E42" s="18">
        <v>98.1</v>
      </c>
      <c r="F42" s="19">
        <v>98.77</v>
      </c>
      <c r="G42" s="20">
        <v>103.13</v>
      </c>
      <c r="H42" s="21"/>
      <c r="I42" s="22"/>
      <c r="J42" s="22"/>
      <c r="K42" s="22"/>
      <c r="L42" s="22"/>
      <c r="M42" s="22"/>
      <c r="N42" s="22"/>
      <c r="O42" s="22"/>
      <c r="P42" s="22"/>
    </row>
    <row r="43" spans="1:16">
      <c r="A43" s="9">
        <v>500</v>
      </c>
      <c r="B43" s="15"/>
      <c r="C43" s="15"/>
      <c r="D43" s="15"/>
      <c r="E43" s="23"/>
      <c r="F43" s="23"/>
      <c r="G43" s="24"/>
      <c r="H43" s="117">
        <v>0.85</v>
      </c>
      <c r="I43" s="118">
        <v>0.8</v>
      </c>
      <c r="J43" s="126">
        <v>0.9</v>
      </c>
      <c r="K43" s="117">
        <v>0.75</v>
      </c>
      <c r="L43" s="118">
        <v>0.51</v>
      </c>
      <c r="M43" s="119">
        <v>0.37</v>
      </c>
      <c r="N43" s="117">
        <v>0.69</v>
      </c>
      <c r="O43" s="118">
        <v>0.6</v>
      </c>
      <c r="P43" s="119">
        <v>0.74</v>
      </c>
    </row>
    <row r="44" spans="1:16">
      <c r="A44" s="9">
        <v>250</v>
      </c>
      <c r="B44" s="15"/>
      <c r="C44" s="15"/>
      <c r="D44" s="15"/>
      <c r="E44" s="15"/>
      <c r="F44" s="15"/>
      <c r="G44" s="25"/>
      <c r="H44" s="120">
        <v>1.23</v>
      </c>
      <c r="I44" s="121">
        <v>1.42</v>
      </c>
      <c r="J44" s="127">
        <v>1.52</v>
      </c>
      <c r="K44" s="120">
        <v>0.85</v>
      </c>
      <c r="L44" s="121">
        <v>0.7</v>
      </c>
      <c r="M44" s="122">
        <v>1.28</v>
      </c>
      <c r="N44" s="120">
        <v>2.12</v>
      </c>
      <c r="O44" s="121">
        <v>1.43</v>
      </c>
      <c r="P44" s="122">
        <v>2.17</v>
      </c>
    </row>
    <row r="45" spans="1:16">
      <c r="A45" s="9">
        <v>125</v>
      </c>
      <c r="B45" s="15"/>
      <c r="C45" s="15"/>
      <c r="D45" s="15"/>
      <c r="E45" s="15"/>
      <c r="F45" s="15"/>
      <c r="G45" s="25"/>
      <c r="H45" s="120">
        <v>2.82</v>
      </c>
      <c r="I45" s="121">
        <v>2.82</v>
      </c>
      <c r="J45" s="127">
        <v>1.04</v>
      </c>
      <c r="K45" s="120">
        <v>2.09</v>
      </c>
      <c r="L45" s="121">
        <v>2.14</v>
      </c>
      <c r="M45" s="122">
        <v>2.76</v>
      </c>
      <c r="N45" s="120">
        <v>7.66</v>
      </c>
      <c r="O45" s="121">
        <v>9.0399999999999991</v>
      </c>
      <c r="P45" s="122">
        <v>9.0399999999999991</v>
      </c>
    </row>
    <row r="46" spans="1:16">
      <c r="A46" s="9">
        <v>62.5</v>
      </c>
      <c r="B46" s="15"/>
      <c r="C46" s="15"/>
      <c r="D46" s="15"/>
      <c r="E46" s="15"/>
      <c r="F46" s="15"/>
      <c r="G46" s="25"/>
      <c r="H46" s="120">
        <v>7.04</v>
      </c>
      <c r="I46" s="121">
        <v>6.8</v>
      </c>
      <c r="J46" s="127">
        <v>7.76</v>
      </c>
      <c r="K46" s="120">
        <v>5.44</v>
      </c>
      <c r="L46" s="121">
        <v>4.8600000000000003</v>
      </c>
      <c r="M46" s="122">
        <v>5.44</v>
      </c>
      <c r="N46" s="120">
        <v>57.73</v>
      </c>
      <c r="O46" s="121">
        <v>51.27</v>
      </c>
      <c r="P46" s="122">
        <v>61.01</v>
      </c>
    </row>
    <row r="47" spans="1:16">
      <c r="A47" s="9">
        <v>31.25</v>
      </c>
      <c r="B47" s="15"/>
      <c r="C47" s="15"/>
      <c r="D47" s="15"/>
      <c r="E47" s="15"/>
      <c r="F47" s="15"/>
      <c r="G47" s="25"/>
      <c r="H47" s="120">
        <v>16.02</v>
      </c>
      <c r="I47" s="121">
        <v>16.79</v>
      </c>
      <c r="J47" s="127">
        <v>17.61</v>
      </c>
      <c r="K47" s="120">
        <v>17.78</v>
      </c>
      <c r="L47" s="121">
        <v>17.16</v>
      </c>
      <c r="M47" s="122">
        <v>17.440000000000001</v>
      </c>
      <c r="N47" s="120">
        <v>89.71</v>
      </c>
      <c r="O47" s="121">
        <v>94.65</v>
      </c>
      <c r="P47" s="122">
        <v>97.92</v>
      </c>
    </row>
    <row r="48" spans="1:16">
      <c r="A48" s="9">
        <v>15.625</v>
      </c>
      <c r="B48" s="15"/>
      <c r="C48" s="15"/>
      <c r="D48" s="15"/>
      <c r="E48" s="15"/>
      <c r="F48" s="15"/>
      <c r="G48" s="25"/>
      <c r="H48" s="120">
        <v>44.88</v>
      </c>
      <c r="I48" s="121">
        <v>41.04</v>
      </c>
      <c r="J48" s="127">
        <v>47.14</v>
      </c>
      <c r="K48" s="120">
        <v>78.09</v>
      </c>
      <c r="L48" s="121">
        <v>77.040000000000006</v>
      </c>
      <c r="M48" s="122">
        <v>69.05</v>
      </c>
      <c r="N48" s="120">
        <v>98.25</v>
      </c>
      <c r="O48" s="121">
        <v>98.66</v>
      </c>
      <c r="P48" s="122">
        <v>104.61</v>
      </c>
    </row>
    <row r="49" spans="1:16">
      <c r="A49" s="9">
        <v>7.8125</v>
      </c>
      <c r="B49" s="15"/>
      <c r="C49" s="15"/>
      <c r="D49" s="15"/>
      <c r="E49" s="15"/>
      <c r="F49" s="15"/>
      <c r="G49" s="25"/>
      <c r="H49" s="120">
        <v>93.76</v>
      </c>
      <c r="I49" s="121">
        <v>94.19</v>
      </c>
      <c r="J49" s="127">
        <v>92.75</v>
      </c>
      <c r="K49" s="120">
        <v>59.1</v>
      </c>
      <c r="L49" s="121">
        <v>53.22</v>
      </c>
      <c r="M49" s="122">
        <v>70.39</v>
      </c>
      <c r="N49" s="120">
        <v>104.94</v>
      </c>
      <c r="O49" s="121">
        <v>92.75</v>
      </c>
      <c r="P49" s="122">
        <v>97.88</v>
      </c>
    </row>
    <row r="50" spans="1:16">
      <c r="A50" s="9">
        <v>3.90625</v>
      </c>
      <c r="B50" s="15"/>
      <c r="C50" s="15"/>
      <c r="D50" s="15"/>
      <c r="E50" s="15"/>
      <c r="F50" s="15"/>
      <c r="G50" s="25"/>
      <c r="H50" s="120">
        <v>97.98</v>
      </c>
      <c r="I50" s="121">
        <v>110.08</v>
      </c>
      <c r="J50" s="127">
        <v>99.33</v>
      </c>
      <c r="K50" s="120">
        <v>85.36</v>
      </c>
      <c r="L50" s="121">
        <v>78.81</v>
      </c>
      <c r="M50" s="122">
        <v>83.69</v>
      </c>
      <c r="N50" s="120">
        <v>100.37</v>
      </c>
      <c r="O50" s="121">
        <v>103.41</v>
      </c>
      <c r="P50" s="122">
        <v>97.46</v>
      </c>
    </row>
    <row r="51" spans="1:16" ht="17" thickBot="1">
      <c r="A51" s="9">
        <v>0</v>
      </c>
      <c r="B51" s="15"/>
      <c r="C51" s="15"/>
      <c r="D51" s="15"/>
      <c r="E51" s="15"/>
      <c r="F51" s="15"/>
      <c r="G51" s="25"/>
      <c r="H51" s="123">
        <v>101.39</v>
      </c>
      <c r="I51" s="124">
        <v>104.08</v>
      </c>
      <c r="J51" s="128">
        <v>94.53</v>
      </c>
      <c r="K51" s="123">
        <v>102.06</v>
      </c>
      <c r="L51" s="124">
        <v>105.02</v>
      </c>
      <c r="M51" s="125">
        <v>92.92</v>
      </c>
      <c r="N51" s="123">
        <v>101.98</v>
      </c>
      <c r="O51" s="124">
        <v>98.71</v>
      </c>
      <c r="P51" s="125">
        <v>99.31</v>
      </c>
    </row>
    <row r="55" spans="1:16">
      <c r="A55" s="131" t="s">
        <v>29</v>
      </c>
      <c r="B55" s="132" t="s">
        <v>93</v>
      </c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</row>
    <row r="56" spans="1:16" ht="17" thickBot="1">
      <c r="A56" s="131"/>
      <c r="B56" s="133" t="s">
        <v>96</v>
      </c>
      <c r="C56" s="133"/>
      <c r="D56" s="133"/>
      <c r="E56" s="134" t="s">
        <v>103</v>
      </c>
      <c r="F56" s="134"/>
      <c r="G56" s="134"/>
      <c r="H56" s="134" t="s">
        <v>104</v>
      </c>
      <c r="I56" s="134"/>
      <c r="J56" s="134"/>
      <c r="K56" s="134" t="s">
        <v>105</v>
      </c>
      <c r="L56" s="134"/>
      <c r="M56" s="134"/>
      <c r="N56" s="134" t="s">
        <v>106</v>
      </c>
      <c r="O56" s="134"/>
      <c r="P56" s="134"/>
    </row>
    <row r="57" spans="1:16">
      <c r="A57" s="10">
        <v>250</v>
      </c>
      <c r="B57" s="29">
        <v>0.97</v>
      </c>
      <c r="C57" s="30">
        <v>0.99</v>
      </c>
      <c r="D57" s="31">
        <v>0.94</v>
      </c>
      <c r="E57" s="32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>
      <c r="A58" s="10">
        <v>125</v>
      </c>
      <c r="B58" s="33">
        <v>1.2</v>
      </c>
      <c r="C58" s="9">
        <v>1.0900000000000001</v>
      </c>
      <c r="D58" s="34">
        <v>1.23</v>
      </c>
      <c r="E58" s="32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>
      <c r="A59" s="10">
        <v>62.5</v>
      </c>
      <c r="B59" s="33">
        <v>0.96</v>
      </c>
      <c r="C59" s="9">
        <v>1.18</v>
      </c>
      <c r="D59" s="34">
        <v>1.27</v>
      </c>
      <c r="E59" s="32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>
      <c r="A60" s="10">
        <v>31.25</v>
      </c>
      <c r="B60" s="33">
        <v>1.54</v>
      </c>
      <c r="C60" s="9">
        <v>1.57</v>
      </c>
      <c r="D60" s="34">
        <v>1.72</v>
      </c>
      <c r="E60" s="32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>
      <c r="A61" s="10">
        <v>15.625</v>
      </c>
      <c r="B61" s="33">
        <v>3.01</v>
      </c>
      <c r="C61" s="9">
        <v>3.85</v>
      </c>
      <c r="D61" s="34">
        <v>5.42</v>
      </c>
      <c r="E61" s="32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  <row r="62" spans="1:16">
      <c r="A62" s="10">
        <v>7.8125</v>
      </c>
      <c r="B62" s="33">
        <v>40.840000000000003</v>
      </c>
      <c r="C62" s="9">
        <v>50.17</v>
      </c>
      <c r="D62" s="34">
        <v>47.64</v>
      </c>
      <c r="E62" s="32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</row>
    <row r="63" spans="1:16">
      <c r="A63" s="10">
        <v>3.90625</v>
      </c>
      <c r="B63" s="33">
        <v>107.4</v>
      </c>
      <c r="C63" s="9">
        <v>110.06</v>
      </c>
      <c r="D63" s="34">
        <v>107.17</v>
      </c>
      <c r="E63" s="32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</row>
    <row r="64" spans="1:16">
      <c r="A64" s="10">
        <v>1.953125</v>
      </c>
      <c r="B64" s="33">
        <v>98.54</v>
      </c>
      <c r="C64" s="9">
        <v>110.85</v>
      </c>
      <c r="D64" s="34">
        <v>104.5</v>
      </c>
      <c r="E64" s="32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</row>
    <row r="65" spans="1:16" ht="17" thickBot="1">
      <c r="A65" s="10">
        <v>0</v>
      </c>
      <c r="B65" s="35">
        <v>97.19</v>
      </c>
      <c r="C65" s="36">
        <v>97.21</v>
      </c>
      <c r="D65" s="37">
        <v>105.6</v>
      </c>
      <c r="E65" s="3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9">
        <v>500</v>
      </c>
      <c r="B66" s="39"/>
      <c r="C66" s="39"/>
      <c r="D66" s="40"/>
      <c r="E66" s="29">
        <v>0.23</v>
      </c>
      <c r="F66" s="30">
        <v>0.12</v>
      </c>
      <c r="G66" s="31">
        <v>0.28000000000000003</v>
      </c>
      <c r="H66" s="29">
        <v>0.85</v>
      </c>
      <c r="I66" s="30">
        <v>0.74</v>
      </c>
      <c r="J66" s="31">
        <v>0.81</v>
      </c>
      <c r="K66" s="29">
        <v>0.7</v>
      </c>
      <c r="L66" s="30">
        <v>0.68</v>
      </c>
      <c r="M66" s="31">
        <v>0.66</v>
      </c>
      <c r="N66" s="29">
        <v>0.53</v>
      </c>
      <c r="O66" s="30">
        <v>0.53</v>
      </c>
      <c r="P66" s="31">
        <v>0.64</v>
      </c>
    </row>
    <row r="67" spans="1:16">
      <c r="A67" s="9">
        <v>250</v>
      </c>
      <c r="B67" s="9"/>
      <c r="C67" s="9"/>
      <c r="D67" s="10"/>
      <c r="E67" s="33">
        <v>0.34</v>
      </c>
      <c r="F67" s="9">
        <v>0.12</v>
      </c>
      <c r="G67" s="34">
        <v>0.23</v>
      </c>
      <c r="H67" s="33">
        <v>1.02</v>
      </c>
      <c r="I67" s="9">
        <v>1.28</v>
      </c>
      <c r="J67" s="34">
        <v>1.25</v>
      </c>
      <c r="K67" s="33">
        <v>0.93</v>
      </c>
      <c r="L67" s="9">
        <v>1.0900000000000001</v>
      </c>
      <c r="M67" s="34">
        <v>1.1200000000000001</v>
      </c>
      <c r="N67" s="33">
        <v>2.33</v>
      </c>
      <c r="O67" s="9">
        <v>2.61</v>
      </c>
      <c r="P67" s="34">
        <v>2.61</v>
      </c>
    </row>
    <row r="68" spans="1:16">
      <c r="A68" s="9">
        <v>125</v>
      </c>
      <c r="B68" s="9"/>
      <c r="C68" s="9"/>
      <c r="D68" s="10"/>
      <c r="E68" s="33">
        <v>0.55000000000000004</v>
      </c>
      <c r="F68" s="9">
        <v>0.55000000000000004</v>
      </c>
      <c r="G68" s="34">
        <v>0.66</v>
      </c>
      <c r="H68" s="33">
        <v>5.87</v>
      </c>
      <c r="I68" s="9">
        <v>4.2</v>
      </c>
      <c r="J68" s="34">
        <v>4.6500000000000004</v>
      </c>
      <c r="K68" s="33">
        <v>3.78</v>
      </c>
      <c r="L68" s="9">
        <v>6.16</v>
      </c>
      <c r="M68" s="34">
        <v>4.63</v>
      </c>
      <c r="N68" s="33">
        <v>23.71</v>
      </c>
      <c r="O68" s="9">
        <v>25.95</v>
      </c>
      <c r="P68" s="34">
        <v>28.46</v>
      </c>
    </row>
    <row r="69" spans="1:16">
      <c r="A69" s="9">
        <v>62.5</v>
      </c>
      <c r="B69" s="9"/>
      <c r="C69" s="9"/>
      <c r="D69" s="10"/>
      <c r="E69" s="33">
        <v>3.91</v>
      </c>
      <c r="F69" s="9">
        <v>3.43</v>
      </c>
      <c r="G69" s="34">
        <v>3.38</v>
      </c>
      <c r="H69" s="33">
        <v>25.29</v>
      </c>
      <c r="I69" s="9">
        <v>24.85</v>
      </c>
      <c r="J69" s="34">
        <v>24.63</v>
      </c>
      <c r="K69" s="33">
        <v>26.79</v>
      </c>
      <c r="L69" s="9">
        <v>30.73</v>
      </c>
      <c r="M69" s="34">
        <v>31.7</v>
      </c>
      <c r="N69" s="33">
        <v>108.11</v>
      </c>
      <c r="O69" s="9">
        <v>111.5</v>
      </c>
      <c r="P69" s="34">
        <v>105.32</v>
      </c>
    </row>
    <row r="70" spans="1:16">
      <c r="A70" s="9">
        <v>31.25</v>
      </c>
      <c r="B70" s="9"/>
      <c r="C70" s="9"/>
      <c r="D70" s="10"/>
      <c r="E70" s="33">
        <v>29.66</v>
      </c>
      <c r="F70" s="9">
        <v>28.43</v>
      </c>
      <c r="G70" s="34">
        <v>34.99</v>
      </c>
      <c r="H70" s="33">
        <v>60.5</v>
      </c>
      <c r="I70" s="9">
        <v>64.510000000000005</v>
      </c>
      <c r="J70" s="34">
        <v>73.040000000000006</v>
      </c>
      <c r="K70" s="33">
        <v>77.52</v>
      </c>
      <c r="L70" s="9">
        <v>76.760000000000005</v>
      </c>
      <c r="M70" s="34">
        <v>83.95</v>
      </c>
      <c r="N70" s="33">
        <v>113.63</v>
      </c>
      <c r="O70" s="9">
        <v>107.23</v>
      </c>
      <c r="P70" s="34">
        <v>111.01</v>
      </c>
    </row>
    <row r="71" spans="1:16">
      <c r="A71" s="9">
        <v>15.625</v>
      </c>
      <c r="B71" s="9"/>
      <c r="C71" s="9"/>
      <c r="D71" s="10"/>
      <c r="E71" s="33">
        <v>110.73</v>
      </c>
      <c r="F71" s="9">
        <v>105.88</v>
      </c>
      <c r="G71" s="34">
        <v>108.65</v>
      </c>
      <c r="H71" s="33">
        <v>100.46</v>
      </c>
      <c r="I71" s="9">
        <v>100.79</v>
      </c>
      <c r="J71" s="34">
        <v>103.43</v>
      </c>
      <c r="K71" s="33">
        <v>100.01</v>
      </c>
      <c r="L71" s="9">
        <v>102.69</v>
      </c>
      <c r="M71" s="34">
        <v>111.56</v>
      </c>
      <c r="N71" s="33">
        <v>113.47</v>
      </c>
      <c r="O71" s="9">
        <v>99.8</v>
      </c>
      <c r="P71" s="34">
        <v>102.2</v>
      </c>
    </row>
    <row r="72" spans="1:16">
      <c r="A72" s="9">
        <v>7.8125</v>
      </c>
      <c r="B72" s="9"/>
      <c r="C72" s="9"/>
      <c r="D72" s="10"/>
      <c r="E72" s="33">
        <v>115.74</v>
      </c>
      <c r="F72" s="9">
        <v>109.4</v>
      </c>
      <c r="G72" s="34">
        <v>111.96</v>
      </c>
      <c r="H72" s="33">
        <v>106.65</v>
      </c>
      <c r="I72" s="9">
        <v>107.21</v>
      </c>
      <c r="J72" s="34">
        <v>109.48</v>
      </c>
      <c r="K72" s="33">
        <v>106.62</v>
      </c>
      <c r="L72" s="9">
        <v>111.94</v>
      </c>
      <c r="M72" s="34">
        <v>108.85</v>
      </c>
      <c r="N72" s="33">
        <v>100.13</v>
      </c>
      <c r="O72" s="9">
        <v>100.51</v>
      </c>
      <c r="P72" s="34">
        <v>105.43</v>
      </c>
    </row>
    <row r="73" spans="1:16">
      <c r="A73" s="9">
        <v>3.90625</v>
      </c>
      <c r="B73" s="9"/>
      <c r="C73" s="9"/>
      <c r="D73" s="10"/>
      <c r="E73" s="33">
        <v>111.32</v>
      </c>
      <c r="F73" s="9">
        <v>114.78</v>
      </c>
      <c r="G73" s="34">
        <v>116.06</v>
      </c>
      <c r="H73" s="33">
        <v>105.73</v>
      </c>
      <c r="I73" s="9">
        <v>109.17</v>
      </c>
      <c r="J73" s="34">
        <v>111.09</v>
      </c>
      <c r="K73" s="33">
        <v>109.78</v>
      </c>
      <c r="L73" s="9">
        <v>97.69</v>
      </c>
      <c r="M73" s="34">
        <v>108.82</v>
      </c>
      <c r="N73" s="33">
        <v>106.74</v>
      </c>
      <c r="O73" s="9">
        <v>103.9</v>
      </c>
      <c r="P73" s="34">
        <v>104.45</v>
      </c>
    </row>
    <row r="74" spans="1:16" ht="17" thickBot="1">
      <c r="A74" s="9">
        <v>0</v>
      </c>
      <c r="B74" s="9"/>
      <c r="C74" s="9"/>
      <c r="D74" s="10"/>
      <c r="E74" s="35">
        <v>93.94</v>
      </c>
      <c r="F74" s="36">
        <v>102.9</v>
      </c>
      <c r="G74" s="37">
        <v>103.16</v>
      </c>
      <c r="H74" s="35">
        <v>91.27</v>
      </c>
      <c r="I74" s="36">
        <v>102.24</v>
      </c>
      <c r="J74" s="37">
        <v>106.5</v>
      </c>
      <c r="K74" s="35">
        <v>96.5</v>
      </c>
      <c r="L74" s="36">
        <v>104.4</v>
      </c>
      <c r="M74" s="37">
        <v>99.1</v>
      </c>
      <c r="N74" s="35">
        <v>99.69</v>
      </c>
      <c r="O74" s="36">
        <v>99.64</v>
      </c>
      <c r="P74" s="37">
        <v>100.67</v>
      </c>
    </row>
  </sheetData>
  <mergeCells count="21">
    <mergeCell ref="B3:D3"/>
    <mergeCell ref="E3:G3"/>
    <mergeCell ref="H3:J3"/>
    <mergeCell ref="K3:M3"/>
    <mergeCell ref="N3:P3"/>
    <mergeCell ref="A2:A3"/>
    <mergeCell ref="A23:A24"/>
    <mergeCell ref="A55:A56"/>
    <mergeCell ref="B55:P55"/>
    <mergeCell ref="B56:D56"/>
    <mergeCell ref="E56:G56"/>
    <mergeCell ref="H56:J56"/>
    <mergeCell ref="K56:M56"/>
    <mergeCell ref="N56:P56"/>
    <mergeCell ref="B23:P23"/>
    <mergeCell ref="B24:D24"/>
    <mergeCell ref="E24:G24"/>
    <mergeCell ref="H24:J24"/>
    <mergeCell ref="K24:M24"/>
    <mergeCell ref="N24:P24"/>
    <mergeCell ref="B2:P2"/>
  </mergeCells>
  <phoneticPr fontId="11" type="noConversion"/>
  <pageMargins left="0.7" right="0.7" top="0.75" bottom="0.75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Q22"/>
  <sheetViews>
    <sheetView zoomScale="130" zoomScaleNormal="130" workbookViewId="0">
      <selection activeCell="A8" sqref="A8:XFD8"/>
    </sheetView>
  </sheetViews>
  <sheetFormatPr baseColWidth="10" defaultColWidth="10.83203125" defaultRowHeight="16"/>
  <cols>
    <col min="1" max="1" width="13" customWidth="1"/>
  </cols>
  <sheetData>
    <row r="1" spans="1:17">
      <c r="A1" s="129" t="s">
        <v>27</v>
      </c>
      <c r="B1" s="132" t="s">
        <v>93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7">
      <c r="A2" s="130"/>
      <c r="B2" s="170" t="s">
        <v>67</v>
      </c>
      <c r="C2" s="170"/>
      <c r="D2" s="170"/>
      <c r="E2" s="170"/>
      <c r="F2" s="170" t="s">
        <v>107</v>
      </c>
      <c r="G2" s="170"/>
      <c r="H2" s="170"/>
      <c r="I2" s="170"/>
      <c r="J2" s="170" t="s">
        <v>108</v>
      </c>
      <c r="K2" s="170"/>
      <c r="L2" s="170"/>
      <c r="M2" s="170"/>
      <c r="N2" s="170" t="s">
        <v>109</v>
      </c>
      <c r="O2" s="170"/>
      <c r="P2" s="170"/>
      <c r="Q2" s="170"/>
    </row>
    <row r="3" spans="1:17">
      <c r="A3" s="4">
        <v>5000</v>
      </c>
      <c r="B3" s="4">
        <v>9.4487590000000008</v>
      </c>
      <c r="C3" s="4">
        <v>9.8427729999999993</v>
      </c>
      <c r="D3" s="4">
        <v>8.3273349999999997</v>
      </c>
      <c r="E3" s="4">
        <v>8.3576429999999995</v>
      </c>
      <c r="F3" s="4">
        <v>11.836880000000001</v>
      </c>
      <c r="G3" s="4">
        <v>10.767799999999999</v>
      </c>
      <c r="H3" s="4">
        <v>11.383330000000001</v>
      </c>
      <c r="I3" s="4">
        <v>9.9092900000000004</v>
      </c>
      <c r="J3" s="4">
        <v>11.44401</v>
      </c>
      <c r="K3" s="4">
        <v>11.29874</v>
      </c>
      <c r="L3" s="4">
        <v>10.91743</v>
      </c>
      <c r="M3" s="4">
        <v>9.8824280000000009</v>
      </c>
      <c r="N3" s="4">
        <v>12.6097</v>
      </c>
      <c r="O3" s="4">
        <v>10.331020000000001</v>
      </c>
      <c r="P3" s="4">
        <v>8.1139340000000004</v>
      </c>
      <c r="Q3" s="4">
        <v>7.9907620000000001</v>
      </c>
    </row>
    <row r="4" spans="1:17">
      <c r="A4" s="4">
        <v>1666.666667</v>
      </c>
      <c r="B4" s="4">
        <v>11.206670000000001</v>
      </c>
      <c r="C4" s="4">
        <v>13.798069999999999</v>
      </c>
      <c r="D4" s="4">
        <v>11.52491</v>
      </c>
      <c r="E4" s="4">
        <v>10.782349999999999</v>
      </c>
      <c r="F4" s="4">
        <v>18.591560000000001</v>
      </c>
      <c r="G4" s="4">
        <v>16.404789999999998</v>
      </c>
      <c r="H4" s="4">
        <v>17.571069999999999</v>
      </c>
      <c r="I4" s="4">
        <v>16.87454</v>
      </c>
      <c r="J4" s="4">
        <v>16.69163</v>
      </c>
      <c r="K4" s="4">
        <v>12.87848</v>
      </c>
      <c r="L4" s="4">
        <v>16.891369999999998</v>
      </c>
      <c r="M4" s="4">
        <v>11.498480000000001</v>
      </c>
      <c r="N4" s="4">
        <v>12.917630000000001</v>
      </c>
      <c r="O4" s="4">
        <v>11.77829</v>
      </c>
      <c r="P4" s="4">
        <v>12.240180000000001</v>
      </c>
      <c r="Q4" s="4">
        <v>13.610469999999999</v>
      </c>
    </row>
    <row r="5" spans="1:17">
      <c r="A5" s="4">
        <v>555.55555560000005</v>
      </c>
      <c r="B5" s="4">
        <v>20.875170000000001</v>
      </c>
      <c r="C5" s="4">
        <v>20.147760000000002</v>
      </c>
      <c r="D5" s="4">
        <v>17.10172</v>
      </c>
      <c r="E5" s="4">
        <v>16.5107</v>
      </c>
      <c r="F5" s="4">
        <v>26.15615</v>
      </c>
      <c r="G5" s="4">
        <v>21.993200000000002</v>
      </c>
      <c r="H5" s="4">
        <v>21.993200000000002</v>
      </c>
      <c r="I5" s="4">
        <v>24.115169999999999</v>
      </c>
      <c r="J5" s="4">
        <v>19.524260000000002</v>
      </c>
      <c r="K5" s="4">
        <v>18.344000000000001</v>
      </c>
      <c r="L5" s="4">
        <v>17.490580000000001</v>
      </c>
      <c r="M5" s="4">
        <v>18.107949999999999</v>
      </c>
      <c r="N5" s="4">
        <v>20.076979999999999</v>
      </c>
      <c r="O5" s="4">
        <v>23.264050000000001</v>
      </c>
      <c r="P5" s="4">
        <v>19.107009999999999</v>
      </c>
      <c r="Q5" s="4">
        <v>20.338719999999999</v>
      </c>
    </row>
    <row r="6" spans="1:17">
      <c r="A6" s="4">
        <v>185.18518520000001</v>
      </c>
      <c r="B6" s="4">
        <v>31.710550000000001</v>
      </c>
      <c r="C6" s="4">
        <v>36.05986</v>
      </c>
      <c r="D6" s="4">
        <v>36.272019999999998</v>
      </c>
      <c r="E6" s="4">
        <v>26.467130000000001</v>
      </c>
      <c r="F6" s="4">
        <v>33.234789999999997</v>
      </c>
      <c r="G6" s="4">
        <v>32.117109999999997</v>
      </c>
      <c r="H6" s="4">
        <v>29.331009999999999</v>
      </c>
      <c r="I6" s="4">
        <v>30.481089999999998</v>
      </c>
      <c r="J6" s="4">
        <v>31.345050000000001</v>
      </c>
      <c r="K6" s="4">
        <v>28.38531</v>
      </c>
      <c r="L6" s="4">
        <v>27.45926</v>
      </c>
      <c r="M6" s="4">
        <v>23.39189</v>
      </c>
      <c r="N6" s="4">
        <v>16.88992</v>
      </c>
      <c r="O6" s="4">
        <v>21.66282</v>
      </c>
      <c r="P6" s="4">
        <v>20.153960000000001</v>
      </c>
      <c r="Q6" s="4">
        <v>20.892990000000001</v>
      </c>
    </row>
    <row r="7" spans="1:17">
      <c r="A7" s="4">
        <v>61.728395059999997</v>
      </c>
      <c r="B7" s="4">
        <v>54.942219999999999</v>
      </c>
      <c r="C7" s="4">
        <v>42.515630000000002</v>
      </c>
      <c r="D7" s="4">
        <v>50.001890000000003</v>
      </c>
      <c r="E7" s="4">
        <v>42.485320000000002</v>
      </c>
      <c r="F7" s="4">
        <v>43.131929999999997</v>
      </c>
      <c r="G7" s="4">
        <v>36.620229999999999</v>
      </c>
      <c r="H7" s="4">
        <v>39.454929999999997</v>
      </c>
      <c r="I7" s="4">
        <v>42.516399999999997</v>
      </c>
      <c r="J7" s="4">
        <v>38.807929999999999</v>
      </c>
      <c r="K7" s="4">
        <v>36.75609</v>
      </c>
      <c r="L7" s="4">
        <v>33.05189</v>
      </c>
      <c r="M7" s="4">
        <v>32.107680000000002</v>
      </c>
      <c r="N7" s="4">
        <v>27.297920000000001</v>
      </c>
      <c r="O7" s="4">
        <v>28.976140000000001</v>
      </c>
      <c r="P7" s="4">
        <v>29.591989999999999</v>
      </c>
      <c r="Q7" s="4">
        <v>24.711320000000001</v>
      </c>
    </row>
    <row r="8" spans="1:17">
      <c r="A8" s="4">
        <v>20.57613169</v>
      </c>
      <c r="B8" s="4">
        <v>58.33681</v>
      </c>
      <c r="C8" s="4">
        <v>63.201360000000001</v>
      </c>
      <c r="D8" s="4">
        <v>61.51923</v>
      </c>
      <c r="E8" s="4">
        <v>62.079940000000001</v>
      </c>
      <c r="F8" s="4">
        <v>49.41686</v>
      </c>
      <c r="G8" s="4">
        <v>51.03669</v>
      </c>
      <c r="H8" s="4">
        <v>48.185789999999997</v>
      </c>
      <c r="I8" s="4">
        <v>45.334899999999998</v>
      </c>
      <c r="J8" s="4">
        <v>46.23451</v>
      </c>
      <c r="K8" s="4">
        <v>40.423990000000003</v>
      </c>
      <c r="L8" s="4">
        <v>38.263199999999998</v>
      </c>
      <c r="M8" s="4">
        <v>35.539520000000003</v>
      </c>
      <c r="N8" s="4">
        <v>39.307160000000003</v>
      </c>
      <c r="O8" s="4">
        <v>36.658969999999997</v>
      </c>
      <c r="P8" s="4">
        <v>34.210929999999998</v>
      </c>
      <c r="Q8" s="4">
        <v>35.704389999999997</v>
      </c>
    </row>
    <row r="9" spans="1:17">
      <c r="A9" s="4">
        <v>6.8587105619999997</v>
      </c>
      <c r="B9" s="4">
        <v>67.308199999999999</v>
      </c>
      <c r="C9" s="4">
        <v>73.794280000000001</v>
      </c>
      <c r="D9" s="4">
        <v>78.067819999999998</v>
      </c>
      <c r="E9" s="4">
        <v>71.945440000000005</v>
      </c>
      <c r="F9" s="4">
        <v>53.7742</v>
      </c>
      <c r="G9" s="4">
        <v>53.450229999999998</v>
      </c>
      <c r="H9" s="4">
        <v>47.60266</v>
      </c>
      <c r="I9" s="4">
        <v>52.121969999999997</v>
      </c>
      <c r="J9" s="4">
        <v>52.952930000000002</v>
      </c>
      <c r="K9" s="4">
        <v>48.377139999999997</v>
      </c>
      <c r="L9" s="4">
        <v>46.361609999999999</v>
      </c>
      <c r="M9" s="4">
        <v>43.42004</v>
      </c>
      <c r="N9" s="4">
        <v>37.998460000000001</v>
      </c>
      <c r="O9" s="4">
        <v>43.972290000000001</v>
      </c>
      <c r="P9" s="4">
        <v>44.06467</v>
      </c>
      <c r="Q9" s="4">
        <v>46.420319999999997</v>
      </c>
    </row>
    <row r="10" spans="1:17">
      <c r="A10" s="4">
        <v>2.2862368540000002</v>
      </c>
      <c r="B10" s="4">
        <v>72.566770000000005</v>
      </c>
      <c r="C10" s="4">
        <v>79.977270000000004</v>
      </c>
      <c r="D10" s="4">
        <v>83.083920000000006</v>
      </c>
      <c r="E10" s="4">
        <v>79.462019999999995</v>
      </c>
      <c r="F10" s="4">
        <v>59.378799999999998</v>
      </c>
      <c r="G10" s="4">
        <v>70.571799999999996</v>
      </c>
      <c r="H10" s="4">
        <v>66.457440000000005</v>
      </c>
      <c r="I10" s="4">
        <v>66.327849999999998</v>
      </c>
      <c r="J10" s="4">
        <v>63.992919999999998</v>
      </c>
      <c r="K10" s="4">
        <v>52.353720000000003</v>
      </c>
      <c r="L10" s="4">
        <v>65.572649999999996</v>
      </c>
      <c r="M10" s="4">
        <v>63.19397</v>
      </c>
      <c r="N10" s="4">
        <v>58.968440000000001</v>
      </c>
      <c r="O10" s="4">
        <v>69.591989999999996</v>
      </c>
      <c r="P10" s="4">
        <v>68.80677</v>
      </c>
      <c r="Q10" s="4">
        <v>56.18168</v>
      </c>
    </row>
    <row r="11" spans="1:17">
      <c r="A11" s="4">
        <v>0</v>
      </c>
      <c r="B11" s="4">
        <v>99.541579999999996</v>
      </c>
      <c r="C11" s="4">
        <v>101.8147</v>
      </c>
      <c r="D11" s="4">
        <v>102.7998</v>
      </c>
      <c r="E11" s="4">
        <v>95.843909999999994</v>
      </c>
      <c r="F11" s="4">
        <v>110.45189999999999</v>
      </c>
      <c r="G11" s="4">
        <v>89.572370000000006</v>
      </c>
      <c r="H11" s="4">
        <v>99.842070000000007</v>
      </c>
      <c r="I11" s="4">
        <v>100.1336</v>
      </c>
      <c r="J11" s="4">
        <v>106.5732</v>
      </c>
      <c r="K11" s="4">
        <v>91.774479999999997</v>
      </c>
      <c r="L11" s="4">
        <v>98.946839999999995</v>
      </c>
      <c r="M11" s="4">
        <v>102.7055</v>
      </c>
      <c r="N11" s="4">
        <v>89.853729999999999</v>
      </c>
      <c r="O11" s="4">
        <v>98.137029999999996</v>
      </c>
      <c r="P11" s="4">
        <v>104.8807</v>
      </c>
      <c r="Q11" s="4">
        <v>107.12860000000001</v>
      </c>
    </row>
    <row r="22" spans="11:11">
      <c r="K22" s="6"/>
    </row>
  </sheetData>
  <mergeCells count="6">
    <mergeCell ref="A1:A2"/>
    <mergeCell ref="B1:Q1"/>
    <mergeCell ref="B2:E2"/>
    <mergeCell ref="F2:I2"/>
    <mergeCell ref="J2:M2"/>
    <mergeCell ref="N2:Q2"/>
  </mergeCells>
  <phoneticPr fontId="11" type="noConversion"/>
  <pageMargins left="0.7" right="0.7" top="0.75" bottom="0.75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P20"/>
  <sheetViews>
    <sheetView workbookViewId="0">
      <selection activeCell="H27" sqref="H27"/>
    </sheetView>
  </sheetViews>
  <sheetFormatPr baseColWidth="10" defaultColWidth="10.83203125" defaultRowHeight="16"/>
  <cols>
    <col min="1" max="16384" width="10.83203125" style="1"/>
  </cols>
  <sheetData>
    <row r="1" spans="1:16">
      <c r="A1" s="172" t="s">
        <v>60</v>
      </c>
      <c r="B1" s="132" t="s">
        <v>93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3"/>
      <c r="O1" s="3"/>
      <c r="P1" s="3"/>
    </row>
    <row r="2" spans="1:16">
      <c r="A2" s="173"/>
      <c r="B2" s="171" t="s">
        <v>45</v>
      </c>
      <c r="C2" s="171"/>
      <c r="D2" s="171"/>
      <c r="E2" s="171"/>
      <c r="F2" s="171" t="s">
        <v>110</v>
      </c>
      <c r="G2" s="171"/>
      <c r="H2" s="171"/>
      <c r="I2" s="171"/>
      <c r="J2" s="171" t="s">
        <v>111</v>
      </c>
      <c r="K2" s="171"/>
      <c r="L2" s="171"/>
      <c r="M2" s="171"/>
    </row>
    <row r="3" spans="1:16">
      <c r="A3" s="4">
        <v>5000</v>
      </c>
      <c r="B3" s="4">
        <v>27.038019999999999</v>
      </c>
      <c r="C3" s="4">
        <v>27.268789999999999</v>
      </c>
      <c r="D3" s="4">
        <v>29.46114</v>
      </c>
      <c r="E3" s="4">
        <v>27.31495</v>
      </c>
      <c r="F3" s="4"/>
      <c r="G3" s="4"/>
      <c r="H3" s="4"/>
      <c r="I3" s="4"/>
      <c r="J3" s="4">
        <v>15.14668</v>
      </c>
      <c r="K3" s="4">
        <v>17.12246</v>
      </c>
      <c r="L3" s="4">
        <v>16.26709</v>
      </c>
      <c r="M3" s="4">
        <v>16.700800000000001</v>
      </c>
    </row>
    <row r="4" spans="1:16">
      <c r="A4" s="4">
        <v>1666.666667</v>
      </c>
      <c r="B4" s="4">
        <v>45.892229999999998</v>
      </c>
      <c r="C4" s="4">
        <v>50.334620000000001</v>
      </c>
      <c r="D4" s="4">
        <v>52.33081</v>
      </c>
      <c r="E4" s="4">
        <v>48.68459</v>
      </c>
      <c r="F4" s="4"/>
      <c r="G4" s="4"/>
      <c r="H4" s="4"/>
      <c r="I4" s="4"/>
      <c r="J4" s="4">
        <v>28.627790000000001</v>
      </c>
      <c r="K4" s="4">
        <v>27.96518</v>
      </c>
      <c r="L4" s="4">
        <v>26.567679999999999</v>
      </c>
      <c r="M4" s="4">
        <v>27.218240000000002</v>
      </c>
    </row>
    <row r="5" spans="1:16">
      <c r="A5" s="4">
        <v>555.55555560000005</v>
      </c>
      <c r="B5" s="4">
        <v>47.403799999999997</v>
      </c>
      <c r="C5" s="4">
        <v>56.530889999999999</v>
      </c>
      <c r="D5" s="4">
        <v>60.661740000000002</v>
      </c>
      <c r="E5" s="4">
        <v>66.131079999999997</v>
      </c>
      <c r="F5" s="4"/>
      <c r="G5" s="4"/>
      <c r="H5" s="4"/>
      <c r="I5" s="4"/>
      <c r="J5" s="4">
        <v>48.662730000000003</v>
      </c>
      <c r="K5" s="4">
        <v>49.542200000000001</v>
      </c>
      <c r="L5" s="4">
        <v>51.97578</v>
      </c>
      <c r="M5" s="4">
        <v>50.758989999999997</v>
      </c>
    </row>
    <row r="6" spans="1:16">
      <c r="A6" s="4">
        <v>185.18518520000001</v>
      </c>
      <c r="B6" s="4">
        <v>64.619510000000005</v>
      </c>
      <c r="C6" s="4">
        <v>76.412049999999994</v>
      </c>
      <c r="D6" s="4">
        <v>73.550449999999998</v>
      </c>
      <c r="E6" s="4">
        <v>77.323599999999999</v>
      </c>
      <c r="F6" s="4"/>
      <c r="G6" s="4"/>
      <c r="H6" s="4"/>
      <c r="I6" s="4"/>
      <c r="J6" s="4">
        <v>64.336489999999998</v>
      </c>
      <c r="K6" s="4">
        <v>69.336179999999999</v>
      </c>
      <c r="L6" s="4">
        <v>71.950479999999999</v>
      </c>
      <c r="M6" s="4">
        <v>65.420760000000001</v>
      </c>
    </row>
    <row r="7" spans="1:16">
      <c r="A7" s="4">
        <v>61.728395059999997</v>
      </c>
      <c r="B7" s="4">
        <v>89.866150000000005</v>
      </c>
      <c r="C7" s="4">
        <v>90.962329999999994</v>
      </c>
      <c r="D7" s="4">
        <v>90.039230000000003</v>
      </c>
      <c r="E7" s="4">
        <v>103.3433</v>
      </c>
      <c r="F7" s="4"/>
      <c r="G7" s="4"/>
      <c r="H7" s="4"/>
      <c r="I7" s="4"/>
      <c r="J7" s="4">
        <v>76.540570000000002</v>
      </c>
      <c r="K7" s="4">
        <v>90.142160000000004</v>
      </c>
      <c r="L7" s="4">
        <v>82.287210000000002</v>
      </c>
      <c r="M7" s="4">
        <v>80.745140000000006</v>
      </c>
    </row>
    <row r="8" spans="1:16">
      <c r="A8" s="4">
        <v>20.57613169</v>
      </c>
      <c r="B8" s="4">
        <v>85.273759999999996</v>
      </c>
      <c r="C8" s="4">
        <v>83.392949999999999</v>
      </c>
      <c r="D8" s="4">
        <v>101.5895</v>
      </c>
      <c r="E8" s="4">
        <v>95.508570000000006</v>
      </c>
      <c r="F8" s="4"/>
      <c r="G8" s="4"/>
      <c r="H8" s="4"/>
      <c r="I8" s="4"/>
      <c r="J8" s="4">
        <v>85.443650000000005</v>
      </c>
      <c r="K8" s="4">
        <v>101.14149999999999</v>
      </c>
      <c r="L8" s="4">
        <v>97.635679999999994</v>
      </c>
      <c r="M8" s="4">
        <v>93.154030000000006</v>
      </c>
    </row>
    <row r="9" spans="1:16">
      <c r="A9" s="4">
        <v>6.8587105619999997</v>
      </c>
      <c r="B9" s="4">
        <v>94.147000000000006</v>
      </c>
      <c r="C9" s="4">
        <v>97.735529999999997</v>
      </c>
      <c r="D9" s="4">
        <v>105.4665</v>
      </c>
      <c r="E9" s="4">
        <v>107.578</v>
      </c>
      <c r="F9" s="4"/>
      <c r="G9" s="4"/>
      <c r="H9" s="4"/>
      <c r="I9" s="4"/>
      <c r="J9" s="4">
        <v>87.262820000000005</v>
      </c>
      <c r="K9" s="4">
        <v>100.9969</v>
      </c>
      <c r="L9" s="4">
        <v>105.93640000000001</v>
      </c>
      <c r="M9" s="4">
        <v>95.888800000000003</v>
      </c>
    </row>
    <row r="10" spans="1:16">
      <c r="A10" s="4">
        <v>2.2862368540000002</v>
      </c>
      <c r="B10" s="4">
        <v>91.689260000000004</v>
      </c>
      <c r="C10" s="4">
        <v>97.170140000000004</v>
      </c>
      <c r="D10" s="4">
        <v>98.635549999999995</v>
      </c>
      <c r="E10" s="4">
        <v>104.4395</v>
      </c>
      <c r="F10" s="4"/>
      <c r="G10" s="4"/>
      <c r="H10" s="4"/>
      <c r="I10" s="4"/>
      <c r="J10" s="4">
        <v>88.154330000000002</v>
      </c>
      <c r="K10" s="4">
        <v>93.756399999999999</v>
      </c>
      <c r="L10" s="4">
        <v>98.286249999999995</v>
      </c>
      <c r="M10" s="4">
        <v>96.081559999999996</v>
      </c>
    </row>
    <row r="11" spans="1:16">
      <c r="A11" s="4">
        <v>0</v>
      </c>
      <c r="B11" s="4">
        <v>89.450760000000002</v>
      </c>
      <c r="C11" s="4">
        <v>105.76649999999999</v>
      </c>
      <c r="D11" s="4">
        <v>100.45869999999999</v>
      </c>
      <c r="E11" s="4">
        <v>104.3241</v>
      </c>
      <c r="F11" s="4"/>
      <c r="G11" s="4"/>
      <c r="H11" s="4"/>
      <c r="I11" s="4"/>
      <c r="J11" s="4">
        <v>89.467500000000001</v>
      </c>
      <c r="K11" s="4">
        <v>101.1174</v>
      </c>
      <c r="L11" s="4">
        <v>102.1294</v>
      </c>
      <c r="M11" s="4">
        <v>107.28570000000001</v>
      </c>
    </row>
    <row r="12" spans="1:16">
      <c r="A12" s="4">
        <v>2000</v>
      </c>
      <c r="B12" s="4"/>
      <c r="C12" s="4"/>
      <c r="D12" s="4"/>
      <c r="E12" s="4"/>
      <c r="F12" s="5">
        <v>22.263681592039799</v>
      </c>
      <c r="G12" s="5">
        <v>24.964463397299198</v>
      </c>
      <c r="H12" s="5">
        <v>25.035536602700802</v>
      </c>
      <c r="I12" s="5">
        <v>29.5131485429993</v>
      </c>
      <c r="J12" s="4"/>
      <c r="K12" s="4"/>
      <c r="L12" s="4"/>
      <c r="M12" s="4"/>
    </row>
    <row r="13" spans="1:16">
      <c r="A13" s="4">
        <v>1000</v>
      </c>
      <c r="B13" s="4"/>
      <c r="C13" s="4"/>
      <c r="D13" s="4"/>
      <c r="E13" s="4"/>
      <c r="F13" s="5">
        <v>52.185501066098098</v>
      </c>
      <c r="G13" s="5">
        <v>44.5806680881308</v>
      </c>
      <c r="H13" s="5">
        <v>52.469793887704299</v>
      </c>
      <c r="I13" s="5">
        <v>46.357498223169898</v>
      </c>
      <c r="J13" s="4"/>
      <c r="K13" s="4"/>
      <c r="L13" s="4"/>
      <c r="M13" s="4"/>
    </row>
    <row r="14" spans="1:16">
      <c r="A14" s="4">
        <v>500</v>
      </c>
      <c r="B14" s="4"/>
      <c r="C14" s="4"/>
      <c r="D14" s="4"/>
      <c r="E14" s="4"/>
      <c r="F14" s="5">
        <v>82.604832977967305</v>
      </c>
      <c r="G14" s="5">
        <v>71.019900497512396</v>
      </c>
      <c r="H14" s="5">
        <v>71.6595593461265</v>
      </c>
      <c r="I14" s="5">
        <v>71.588486140724896</v>
      </c>
      <c r="J14" s="4"/>
      <c r="K14" s="4"/>
      <c r="L14" s="4"/>
      <c r="M14" s="4"/>
    </row>
    <row r="15" spans="1:16">
      <c r="A15" s="4">
        <v>250</v>
      </c>
      <c r="B15" s="4"/>
      <c r="C15" s="4"/>
      <c r="D15" s="4"/>
      <c r="E15" s="4"/>
      <c r="F15" s="5">
        <v>98.383084577114403</v>
      </c>
      <c r="G15" s="5">
        <v>96.464108031272204</v>
      </c>
      <c r="H15" s="5">
        <v>93.763326226012794</v>
      </c>
      <c r="I15" s="5">
        <v>91.773276474769006</v>
      </c>
      <c r="J15" s="4"/>
      <c r="K15" s="4"/>
      <c r="L15" s="4"/>
      <c r="M15" s="4"/>
    </row>
    <row r="16" spans="1:16">
      <c r="A16" s="4">
        <v>125</v>
      </c>
      <c r="B16" s="4"/>
      <c r="C16" s="4"/>
      <c r="D16" s="4"/>
      <c r="E16" s="4"/>
      <c r="F16" s="5">
        <v>102.29211087420001</v>
      </c>
      <c r="G16" s="5">
        <v>100.01776830135</v>
      </c>
      <c r="H16" s="5">
        <v>99.733475479744101</v>
      </c>
      <c r="I16" s="5">
        <v>98.596304193319099</v>
      </c>
      <c r="J16" s="4"/>
      <c r="K16" s="4"/>
      <c r="L16" s="4"/>
      <c r="M16" s="4"/>
    </row>
    <row r="17" spans="1:13">
      <c r="A17" s="4">
        <v>62.5</v>
      </c>
      <c r="B17" s="4"/>
      <c r="C17" s="4"/>
      <c r="D17" s="4"/>
      <c r="E17" s="4"/>
      <c r="F17" s="5">
        <v>103.358208955224</v>
      </c>
      <c r="G17" s="5">
        <v>99.1648898365316</v>
      </c>
      <c r="H17" s="5">
        <v>100.72850035536599</v>
      </c>
      <c r="I17" s="5">
        <v>100.515280739161</v>
      </c>
      <c r="J17" s="4"/>
      <c r="K17" s="4"/>
      <c r="L17" s="4"/>
      <c r="M17" s="4"/>
    </row>
    <row r="18" spans="1:13">
      <c r="A18" s="4">
        <v>31.25</v>
      </c>
      <c r="B18" s="4"/>
      <c r="C18" s="4"/>
      <c r="D18" s="4"/>
      <c r="E18" s="4"/>
      <c r="F18" s="5">
        <v>101.58137882018499</v>
      </c>
      <c r="G18" s="5">
        <v>101.083866382374</v>
      </c>
      <c r="H18" s="5">
        <v>102.789623312011</v>
      </c>
      <c r="I18" s="5">
        <v>99.520255863539404</v>
      </c>
      <c r="J18" s="4"/>
      <c r="K18" s="4"/>
      <c r="L18" s="4"/>
      <c r="M18" s="4"/>
    </row>
    <row r="19" spans="1:13">
      <c r="A19" s="4">
        <v>15.625</v>
      </c>
      <c r="B19" s="4"/>
      <c r="C19" s="4"/>
      <c r="D19" s="4"/>
      <c r="E19" s="4"/>
      <c r="F19" s="5">
        <v>103.21606254442101</v>
      </c>
      <c r="G19" s="5">
        <v>100.941719971571</v>
      </c>
      <c r="H19" s="5">
        <v>102.93176972281501</v>
      </c>
      <c r="I19" s="5">
        <v>100.01776830135</v>
      </c>
      <c r="J19" s="4"/>
      <c r="K19" s="4"/>
      <c r="L19" s="4"/>
      <c r="M19" s="4"/>
    </row>
    <row r="20" spans="1:13">
      <c r="A20" s="4">
        <v>0</v>
      </c>
      <c r="B20" s="4"/>
      <c r="C20" s="4"/>
      <c r="D20" s="4"/>
      <c r="E20" s="4"/>
      <c r="F20" s="5">
        <v>103.50035536602699</v>
      </c>
      <c r="G20" s="5">
        <v>99.378109452736297</v>
      </c>
      <c r="H20" s="5">
        <v>101.154939587775</v>
      </c>
      <c r="I20" s="5">
        <v>95.966595593461307</v>
      </c>
      <c r="J20" s="4"/>
      <c r="K20" s="4"/>
      <c r="L20" s="4"/>
      <c r="M20" s="4"/>
    </row>
  </sheetData>
  <mergeCells count="5">
    <mergeCell ref="B1:M1"/>
    <mergeCell ref="B2:E2"/>
    <mergeCell ref="F2:I2"/>
    <mergeCell ref="J2:M2"/>
    <mergeCell ref="A1:A2"/>
  </mergeCells>
  <phoneticPr fontId="1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19F15-CCF2-A745-8B1B-8CBE0A9BF032}">
  <dimension ref="A1:K86"/>
  <sheetViews>
    <sheetView topLeftCell="A41" workbookViewId="0">
      <selection activeCell="I30" sqref="I30"/>
    </sheetView>
  </sheetViews>
  <sheetFormatPr baseColWidth="10" defaultColWidth="10.83203125" defaultRowHeight="16"/>
  <cols>
    <col min="1" max="1" width="11.83203125" style="94" bestFit="1" customWidth="1"/>
    <col min="2" max="2" width="14.33203125" style="42" bestFit="1" customWidth="1"/>
    <col min="3" max="3" width="10.83203125" style="94"/>
    <col min="4" max="4" width="11.33203125" style="94" bestFit="1" customWidth="1"/>
    <col min="5" max="5" width="14.33203125" style="42" bestFit="1" customWidth="1"/>
    <col min="6" max="6" width="10.83203125" style="94"/>
    <col min="7" max="7" width="11.33203125" style="94" bestFit="1" customWidth="1"/>
    <col min="8" max="8" width="14.33203125" style="42" bestFit="1" customWidth="1"/>
    <col min="9" max="9" width="10.83203125" style="95"/>
    <col min="10" max="10" width="11.33203125" style="95" bestFit="1" customWidth="1"/>
    <col min="11" max="11" width="14.33203125" style="7" bestFit="1" customWidth="1"/>
    <col min="12" max="16384" width="10.83203125" style="95"/>
  </cols>
  <sheetData>
    <row r="1" spans="1:11">
      <c r="A1" s="176">
        <v>4</v>
      </c>
      <c r="B1" s="177"/>
      <c r="D1" s="176">
        <v>5</v>
      </c>
      <c r="E1" s="177"/>
      <c r="G1" s="176">
        <v>12</v>
      </c>
      <c r="H1" s="177"/>
      <c r="J1" s="178">
        <v>7</v>
      </c>
      <c r="K1" s="179"/>
    </row>
    <row r="2" spans="1:11">
      <c r="A2" s="98" t="s">
        <v>112</v>
      </c>
      <c r="B2" s="99" t="s">
        <v>113</v>
      </c>
      <c r="D2" s="98" t="s">
        <v>112</v>
      </c>
      <c r="E2" s="99" t="s">
        <v>113</v>
      </c>
      <c r="G2" s="96" t="s">
        <v>112</v>
      </c>
      <c r="H2" s="97" t="s">
        <v>113</v>
      </c>
      <c r="J2" s="98" t="s">
        <v>112</v>
      </c>
      <c r="K2" s="99" t="s">
        <v>113</v>
      </c>
    </row>
    <row r="3" spans="1:11">
      <c r="A3" s="101" t="s">
        <v>118</v>
      </c>
      <c r="B3" s="102">
        <v>81</v>
      </c>
      <c r="D3" s="101" t="s">
        <v>123</v>
      </c>
      <c r="E3" s="102">
        <v>75.5</v>
      </c>
      <c r="G3" s="101" t="s">
        <v>176</v>
      </c>
      <c r="H3" s="102">
        <v>25</v>
      </c>
      <c r="J3" s="48" t="s">
        <v>177</v>
      </c>
      <c r="K3" s="102">
        <v>75.5</v>
      </c>
    </row>
    <row r="4" spans="1:11">
      <c r="A4" s="101" t="s">
        <v>119</v>
      </c>
      <c r="B4" s="102">
        <v>18</v>
      </c>
      <c r="D4" s="101" t="s">
        <v>124</v>
      </c>
      <c r="E4" s="102">
        <v>88</v>
      </c>
      <c r="G4" s="101" t="s">
        <v>177</v>
      </c>
      <c r="H4" s="102">
        <v>0</v>
      </c>
      <c r="J4" s="48" t="s">
        <v>164</v>
      </c>
      <c r="K4" s="102">
        <v>0</v>
      </c>
    </row>
    <row r="5" spans="1:11">
      <c r="A5" s="101" t="s">
        <v>120</v>
      </c>
      <c r="B5" s="102">
        <v>93.5</v>
      </c>
      <c r="D5" s="101" t="s">
        <v>125</v>
      </c>
      <c r="E5" s="102">
        <v>85</v>
      </c>
      <c r="G5" s="101" t="s">
        <v>178</v>
      </c>
      <c r="H5" s="102">
        <v>0</v>
      </c>
      <c r="J5" s="48" t="s">
        <v>140</v>
      </c>
      <c r="K5" s="102">
        <v>0</v>
      </c>
    </row>
    <row r="6" spans="1:11">
      <c r="A6" s="101" t="s">
        <v>121</v>
      </c>
      <c r="B6" s="102">
        <v>1</v>
      </c>
      <c r="D6" s="101" t="s">
        <v>126</v>
      </c>
      <c r="E6" s="102">
        <v>4.5</v>
      </c>
      <c r="G6" s="101" t="s">
        <v>230</v>
      </c>
      <c r="H6" s="102">
        <v>40</v>
      </c>
      <c r="J6" s="48" t="s">
        <v>192</v>
      </c>
      <c r="K6" s="102">
        <v>5.5</v>
      </c>
    </row>
    <row r="7" spans="1:11" ht="17" thickBot="1">
      <c r="A7" s="103" t="s">
        <v>122</v>
      </c>
      <c r="B7" s="104">
        <v>1.5</v>
      </c>
      <c r="D7" s="103" t="s">
        <v>127</v>
      </c>
      <c r="E7" s="104">
        <v>4.5</v>
      </c>
      <c r="G7" s="105" t="s">
        <v>231</v>
      </c>
      <c r="H7" s="106">
        <v>84</v>
      </c>
      <c r="J7" s="48" t="s">
        <v>174</v>
      </c>
      <c r="K7" s="102">
        <v>66</v>
      </c>
    </row>
    <row r="8" spans="1:11">
      <c r="G8" s="101" t="s">
        <v>179</v>
      </c>
      <c r="H8" s="102">
        <v>0</v>
      </c>
      <c r="J8" s="48" t="s">
        <v>193</v>
      </c>
      <c r="K8" s="102">
        <v>9</v>
      </c>
    </row>
    <row r="9" spans="1:11" ht="17" thickBot="1">
      <c r="G9" s="103" t="s">
        <v>232</v>
      </c>
      <c r="H9" s="104">
        <v>0</v>
      </c>
      <c r="J9" s="48" t="s">
        <v>194</v>
      </c>
      <c r="K9" s="102">
        <v>0</v>
      </c>
    </row>
    <row r="10" spans="1:11" ht="17" thickBot="1">
      <c r="G10" s="107"/>
      <c r="H10" s="107"/>
      <c r="J10" s="51" t="s">
        <v>195</v>
      </c>
      <c r="K10" s="104">
        <v>45.5</v>
      </c>
    </row>
    <row r="11" spans="1:11" ht="17" thickBot="1">
      <c r="H11" s="107"/>
      <c r="J11" s="107"/>
    </row>
    <row r="12" spans="1:11">
      <c r="A12" s="174" t="s">
        <v>206</v>
      </c>
      <c r="B12" s="175"/>
      <c r="D12" s="174">
        <v>17</v>
      </c>
      <c r="E12" s="175"/>
      <c r="G12" s="174" t="s">
        <v>215</v>
      </c>
      <c r="H12" s="175"/>
      <c r="J12" s="107"/>
    </row>
    <row r="13" spans="1:11">
      <c r="A13" s="98" t="s">
        <v>112</v>
      </c>
      <c r="B13" s="99" t="s">
        <v>113</v>
      </c>
      <c r="D13" s="98" t="s">
        <v>112</v>
      </c>
      <c r="E13" s="99" t="s">
        <v>113</v>
      </c>
      <c r="G13" s="98" t="s">
        <v>112</v>
      </c>
      <c r="H13" s="99" t="s">
        <v>113</v>
      </c>
      <c r="J13" s="107"/>
    </row>
    <row r="14" spans="1:11">
      <c r="A14" s="48" t="s">
        <v>207</v>
      </c>
      <c r="B14" s="102">
        <v>87</v>
      </c>
      <c r="D14" s="101" t="s">
        <v>155</v>
      </c>
      <c r="E14" s="102">
        <v>6</v>
      </c>
      <c r="G14" s="48" t="s">
        <v>192</v>
      </c>
      <c r="H14" s="102">
        <v>82.5</v>
      </c>
    </row>
    <row r="15" spans="1:11">
      <c r="A15" s="98" t="s">
        <v>214</v>
      </c>
      <c r="B15" s="100">
        <v>0</v>
      </c>
      <c r="D15" s="101" t="s">
        <v>156</v>
      </c>
      <c r="E15" s="102">
        <v>21</v>
      </c>
      <c r="G15" s="48" t="s">
        <v>216</v>
      </c>
      <c r="H15" s="102">
        <v>40.5</v>
      </c>
    </row>
    <row r="16" spans="1:11">
      <c r="A16" s="48" t="s">
        <v>208</v>
      </c>
      <c r="B16" s="102">
        <v>75</v>
      </c>
      <c r="D16" s="101" t="s">
        <v>157</v>
      </c>
      <c r="E16" s="102">
        <v>28.5</v>
      </c>
      <c r="G16" s="48" t="s">
        <v>200</v>
      </c>
      <c r="H16" s="102">
        <v>17.5</v>
      </c>
    </row>
    <row r="17" spans="1:8">
      <c r="A17" s="98" t="s">
        <v>214</v>
      </c>
      <c r="B17" s="100">
        <v>5.5</v>
      </c>
      <c r="D17" s="101" t="s">
        <v>158</v>
      </c>
      <c r="E17" s="102">
        <v>0</v>
      </c>
      <c r="G17" s="48" t="s">
        <v>217</v>
      </c>
      <c r="H17" s="102">
        <v>3</v>
      </c>
    </row>
    <row r="18" spans="1:8">
      <c r="A18" s="48" t="s">
        <v>209</v>
      </c>
      <c r="B18" s="102">
        <v>96.5</v>
      </c>
      <c r="D18" s="101" t="s">
        <v>159</v>
      </c>
      <c r="E18" s="102">
        <v>1</v>
      </c>
      <c r="G18" s="48" t="s">
        <v>189</v>
      </c>
      <c r="H18" s="102">
        <v>1</v>
      </c>
    </row>
    <row r="19" spans="1:8">
      <c r="A19" s="48" t="s">
        <v>210</v>
      </c>
      <c r="B19" s="102">
        <v>0</v>
      </c>
      <c r="D19" s="101" t="s">
        <v>160</v>
      </c>
      <c r="E19" s="102">
        <v>22</v>
      </c>
      <c r="G19" s="48" t="s">
        <v>190</v>
      </c>
      <c r="H19" s="102">
        <v>9.5</v>
      </c>
    </row>
    <row r="20" spans="1:8" ht="17" thickBot="1">
      <c r="A20" s="48" t="s">
        <v>211</v>
      </c>
      <c r="B20" s="102">
        <v>0</v>
      </c>
      <c r="D20" s="103" t="s">
        <v>161</v>
      </c>
      <c r="E20" s="104">
        <v>9</v>
      </c>
      <c r="G20" s="48" t="s">
        <v>218</v>
      </c>
      <c r="H20" s="102">
        <v>2.5</v>
      </c>
    </row>
    <row r="21" spans="1:8">
      <c r="A21" s="48" t="s">
        <v>212</v>
      </c>
      <c r="B21" s="102">
        <v>0</v>
      </c>
      <c r="G21" s="48" t="s">
        <v>219</v>
      </c>
      <c r="H21" s="102">
        <v>5</v>
      </c>
    </row>
    <row r="22" spans="1:8" ht="17" thickBot="1">
      <c r="A22" s="51" t="s">
        <v>213</v>
      </c>
      <c r="B22" s="104">
        <v>89</v>
      </c>
      <c r="G22" s="48" t="s">
        <v>141</v>
      </c>
      <c r="H22" s="102">
        <v>9</v>
      </c>
    </row>
    <row r="23" spans="1:8" ht="17" thickBot="1">
      <c r="G23" s="51" t="s">
        <v>220</v>
      </c>
      <c r="H23" s="104">
        <v>37</v>
      </c>
    </row>
    <row r="24" spans="1:8" ht="17" thickBot="1">
      <c r="G24" s="107"/>
      <c r="H24" s="107"/>
    </row>
    <row r="25" spans="1:8">
      <c r="A25" s="174">
        <v>10</v>
      </c>
      <c r="B25" s="175"/>
      <c r="D25" s="174" t="s">
        <v>196</v>
      </c>
      <c r="E25" s="175"/>
    </row>
    <row r="26" spans="1:8">
      <c r="A26" s="98" t="s">
        <v>112</v>
      </c>
      <c r="B26" s="99" t="s">
        <v>113</v>
      </c>
      <c r="D26" s="98" t="s">
        <v>112</v>
      </c>
      <c r="E26" s="99" t="s">
        <v>113</v>
      </c>
    </row>
    <row r="27" spans="1:8">
      <c r="A27" s="101" t="s">
        <v>162</v>
      </c>
      <c r="B27" s="102">
        <v>60.5</v>
      </c>
      <c r="D27" s="48" t="s">
        <v>161</v>
      </c>
      <c r="E27" s="102">
        <v>70</v>
      </c>
    </row>
    <row r="28" spans="1:8">
      <c r="A28" s="101" t="s">
        <v>163</v>
      </c>
      <c r="B28" s="102">
        <v>30.5</v>
      </c>
      <c r="D28" s="48" t="s">
        <v>197</v>
      </c>
      <c r="E28" s="102">
        <v>6</v>
      </c>
    </row>
    <row r="29" spans="1:8">
      <c r="A29" s="101" t="s">
        <v>152</v>
      </c>
      <c r="B29" s="102">
        <v>1.5</v>
      </c>
      <c r="D29" s="48" t="s">
        <v>198</v>
      </c>
      <c r="E29" s="102">
        <v>28</v>
      </c>
    </row>
    <row r="30" spans="1:8">
      <c r="A30" s="101" t="s">
        <v>164</v>
      </c>
      <c r="B30" s="102">
        <v>0</v>
      </c>
      <c r="D30" s="48" t="s">
        <v>199</v>
      </c>
      <c r="E30" s="102">
        <v>23</v>
      </c>
    </row>
    <row r="31" spans="1:8">
      <c r="A31" s="101" t="s">
        <v>165</v>
      </c>
      <c r="B31" s="102">
        <v>1.5</v>
      </c>
      <c r="D31" s="48" t="s">
        <v>195</v>
      </c>
      <c r="E31" s="102">
        <v>11.5</v>
      </c>
    </row>
    <row r="32" spans="1:8">
      <c r="A32" s="101" t="s">
        <v>175</v>
      </c>
      <c r="B32" s="102">
        <v>45</v>
      </c>
      <c r="D32" s="48" t="s">
        <v>200</v>
      </c>
      <c r="E32" s="102">
        <v>3</v>
      </c>
    </row>
    <row r="33" spans="1:5">
      <c r="A33" s="101" t="s">
        <v>166</v>
      </c>
      <c r="B33" s="102">
        <v>17</v>
      </c>
      <c r="D33" s="48" t="s">
        <v>201</v>
      </c>
      <c r="E33" s="102">
        <v>2.5</v>
      </c>
    </row>
    <row r="34" spans="1:5">
      <c r="A34" s="101" t="s">
        <v>167</v>
      </c>
      <c r="B34" s="102">
        <v>0</v>
      </c>
      <c r="D34" s="48" t="s">
        <v>202</v>
      </c>
      <c r="E34" s="102">
        <v>0</v>
      </c>
    </row>
    <row r="35" spans="1:5">
      <c r="A35" s="101" t="s">
        <v>168</v>
      </c>
      <c r="B35" s="102">
        <v>21</v>
      </c>
      <c r="D35" s="48" t="s">
        <v>203</v>
      </c>
      <c r="E35" s="102">
        <v>0</v>
      </c>
    </row>
    <row r="36" spans="1:5">
      <c r="A36" s="101" t="s">
        <v>169</v>
      </c>
      <c r="B36" s="102">
        <v>6</v>
      </c>
      <c r="D36" s="48" t="s">
        <v>204</v>
      </c>
      <c r="E36" s="102">
        <v>4</v>
      </c>
    </row>
    <row r="37" spans="1:5" ht="17" thickBot="1">
      <c r="A37" s="101" t="s">
        <v>170</v>
      </c>
      <c r="B37" s="102">
        <v>3.5</v>
      </c>
      <c r="D37" s="51" t="s">
        <v>205</v>
      </c>
      <c r="E37" s="104">
        <v>34.5</v>
      </c>
    </row>
    <row r="38" spans="1:5">
      <c r="A38" s="101" t="s">
        <v>171</v>
      </c>
      <c r="B38" s="102">
        <v>6.5</v>
      </c>
      <c r="D38" s="108"/>
      <c r="E38" s="107"/>
    </row>
    <row r="39" spans="1:5">
      <c r="A39" s="101" t="s">
        <v>172</v>
      </c>
      <c r="B39" s="102">
        <v>3</v>
      </c>
      <c r="D39" s="108"/>
      <c r="E39" s="107"/>
    </row>
    <row r="40" spans="1:5" ht="17" thickBot="1">
      <c r="A40" s="103" t="s">
        <v>173</v>
      </c>
      <c r="B40" s="104">
        <v>25</v>
      </c>
      <c r="D40" s="108"/>
      <c r="E40" s="107"/>
    </row>
    <row r="41" spans="1:5" ht="17" customHeight="1" thickBot="1"/>
    <row r="42" spans="1:5">
      <c r="A42" s="174" t="s">
        <v>181</v>
      </c>
      <c r="B42" s="175"/>
      <c r="D42" s="174">
        <v>16</v>
      </c>
      <c r="E42" s="175"/>
    </row>
    <row r="43" spans="1:5">
      <c r="A43" s="98" t="s">
        <v>112</v>
      </c>
      <c r="B43" s="99" t="s">
        <v>113</v>
      </c>
      <c r="D43" s="98" t="s">
        <v>112</v>
      </c>
      <c r="E43" s="99" t="s">
        <v>113</v>
      </c>
    </row>
    <row r="44" spans="1:5">
      <c r="A44" s="101" t="s">
        <v>129</v>
      </c>
      <c r="B44" s="102">
        <v>80</v>
      </c>
      <c r="D44" s="101" t="s">
        <v>146</v>
      </c>
      <c r="E44" s="102">
        <v>29</v>
      </c>
    </row>
    <row r="45" spans="1:5">
      <c r="A45" s="101" t="s">
        <v>130</v>
      </c>
      <c r="B45" s="102">
        <v>0</v>
      </c>
      <c r="D45" s="101" t="s">
        <v>147</v>
      </c>
      <c r="E45" s="102">
        <v>25.5</v>
      </c>
    </row>
    <row r="46" spans="1:5">
      <c r="A46" s="101" t="s">
        <v>131</v>
      </c>
      <c r="B46" s="102">
        <v>0</v>
      </c>
      <c r="D46" s="101" t="s">
        <v>148</v>
      </c>
      <c r="E46" s="102">
        <v>10.5</v>
      </c>
    </row>
    <row r="47" spans="1:5">
      <c r="A47" s="101" t="s">
        <v>132</v>
      </c>
      <c r="B47" s="49" t="s">
        <v>128</v>
      </c>
      <c r="D47" s="101" t="s">
        <v>149</v>
      </c>
      <c r="E47" s="102">
        <v>37</v>
      </c>
    </row>
    <row r="48" spans="1:5">
      <c r="A48" s="101" t="s">
        <v>133</v>
      </c>
      <c r="B48" s="49" t="s">
        <v>128</v>
      </c>
      <c r="D48" s="101" t="s">
        <v>150</v>
      </c>
      <c r="E48" s="102">
        <v>46.5</v>
      </c>
    </row>
    <row r="49" spans="1:5">
      <c r="A49" s="101" t="s">
        <v>134</v>
      </c>
      <c r="B49" s="49" t="s">
        <v>128</v>
      </c>
      <c r="D49" s="101" t="s">
        <v>151</v>
      </c>
      <c r="E49" s="102">
        <v>8</v>
      </c>
    </row>
    <row r="50" spans="1:5">
      <c r="A50" s="101" t="s">
        <v>135</v>
      </c>
      <c r="B50" s="102">
        <v>0</v>
      </c>
      <c r="D50" s="101" t="s">
        <v>152</v>
      </c>
      <c r="E50" s="102">
        <v>2</v>
      </c>
    </row>
    <row r="51" spans="1:5">
      <c r="A51" s="101" t="s">
        <v>136</v>
      </c>
      <c r="B51" s="102">
        <v>0</v>
      </c>
      <c r="D51" s="101" t="s">
        <v>153</v>
      </c>
      <c r="E51" s="102">
        <v>1</v>
      </c>
    </row>
    <row r="52" spans="1:5" ht="17" thickBot="1">
      <c r="A52" s="101" t="s">
        <v>137</v>
      </c>
      <c r="B52" s="102">
        <v>0</v>
      </c>
      <c r="D52" s="103" t="s">
        <v>154</v>
      </c>
      <c r="E52" s="104">
        <v>0</v>
      </c>
    </row>
    <row r="53" spans="1:5">
      <c r="A53" s="101" t="s">
        <v>138</v>
      </c>
      <c r="B53" s="102">
        <v>3.5</v>
      </c>
    </row>
    <row r="54" spans="1:5">
      <c r="A54" s="101" t="s">
        <v>139</v>
      </c>
      <c r="B54" s="102">
        <v>1.5</v>
      </c>
    </row>
    <row r="55" spans="1:5">
      <c r="A55" s="101" t="s">
        <v>140</v>
      </c>
      <c r="B55" s="49" t="s">
        <v>128</v>
      </c>
    </row>
    <row r="56" spans="1:5">
      <c r="A56" s="101" t="s">
        <v>234</v>
      </c>
      <c r="B56" s="102" t="s">
        <v>128</v>
      </c>
    </row>
    <row r="57" spans="1:5">
      <c r="A57" s="101" t="s">
        <v>235</v>
      </c>
      <c r="B57" s="102">
        <v>0</v>
      </c>
    </row>
    <row r="58" spans="1:5">
      <c r="A58" s="101" t="s">
        <v>233</v>
      </c>
      <c r="B58" s="102">
        <v>0</v>
      </c>
    </row>
    <row r="59" spans="1:5">
      <c r="A59" s="101" t="s">
        <v>141</v>
      </c>
      <c r="B59" s="102">
        <v>0</v>
      </c>
    </row>
    <row r="60" spans="1:5">
      <c r="A60" s="101" t="s">
        <v>142</v>
      </c>
      <c r="B60" s="102">
        <v>73.5</v>
      </c>
    </row>
    <row r="61" spans="1:5">
      <c r="A61" s="101" t="s">
        <v>143</v>
      </c>
      <c r="B61" s="102">
        <v>44</v>
      </c>
    </row>
    <row r="62" spans="1:5">
      <c r="A62" s="101" t="s">
        <v>144</v>
      </c>
      <c r="B62" s="102">
        <v>11.5</v>
      </c>
    </row>
    <row r="63" spans="1:5" ht="17" thickBot="1">
      <c r="A63" s="103" t="s">
        <v>145</v>
      </c>
      <c r="B63" s="104">
        <v>3</v>
      </c>
    </row>
    <row r="64" spans="1:5" ht="17" thickBot="1"/>
    <row r="65" spans="1:5">
      <c r="A65" s="174" t="s">
        <v>180</v>
      </c>
      <c r="B65" s="175"/>
      <c r="D65" s="174" t="s">
        <v>221</v>
      </c>
      <c r="E65" s="175"/>
    </row>
    <row r="66" spans="1:5">
      <c r="A66" s="98" t="s">
        <v>112</v>
      </c>
      <c r="B66" s="99" t="s">
        <v>113</v>
      </c>
      <c r="D66" s="98" t="s">
        <v>112</v>
      </c>
      <c r="E66" s="99" t="s">
        <v>113</v>
      </c>
    </row>
    <row r="67" spans="1:5">
      <c r="A67" s="48" t="s">
        <v>182</v>
      </c>
      <c r="B67" s="102">
        <v>52</v>
      </c>
      <c r="D67" s="48" t="s">
        <v>222</v>
      </c>
      <c r="E67" s="102">
        <v>41</v>
      </c>
    </row>
    <row r="68" spans="1:5">
      <c r="A68" s="48" t="s">
        <v>183</v>
      </c>
      <c r="B68" s="102">
        <v>0.5</v>
      </c>
      <c r="D68" s="48" t="s">
        <v>223</v>
      </c>
      <c r="E68" s="102">
        <v>2</v>
      </c>
    </row>
    <row r="69" spans="1:5">
      <c r="A69" s="48" t="s">
        <v>184</v>
      </c>
      <c r="B69" s="102">
        <v>0</v>
      </c>
      <c r="D69" s="48" t="s">
        <v>224</v>
      </c>
      <c r="E69" s="102">
        <v>31</v>
      </c>
    </row>
    <row r="70" spans="1:5">
      <c r="A70" s="48" t="s">
        <v>185</v>
      </c>
      <c r="B70" s="102">
        <v>0</v>
      </c>
      <c r="D70" s="48" t="s">
        <v>225</v>
      </c>
      <c r="E70" s="102">
        <v>9.5</v>
      </c>
    </row>
    <row r="71" spans="1:5">
      <c r="A71" s="48" t="s">
        <v>186</v>
      </c>
      <c r="B71" s="102">
        <v>0</v>
      </c>
      <c r="D71" s="48" t="s">
        <v>150</v>
      </c>
      <c r="E71" s="102">
        <v>2</v>
      </c>
    </row>
    <row r="72" spans="1:5">
      <c r="A72" s="48" t="s">
        <v>187</v>
      </c>
      <c r="B72" s="102">
        <v>0</v>
      </c>
      <c r="D72" s="48" t="s">
        <v>226</v>
      </c>
      <c r="E72" s="102">
        <v>0</v>
      </c>
    </row>
    <row r="73" spans="1:5">
      <c r="A73" s="48" t="s">
        <v>188</v>
      </c>
      <c r="B73" s="102">
        <v>69.5</v>
      </c>
      <c r="D73" s="48" t="s">
        <v>227</v>
      </c>
      <c r="E73" s="102">
        <v>0</v>
      </c>
    </row>
    <row r="74" spans="1:5">
      <c r="A74" s="48" t="s">
        <v>189</v>
      </c>
      <c r="B74" s="102">
        <v>4</v>
      </c>
      <c r="D74" s="48" t="s">
        <v>228</v>
      </c>
      <c r="E74" s="102">
        <v>0</v>
      </c>
    </row>
    <row r="75" spans="1:5" ht="17" thickBot="1">
      <c r="A75" s="48" t="s">
        <v>190</v>
      </c>
      <c r="B75" s="102">
        <v>1.5</v>
      </c>
      <c r="D75" s="51" t="s">
        <v>229</v>
      </c>
      <c r="E75" s="104">
        <v>2</v>
      </c>
    </row>
    <row r="76" spans="1:5" ht="17" thickBot="1">
      <c r="A76" s="51" t="s">
        <v>191</v>
      </c>
      <c r="B76" s="104">
        <v>24</v>
      </c>
      <c r="D76" s="107"/>
      <c r="E76" s="107"/>
    </row>
    <row r="77" spans="1:5">
      <c r="A77" s="107"/>
      <c r="B77" s="107"/>
    </row>
    <row r="78" spans="1:5">
      <c r="A78" s="107"/>
      <c r="B78" s="107"/>
    </row>
    <row r="79" spans="1:5">
      <c r="A79" s="108"/>
      <c r="B79" s="107"/>
    </row>
    <row r="80" spans="1:5">
      <c r="A80" s="108"/>
      <c r="B80" s="107"/>
    </row>
    <row r="81" spans="1:2">
      <c r="A81" s="108"/>
      <c r="B81" s="107"/>
    </row>
    <row r="82" spans="1:2">
      <c r="A82" s="108"/>
      <c r="B82" s="107"/>
    </row>
    <row r="83" spans="1:2">
      <c r="A83" s="108"/>
      <c r="B83" s="107"/>
    </row>
    <row r="84" spans="1:2">
      <c r="A84" s="108"/>
      <c r="B84" s="107"/>
    </row>
    <row r="85" spans="1:2">
      <c r="A85" s="108"/>
      <c r="B85" s="107"/>
    </row>
    <row r="86" spans="1:2">
      <c r="A86" s="108"/>
      <c r="B86" s="107"/>
    </row>
  </sheetData>
  <mergeCells count="13">
    <mergeCell ref="A1:B1"/>
    <mergeCell ref="D1:E1"/>
    <mergeCell ref="G1:H1"/>
    <mergeCell ref="J1:K1"/>
    <mergeCell ref="G12:H12"/>
    <mergeCell ref="D12:E12"/>
    <mergeCell ref="A12:B12"/>
    <mergeCell ref="A65:B65"/>
    <mergeCell ref="D65:E65"/>
    <mergeCell ref="A25:B25"/>
    <mergeCell ref="D25:E25"/>
    <mergeCell ref="D42:E42"/>
    <mergeCell ref="A42:B42"/>
  </mergeCells>
  <phoneticPr fontId="1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32</vt:i4>
      </vt:variant>
    </vt:vector>
  </HeadingPairs>
  <TitlesOfParts>
    <vt:vector size="32" baseType="lpstr">
      <vt:lpstr>Figure 2A</vt:lpstr>
      <vt:lpstr>Figure 2B</vt:lpstr>
      <vt:lpstr>Figure 2D</vt:lpstr>
      <vt:lpstr>Figure 2E</vt:lpstr>
      <vt:lpstr>Figure 3A</vt:lpstr>
      <vt:lpstr>Figure 3B</vt:lpstr>
      <vt:lpstr>Figure 3C</vt:lpstr>
      <vt:lpstr>Figure 3F</vt:lpstr>
      <vt:lpstr>Figure 3G</vt:lpstr>
      <vt:lpstr>Figure 3H</vt:lpstr>
      <vt:lpstr>Figure 4A</vt:lpstr>
      <vt:lpstr>Figure 4B</vt:lpstr>
      <vt:lpstr>Figure 4F</vt:lpstr>
      <vt:lpstr>Figure 4G</vt:lpstr>
      <vt:lpstr>Figure 4H</vt:lpstr>
      <vt:lpstr>Figure 4I</vt:lpstr>
      <vt:lpstr>Figure 5A</vt:lpstr>
      <vt:lpstr>Figure 5B</vt:lpstr>
      <vt:lpstr>Figure 5C</vt:lpstr>
      <vt:lpstr>Figure 5E</vt:lpstr>
      <vt:lpstr>Figure 5H</vt:lpstr>
      <vt:lpstr>Figure 5I</vt:lpstr>
      <vt:lpstr>Figure 5J</vt:lpstr>
      <vt:lpstr>Figure 6D</vt:lpstr>
      <vt:lpstr>Figure 6E</vt:lpstr>
      <vt:lpstr>Extended Data Fig 2C</vt:lpstr>
      <vt:lpstr>Extended Data Fig 2F</vt:lpstr>
      <vt:lpstr>Extended Data Fig 2H</vt:lpstr>
      <vt:lpstr>Extended Data Fig 3B</vt:lpstr>
      <vt:lpstr>Extended Data Fig 4F</vt:lpstr>
      <vt:lpstr>Extended Data Fig 4I</vt:lpstr>
      <vt:lpstr>Extended Data Fig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Office User</cp:lastModifiedBy>
  <dcterms:created xsi:type="dcterms:W3CDTF">2019-03-20T20:04:00Z</dcterms:created>
  <dcterms:modified xsi:type="dcterms:W3CDTF">2026-08-24T07:53:32Z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3E7E9425E65040D789251130E034726E_13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