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Jennings/Nextcloud/production/jci/136/16/b/210543 a 162201 Jackson/assets/"/>
    </mc:Choice>
  </mc:AlternateContent>
  <xr:revisionPtr revIDLastSave="0" documentId="8_{EE3A49AB-75BA-1642-B42C-F80CFCB86F55}" xr6:coauthVersionLast="47" xr6:coauthVersionMax="47" xr10:uidLastSave="{00000000-0000-0000-0000-000000000000}"/>
  <bookViews>
    <workbookView xWindow="2920" yWindow="680" windowWidth="29760" windowHeight="19140" firstSheet="9" activeTab="11" xr2:uid="{2985EE31-162A-F04F-AD24-ED88A6C7493E}"/>
  </bookViews>
  <sheets>
    <sheet name="Figure 1D" sheetId="1" r:id="rId1"/>
    <sheet name="Figure 2A" sheetId="2" r:id="rId2"/>
    <sheet name="Figure 2B" sheetId="3" r:id="rId3"/>
    <sheet name="Figure 2D" sheetId="5" r:id="rId4"/>
    <sheet name="Figure 3B" sheetId="7" r:id="rId5"/>
    <sheet name="Figure 3C" sheetId="8" r:id="rId6"/>
    <sheet name="Figure 3F" sheetId="9" r:id="rId7"/>
    <sheet name="Figure 3J" sheetId="10" r:id="rId8"/>
    <sheet name="Figure 4A" sheetId="12" r:id="rId9"/>
    <sheet name="Figure 4C" sheetId="13" r:id="rId10"/>
    <sheet name="Figure 5B" sheetId="15" r:id="rId11"/>
    <sheet name="Figure 5C" sheetId="16" r:id="rId12"/>
    <sheet name="Figure 5D" sheetId="17" r:id="rId13"/>
    <sheet name="Figure 5E" sheetId="18" r:id="rId14"/>
    <sheet name="Figure 6E" sheetId="20" r:id="rId15"/>
    <sheet name="Figure 6F" sheetId="21" r:id="rId16"/>
    <sheet name="Figure 6K" sheetId="22" r:id="rId17"/>
    <sheet name="Figure 7B" sheetId="23" r:id="rId18"/>
    <sheet name="Figure 7C" sheetId="24" r:id="rId19"/>
    <sheet name="Figure 7D" sheetId="25" r:id="rId20"/>
    <sheet name="Figure 7E" sheetId="26" r:id="rId21"/>
    <sheet name="Figure 8C" sheetId="27" r:id="rId22"/>
    <sheet name="Figure 8E" sheetId="60" r:id="rId23"/>
    <sheet name="Figure 8F" sheetId="28" r:id="rId24"/>
    <sheet name="Figure 8G" sheetId="29" r:id="rId25"/>
    <sheet name="Figure 9A" sheetId="30" r:id="rId26"/>
    <sheet name="Figure 9B" sheetId="31" r:id="rId27"/>
    <sheet name="Figure 9D" sheetId="32" r:id="rId28"/>
    <sheet name="Figure 9E" sheetId="33" r:id="rId29"/>
    <sheet name="Figure 9F" sheetId="34" r:id="rId30"/>
    <sheet name="Figure 9G" sheetId="35" r:id="rId31"/>
    <sheet name="Figure 9I" sheetId="36" r:id="rId32"/>
    <sheet name="Figure 9J" sheetId="37" r:id="rId33"/>
    <sheet name="Figure 9K" sheetId="38" r:id="rId34"/>
    <sheet name="Supplemental Figure 1J" sheetId="40" r:id="rId35"/>
    <sheet name="Supplemental Figure 1N" sheetId="42" r:id="rId36"/>
    <sheet name="Supplemental Figure 2A" sheetId="43" r:id="rId37"/>
    <sheet name="Supplemental Figure 2D" sheetId="44" r:id="rId38"/>
    <sheet name="Supplemental Figure 2F" sheetId="45" r:id="rId39"/>
    <sheet name="Supplemental Figure 4A" sheetId="48" r:id="rId40"/>
    <sheet name="Supplemental Figure 4B" sheetId="49" r:id="rId41"/>
    <sheet name="Supplemental Figure 4C" sheetId="50" r:id="rId42"/>
    <sheet name="Supplemental Figure 4D" sheetId="51" r:id="rId43"/>
    <sheet name="Supplemental Figure 4H" sheetId="52" r:id="rId44"/>
    <sheet name="Supplemental Figure 5D" sheetId="55" r:id="rId45"/>
    <sheet name="Supplemental Figure 6C" sheetId="56" r:id="rId46"/>
    <sheet name="Supplemental Figure 7A" sheetId="57" r:id="rId47"/>
    <sheet name="Supplemental Figure 7D" sheetId="58" r:id="rId48"/>
    <sheet name="Supplemental Figure 7E" sheetId="59" r:id="rId4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<sst xmlns="http://schemas.openxmlformats.org/spreadsheetml/2006/main" count="770" uniqueCount="217">
  <si>
    <t>Cell type</t>
    <phoneticPr fontId="1" type="noConversion"/>
  </si>
  <si>
    <t>BMT cell ratio</t>
    <phoneticPr fontId="1" type="noConversion"/>
  </si>
  <si>
    <t>aGVHD cell ratio</t>
    <phoneticPr fontId="1" type="noConversion"/>
  </si>
  <si>
    <t>BMEC</t>
    <phoneticPr fontId="1" type="noConversion"/>
  </si>
  <si>
    <t>Chondrocyte</t>
    <phoneticPr fontId="1" type="noConversion"/>
  </si>
  <si>
    <t>Fibroblast</t>
    <phoneticPr fontId="1" type="noConversion"/>
  </si>
  <si>
    <t xml:space="preserve">OLC </t>
    <phoneticPr fontId="1" type="noConversion"/>
  </si>
  <si>
    <t>Pericyte</t>
    <phoneticPr fontId="1" type="noConversion"/>
  </si>
  <si>
    <t>Gene name</t>
    <phoneticPr fontId="1" type="noConversion"/>
  </si>
  <si>
    <t>p value</t>
    <phoneticPr fontId="1" type="noConversion"/>
  </si>
  <si>
    <t>Adipoq</t>
    <phoneticPr fontId="1" type="noConversion"/>
  </si>
  <si>
    <t>&lt;2.22e−16</t>
    <phoneticPr fontId="1" type="noConversion"/>
  </si>
  <si>
    <t>Bmp4</t>
    <phoneticPr fontId="1" type="noConversion"/>
  </si>
  <si>
    <t>Grem1</t>
    <phoneticPr fontId="1" type="noConversion"/>
  </si>
  <si>
    <t>7.6e−05</t>
    <phoneticPr fontId="1" type="noConversion"/>
  </si>
  <si>
    <t>Mgp</t>
    <phoneticPr fontId="1" type="noConversion"/>
  </si>
  <si>
    <t>BMT</t>
  </si>
  <si>
    <t>aGVHD (Day7)</t>
  </si>
  <si>
    <t>aGVHD (Day14)</t>
  </si>
  <si>
    <t>aGVHD (Day21)</t>
  </si>
  <si>
    <t>Supplemental Figure 2A</t>
    <phoneticPr fontId="1" type="noConversion"/>
  </si>
  <si>
    <t>original data</t>
    <phoneticPr fontId="1" type="noConversion"/>
  </si>
  <si>
    <t>1-way ANOVA</t>
    <phoneticPr fontId="1" type="noConversion"/>
  </si>
  <si>
    <t>p value &lt;0.0001</t>
    <phoneticPr fontId="1" type="noConversion"/>
  </si>
  <si>
    <t>unpaired t test</t>
    <phoneticPr fontId="1" type="noConversion"/>
  </si>
  <si>
    <t>aGVHD (Day7) vs. BMT</t>
    <phoneticPr fontId="1" type="noConversion"/>
  </si>
  <si>
    <t>aGVHD (Day14) vs. BMT</t>
    <phoneticPr fontId="1" type="noConversion"/>
  </si>
  <si>
    <t>aGVHD (Day21) vs. BMT</t>
    <phoneticPr fontId="1" type="noConversion"/>
  </si>
  <si>
    <t>p value</t>
  </si>
  <si>
    <t>&lt;0.0001</t>
  </si>
  <si>
    <t>aGVHD(Day7)</t>
  </si>
  <si>
    <t>aGVHD(Day14)</t>
  </si>
  <si>
    <t>aGVHD(Day21)</t>
  </si>
  <si>
    <t>aGVHD</t>
  </si>
  <si>
    <t>Patient No.1</t>
  </si>
  <si>
    <t>Patient No.2</t>
  </si>
  <si>
    <t>Patient No.3</t>
  </si>
  <si>
    <t>Patient No.4</t>
  </si>
  <si>
    <t>Patient No.5</t>
  </si>
  <si>
    <t>G1</t>
    <phoneticPr fontId="1" type="noConversion"/>
  </si>
  <si>
    <t>G2</t>
    <phoneticPr fontId="1" type="noConversion"/>
  </si>
  <si>
    <t>G3</t>
    <phoneticPr fontId="1" type="noConversion"/>
  </si>
  <si>
    <t>vehicle</t>
    <phoneticPr fontId="1" type="noConversion"/>
  </si>
  <si>
    <t xml:space="preserve">unpaired t test </t>
    <phoneticPr fontId="1" type="noConversion"/>
  </si>
  <si>
    <t>unpaired t test (ruxolitinib-treated vs. vehicle-treated)</t>
    <phoneticPr fontId="1" type="noConversion"/>
  </si>
  <si>
    <t>vehicle-treated</t>
    <phoneticPr fontId="1" type="noConversion"/>
  </si>
  <si>
    <t>ruxolitinib-treated</t>
    <phoneticPr fontId="1" type="noConversion"/>
  </si>
  <si>
    <t>Control</t>
  </si>
  <si>
    <t>0.1 μM</t>
  </si>
  <si>
    <t>0.5 μM</t>
  </si>
  <si>
    <t>1 μM</t>
  </si>
  <si>
    <t>0.1 μM vs. Control</t>
    <phoneticPr fontId="1" type="noConversion"/>
  </si>
  <si>
    <t>0.5 μM vs. Control</t>
    <phoneticPr fontId="1" type="noConversion"/>
  </si>
  <si>
    <t>1 μM vs. Control</t>
    <phoneticPr fontId="1" type="noConversion"/>
  </si>
  <si>
    <t>aGVHD+vehicle</t>
  </si>
  <si>
    <t>aGVHD+ruxolitinib</t>
    <phoneticPr fontId="1" type="noConversion"/>
  </si>
  <si>
    <t>unpaired t test p value</t>
    <phoneticPr fontId="1" type="noConversion"/>
  </si>
  <si>
    <t>donor-derived cells</t>
    <phoneticPr fontId="1" type="noConversion"/>
  </si>
  <si>
    <t>Total BM</t>
    <phoneticPr fontId="1" type="noConversion"/>
  </si>
  <si>
    <t>B220+ cells</t>
    <phoneticPr fontId="1" type="noConversion"/>
  </si>
  <si>
    <t>Scramble</t>
    <phoneticPr fontId="1" type="noConversion"/>
  </si>
  <si>
    <t>Scramble+R</t>
    <phoneticPr fontId="1" type="noConversion"/>
  </si>
  <si>
    <t>Jak2 KD1-R</t>
    <phoneticPr fontId="1" type="noConversion"/>
  </si>
  <si>
    <t>Jak2 KD1+R</t>
    <phoneticPr fontId="1" type="noConversion"/>
  </si>
  <si>
    <t>Jak2 KD3-R</t>
    <phoneticPr fontId="1" type="noConversion"/>
  </si>
  <si>
    <t>Jak2 KD3+R</t>
    <phoneticPr fontId="1" type="noConversion"/>
  </si>
  <si>
    <t>Scramble-R</t>
    <phoneticPr fontId="1" type="noConversion"/>
  </si>
  <si>
    <t>Scramble+R vs. Scramble-R</t>
    <phoneticPr fontId="1" type="noConversion"/>
  </si>
  <si>
    <t>Jak2 KD1+R vs. Jak2 KD1-R</t>
    <phoneticPr fontId="1" type="noConversion"/>
  </si>
  <si>
    <t>Jak2 KD3+R vs. Jak2 KD3-R</t>
    <phoneticPr fontId="1" type="noConversion"/>
  </si>
  <si>
    <t>Jak 2 KD1-R</t>
    <phoneticPr fontId="1" type="noConversion"/>
  </si>
  <si>
    <t>Jak 2 KD1+R</t>
    <phoneticPr fontId="1" type="noConversion"/>
  </si>
  <si>
    <t>Jak 2 KD2-R</t>
    <phoneticPr fontId="1" type="noConversion"/>
  </si>
  <si>
    <t>Jak 2 KD2+R</t>
    <phoneticPr fontId="1" type="noConversion"/>
  </si>
  <si>
    <t>Jak 2 KD3-R</t>
    <phoneticPr fontId="1" type="noConversion"/>
  </si>
  <si>
    <t>Jak 2 KD3+R</t>
    <phoneticPr fontId="1" type="noConversion"/>
  </si>
  <si>
    <t>Jak2 KD2+R vs. Jak2 KD2-R</t>
    <phoneticPr fontId="1" type="noConversion"/>
  </si>
  <si>
    <t>Jak2 KD1</t>
  </si>
  <si>
    <t>Jak2 KD2</t>
  </si>
  <si>
    <t>Jak2 KD3</t>
  </si>
  <si>
    <t>BMSCs derived from vehicle-treated aGVHD mice</t>
  </si>
  <si>
    <t>BMSCs derived from ruxolitinib-treated aGVHD mice</t>
  </si>
  <si>
    <t>aGVHD patient</t>
    <phoneticPr fontId="1" type="noConversion"/>
  </si>
  <si>
    <t>ruxolitinib-treated aGVHD patient</t>
    <phoneticPr fontId="1" type="noConversion"/>
  </si>
  <si>
    <t>aGVHD BMSC + vehicle</t>
  </si>
  <si>
    <t>aGVHD BMSC + ruxolitinib</t>
  </si>
  <si>
    <t>unpaired t test  p value</t>
    <phoneticPr fontId="1" type="noConversion"/>
  </si>
  <si>
    <t>aGVHD + ruxolitinib</t>
    <phoneticPr fontId="1" type="noConversion"/>
  </si>
  <si>
    <t>1-way ANOVA p value</t>
    <phoneticPr fontId="1" type="noConversion"/>
  </si>
  <si>
    <t>aGVHD + vehicle vs. BMT</t>
    <phoneticPr fontId="1" type="noConversion"/>
  </si>
  <si>
    <t>aGVHD + vehicle</t>
    <phoneticPr fontId="1" type="noConversion"/>
  </si>
  <si>
    <t>aGVHD + ruxolitinib vs. aGVHD + vehicle</t>
    <phoneticPr fontId="1" type="noConversion"/>
  </si>
  <si>
    <t>aGVHD + ruxolitinib vs. BMT</t>
    <phoneticPr fontId="1" type="noConversion"/>
  </si>
  <si>
    <t>vehicle treatment</t>
  </si>
  <si>
    <t>ruxolitinib treatment</t>
  </si>
  <si>
    <t>Adipoq</t>
  </si>
  <si>
    <t>Ppar</t>
  </si>
  <si>
    <t>Runx2</t>
  </si>
  <si>
    <t>Col2a</t>
  </si>
  <si>
    <t>aGVHD</t>
    <phoneticPr fontId="1" type="noConversion"/>
  </si>
  <si>
    <t>BMT</t>
    <phoneticPr fontId="1" type="noConversion"/>
  </si>
  <si>
    <t>Adipoq, aGVHD vs. BMT</t>
    <phoneticPr fontId="1" type="noConversion"/>
  </si>
  <si>
    <t>Ppar, aGVHD vs. BMT</t>
    <phoneticPr fontId="1" type="noConversion"/>
  </si>
  <si>
    <t>Runx2, aGVHD vs. BMT</t>
    <phoneticPr fontId="1" type="noConversion"/>
  </si>
  <si>
    <t>Col2a, aGVHD vs. BMT</t>
    <phoneticPr fontId="1" type="noConversion"/>
  </si>
  <si>
    <t>Jak2 KD2-R</t>
    <phoneticPr fontId="1" type="noConversion"/>
  </si>
  <si>
    <t>Jak2 KD2+R</t>
    <phoneticPr fontId="1" type="noConversion"/>
  </si>
  <si>
    <t>Pparγ</t>
    <phoneticPr fontId="1" type="noConversion"/>
  </si>
  <si>
    <t>Runx2</t>
    <phoneticPr fontId="1" type="noConversion"/>
  </si>
  <si>
    <t>Col1a1</t>
  </si>
  <si>
    <t>Cxcl12</t>
  </si>
  <si>
    <t>Fedretinib</t>
    <phoneticPr fontId="1" type="noConversion"/>
  </si>
  <si>
    <t>Itacitinib</t>
    <phoneticPr fontId="1" type="noConversion"/>
  </si>
  <si>
    <t>1-way ANOVA for</t>
    <phoneticPr fontId="1" type="noConversion"/>
  </si>
  <si>
    <t>Fedretinib vs. vehicle</t>
    <phoneticPr fontId="1" type="noConversion"/>
  </si>
  <si>
    <t>Itacitinib vs. vehicle</t>
    <phoneticPr fontId="1" type="noConversion"/>
  </si>
  <si>
    <t xml:space="preserve">original data </t>
    <phoneticPr fontId="1" type="noConversion"/>
  </si>
  <si>
    <t>day</t>
    <phoneticPr fontId="1" type="noConversion"/>
  </si>
  <si>
    <t>aGVHD+vehicle</t>
    <phoneticPr fontId="1" type="noConversion"/>
  </si>
  <si>
    <t>aGVHD + ruxolitinib
aGVHD+ruxolitinib</t>
    <phoneticPr fontId="1" type="noConversion"/>
  </si>
  <si>
    <t>day 0</t>
    <phoneticPr fontId="1" type="noConversion"/>
  </si>
  <si>
    <t>day 5</t>
    <phoneticPr fontId="1" type="noConversion"/>
  </si>
  <si>
    <t>day 10</t>
  </si>
  <si>
    <t>day 10</t>
    <phoneticPr fontId="1" type="noConversion"/>
  </si>
  <si>
    <t>day 15</t>
  </si>
  <si>
    <t>day 20</t>
  </si>
  <si>
    <t>unpaired t test for</t>
    <phoneticPr fontId="1" type="noConversion"/>
  </si>
  <si>
    <t>-</t>
    <phoneticPr fontId="1" type="noConversion"/>
  </si>
  <si>
    <t>day 20</t>
    <phoneticPr fontId="1" type="noConversion"/>
  </si>
  <si>
    <t>Log-rank test</t>
    <phoneticPr fontId="1" type="noConversion"/>
  </si>
  <si>
    <t>aGVHD+ruxolitinib (10 mg/kg) vs. aGVHD+vehicle</t>
    <phoneticPr fontId="1" type="noConversion"/>
  </si>
  <si>
    <t>aGVHD+ruxolitinib (30 mg/kg) vs. aGVHD+vehicle</t>
    <phoneticPr fontId="1" type="noConversion"/>
  </si>
  <si>
    <t>aGVHD+ruxolitinib vs. aGVHD+vehicle</t>
    <phoneticPr fontId="1" type="noConversion"/>
  </si>
  <si>
    <t>(aGVHD+ruxolitinib vs. aGVHD+vehicle )</t>
    <phoneticPr fontId="1" type="noConversion"/>
  </si>
  <si>
    <t>aGVHD (Day 21)</t>
    <phoneticPr fontId="1" type="noConversion"/>
  </si>
  <si>
    <t>aGVHD (Day7)</t>
    <phoneticPr fontId="1" type="noConversion"/>
  </si>
  <si>
    <t>aGVHD (Day14)</t>
    <phoneticPr fontId="1" type="noConversion"/>
  </si>
  <si>
    <t>aGVHD (Day21)</t>
    <phoneticPr fontId="1" type="noConversion"/>
  </si>
  <si>
    <t>Day7</t>
  </si>
  <si>
    <t>Day14</t>
  </si>
  <si>
    <t>Day21</t>
  </si>
  <si>
    <t>Day</t>
    <phoneticPr fontId="1" type="noConversion"/>
  </si>
  <si>
    <t>patient without aGVHD</t>
    <phoneticPr fontId="1" type="noConversion"/>
  </si>
  <si>
    <t>log-rank test</t>
    <phoneticPr fontId="1" type="noConversion"/>
  </si>
  <si>
    <t>vehicle-pretreated BMSCs vs. PBS</t>
    <phoneticPr fontId="1" type="noConversion"/>
  </si>
  <si>
    <t>ruxolitinib-pretreated BMSCs vs. PBS</t>
    <phoneticPr fontId="1" type="noConversion"/>
  </si>
  <si>
    <t>ruxolitinib-pretreated BMSCs vs. vehicle-pretreated BMSCs</t>
    <phoneticPr fontId="1" type="noConversion"/>
  </si>
  <si>
    <t>Scramble</t>
  </si>
  <si>
    <t>Jak2 KD1</t>
    <phoneticPr fontId="1" type="noConversion"/>
  </si>
  <si>
    <t>Jak2 KD1 vs. Scramble</t>
    <phoneticPr fontId="1" type="noConversion"/>
  </si>
  <si>
    <t>Jak2 KD2 vs. Scramble</t>
    <phoneticPr fontId="1" type="noConversion"/>
  </si>
  <si>
    <t>aGVHD patient</t>
  </si>
  <si>
    <t>ruxolitinib-treated aGVHD patient</t>
  </si>
  <si>
    <t>Hemoglobin</t>
  </si>
  <si>
    <t>Platelet</t>
  </si>
  <si>
    <t>long-term follow-up of aGVHD patient after ruxolitinib treatment</t>
    <phoneticPr fontId="1" type="noConversion"/>
  </si>
  <si>
    <t>long-term follow-up of aGVHD patient after ruxolitinib treatment vs. aGVHD</t>
    <phoneticPr fontId="1" type="noConversion"/>
  </si>
  <si>
    <t>long-term follow-up of aGVHD patient after ruxolitinib treatment vs. ruxolitinib-treated aGVHD patient</t>
    <phoneticPr fontId="1" type="noConversion"/>
  </si>
  <si>
    <t>ruxolitinib-treated aGVHD patient vs. aGVHD</t>
    <phoneticPr fontId="1" type="noConversion"/>
  </si>
  <si>
    <t>aGVHD + vehicle</t>
  </si>
  <si>
    <t>aGVHD + ruxolitinib</t>
  </si>
  <si>
    <t>Wilcoxon Rank-Sum test, aGVHD vs. BMT p value</t>
    <phoneticPr fontId="1" type="noConversion"/>
  </si>
  <si>
    <t>gene</t>
  </si>
  <si>
    <t>celltype</t>
  </si>
  <si>
    <t>aBMEC</t>
  </si>
  <si>
    <t>lower</t>
  </si>
  <si>
    <t>median</t>
  </si>
  <si>
    <t>highter</t>
  </si>
  <si>
    <t>sBMEC</t>
  </si>
  <si>
    <t>bound</t>
    <phoneticPr fontId="1" type="noConversion"/>
  </si>
  <si>
    <t>aBMEC, Cxcl12</t>
    <phoneticPr fontId="1" type="noConversion"/>
  </si>
  <si>
    <t>aBMEC, Scf</t>
    <phoneticPr fontId="1" type="noConversion"/>
  </si>
  <si>
    <t xml:space="preserve">Wilcoxon Rank-Sum test, aGVHD vs. BMT </t>
    <phoneticPr fontId="1" type="noConversion"/>
  </si>
  <si>
    <t>BMEC</t>
  </si>
  <si>
    <t>Fibroblast</t>
  </si>
  <si>
    <t>Pericytes</t>
  </si>
  <si>
    <t>OLC</t>
  </si>
  <si>
    <t>Scf</t>
    <phoneticPr fontId="1" type="noConversion"/>
  </si>
  <si>
    <t>Fibroblast, Cxcl12</t>
    <phoneticPr fontId="1" type="noConversion"/>
  </si>
  <si>
    <t>Fibroblast, Scf</t>
    <phoneticPr fontId="1" type="noConversion"/>
  </si>
  <si>
    <t>BMEC, Cxcl12</t>
    <phoneticPr fontId="1" type="noConversion"/>
  </si>
  <si>
    <t>BMEC, Scf</t>
    <phoneticPr fontId="1" type="noConversion"/>
  </si>
  <si>
    <t>Pericyte, Cxcl12</t>
    <phoneticPr fontId="1" type="noConversion"/>
  </si>
  <si>
    <t>Pericyte,Scf</t>
    <phoneticPr fontId="1" type="noConversion"/>
  </si>
  <si>
    <t>Chondrocyte, Cxcl12</t>
    <phoneticPr fontId="1" type="noConversion"/>
  </si>
  <si>
    <t>Cxcl12</t>
    <phoneticPr fontId="1" type="noConversion"/>
  </si>
  <si>
    <t>4.7e−06</t>
    <phoneticPr fontId="1" type="noConversion"/>
  </si>
  <si>
    <t>type</t>
  </si>
  <si>
    <t>Bmp4</t>
  </si>
  <si>
    <t>Grem1</t>
  </si>
  <si>
    <t>Mgp</t>
  </si>
  <si>
    <t>Kitl</t>
  </si>
  <si>
    <t>Bglap</t>
  </si>
  <si>
    <t>Sp7</t>
  </si>
  <si>
    <t>5.4e−16</t>
    <phoneticPr fontId="1" type="noConversion"/>
  </si>
  <si>
    <t>5.8e−06</t>
    <phoneticPr fontId="1" type="noConversion"/>
  </si>
  <si>
    <t>R20</t>
  </si>
  <si>
    <t>R100</t>
  </si>
  <si>
    <t xml:space="preserve">Gene </t>
    <phoneticPr fontId="1" type="noConversion"/>
  </si>
  <si>
    <t>R 20 vs. aGVHD, p value</t>
    <phoneticPr fontId="1" type="noConversion"/>
  </si>
  <si>
    <t>R 100 vs. aGVHD, p value</t>
    <phoneticPr fontId="1" type="noConversion"/>
  </si>
  <si>
    <t>Alpl</t>
  </si>
  <si>
    <t>Bglap2</t>
  </si>
  <si>
    <t>Col2a1</t>
  </si>
  <si>
    <t>2.3e−06</t>
    <phoneticPr fontId="1" type="noConversion"/>
  </si>
  <si>
    <t>4.3e−06</t>
    <phoneticPr fontId="1" type="noConversion"/>
  </si>
  <si>
    <t>2.3e−12</t>
    <phoneticPr fontId="1" type="noConversion"/>
  </si>
  <si>
    <t>Alpl</t>
    <phoneticPr fontId="1" type="noConversion"/>
  </si>
  <si>
    <t>1.7e−06</t>
    <phoneticPr fontId="1" type="noConversion"/>
  </si>
  <si>
    <t>2.3e−13</t>
    <phoneticPr fontId="1" type="noConversion"/>
  </si>
  <si>
    <t>Col1a1</t>
    <phoneticPr fontId="1" type="noConversion"/>
  </si>
  <si>
    <t>2.4e−15</t>
    <phoneticPr fontId="1" type="noConversion"/>
  </si>
  <si>
    <t>1e−08</t>
    <phoneticPr fontId="1" type="noConversion"/>
  </si>
  <si>
    <t>Sp7</t>
    <phoneticPr fontId="1" type="noConversion"/>
  </si>
  <si>
    <t>Col2a1</t>
    <phoneticPr fontId="1" type="noConversion"/>
  </si>
  <si>
    <t>Bglap2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</si>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</sst>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10" fontId="2" fillId="0" borderId="0" xfId="0" applyNumberFormat="1" applyFo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quotePrefix="1" applyFont="1" applyAlignment="1"/>
    <xf numFmtId="0" fontId="2" fillId="0" borderId="0" xfId="0" quotePrefix="1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2175-50C7-6A43-AEBB-9BC6506D858A}">
  <dimension ref="A1:C7"/>
  <sheetViews>
    <sheetView zoomScale="183" workbookViewId="0">
      <selection activeCell="C13" sqref="C13"/>
    </sheetView>
  </sheetViews>
  <sheetFormatPr baseColWidth="10" defaultColWidth="11" defaultRowHeight="16" x14ac:dyDescent="0.2"/>
  <cols>
    <col min="1" max="1" width="22.33203125" customWidth="1"/>
    <col min="2" max="2" width="19.1640625" customWidth="1"/>
    <col min="3" max="3" width="31.832031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2">
        <f>1-B7-B6-B5-B4-B3</f>
        <v>0.27852999999999994</v>
      </c>
      <c r="C2" s="2">
        <f>1-C7-C6-C5-C4-C3</f>
        <v>0.16906999999999994</v>
      </c>
    </row>
    <row r="3" spans="1:3" x14ac:dyDescent="0.2">
      <c r="A3" s="1" t="s">
        <v>3</v>
      </c>
      <c r="B3" s="2">
        <v>0.38632</v>
      </c>
      <c r="C3" s="2">
        <v>0.55754999999999999</v>
      </c>
    </row>
    <row r="4" spans="1:3" x14ac:dyDescent="0.2">
      <c r="A4" s="1" t="s">
        <v>4</v>
      </c>
      <c r="B4" s="2">
        <v>7.0199999999999999E-2</v>
      </c>
      <c r="C4" s="2">
        <v>8.233E-2</v>
      </c>
    </row>
    <row r="5" spans="1:3" x14ac:dyDescent="0.2">
      <c r="A5" s="1" t="s">
        <v>5</v>
      </c>
      <c r="B5" s="2">
        <v>0.13586999999999999</v>
      </c>
      <c r="C5" s="2">
        <v>0.12989999999999999</v>
      </c>
    </row>
    <row r="6" spans="1:3" x14ac:dyDescent="0.2">
      <c r="A6" s="1" t="s">
        <v>6</v>
      </c>
      <c r="B6" s="2">
        <v>7.3370000000000005E-2</v>
      </c>
      <c r="C6" s="2">
        <v>1.719E-2</v>
      </c>
    </row>
    <row r="7" spans="1:3" x14ac:dyDescent="0.2">
      <c r="A7" s="1" t="s">
        <v>7</v>
      </c>
      <c r="B7" s="2">
        <v>5.5710000000000003E-2</v>
      </c>
      <c r="C7" s="2">
        <v>4.3959999999999999E-2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E3E8-EC2C-8345-AB00-B8355BD8A2F2}">
  <dimension ref="A1:D20"/>
  <sheetViews>
    <sheetView zoomScale="164" workbookViewId="0">
      <selection activeCell="B16" sqref="B16"/>
    </sheetView>
  </sheetViews>
  <sheetFormatPr baseColWidth="10" defaultColWidth="10.83203125" defaultRowHeight="16" x14ac:dyDescent="0.2"/>
  <cols>
    <col min="1" max="1" width="12.6640625" style="1" bestFit="1" customWidth="1"/>
    <col min="2" max="2" width="51" style="1" bestFit="1" customWidth="1"/>
    <col min="3" max="3" width="20.5" style="1" bestFit="1" customWidth="1"/>
    <col min="4" max="4" width="23.33203125" style="1" bestFit="1" customWidth="1"/>
    <col min="5" max="5" width="28.5" style="1" bestFit="1" customWidth="1"/>
    <col min="6" max="16384" width="10.83203125" style="1"/>
  </cols>
  <sheetData>
    <row r="1" spans="1:4" x14ac:dyDescent="0.2">
      <c r="A1" s="1" t="s">
        <v>21</v>
      </c>
    </row>
    <row r="2" spans="1:4" x14ac:dyDescent="0.2">
      <c r="A2" s="1" t="s">
        <v>162</v>
      </c>
      <c r="B2" s="1" t="s">
        <v>187</v>
      </c>
      <c r="C2" s="1" t="s">
        <v>33</v>
      </c>
      <c r="D2" s="1" t="s">
        <v>16</v>
      </c>
    </row>
    <row r="3" spans="1:4" x14ac:dyDescent="0.2">
      <c r="A3" s="1" t="s">
        <v>95</v>
      </c>
      <c r="B3" s="1" t="s">
        <v>165</v>
      </c>
      <c r="C3" s="1">
        <v>-1.8023603248901101</v>
      </c>
      <c r="D3" s="1">
        <v>0.27369697200962001</v>
      </c>
    </row>
    <row r="4" spans="1:4" x14ac:dyDescent="0.2">
      <c r="A4" s="1" t="s">
        <v>95</v>
      </c>
      <c r="B4" s="1" t="s">
        <v>166</v>
      </c>
      <c r="C4" s="1">
        <v>2.0035206662129701</v>
      </c>
      <c r="D4" s="1">
        <v>2.9153565650060802</v>
      </c>
    </row>
    <row r="5" spans="1:4" x14ac:dyDescent="0.2">
      <c r="A5" s="1" t="s">
        <v>95</v>
      </c>
      <c r="B5" s="1" t="s">
        <v>167</v>
      </c>
      <c r="C5" s="1">
        <v>5.4400653524698503</v>
      </c>
      <c r="D5" s="1">
        <v>5.3721058110969997</v>
      </c>
    </row>
    <row r="6" spans="1:4" x14ac:dyDescent="0.2">
      <c r="A6" s="1" t="s">
        <v>188</v>
      </c>
      <c r="B6" s="1" t="s">
        <v>165</v>
      </c>
      <c r="C6" s="1">
        <v>-0.878472523455743</v>
      </c>
      <c r="D6" s="1">
        <v>-2.1678681521062999</v>
      </c>
    </row>
    <row r="7" spans="1:4" x14ac:dyDescent="0.2">
      <c r="A7" s="1" t="s">
        <v>188</v>
      </c>
      <c r="B7" s="1" t="s">
        <v>166</v>
      </c>
      <c r="C7" s="1">
        <v>0</v>
      </c>
      <c r="D7" s="1">
        <v>0.65822382386370504</v>
      </c>
    </row>
    <row r="8" spans="1:4" x14ac:dyDescent="0.2">
      <c r="A8" s="1" t="s">
        <v>188</v>
      </c>
      <c r="B8" s="1" t="s">
        <v>167</v>
      </c>
      <c r="C8" s="1">
        <v>1.46412087242624</v>
      </c>
      <c r="D8" s="1">
        <v>3.6131135868438302</v>
      </c>
    </row>
    <row r="9" spans="1:4" x14ac:dyDescent="0.2">
      <c r="A9" s="1" t="s">
        <v>189</v>
      </c>
      <c r="B9" s="1" t="s">
        <v>165</v>
      </c>
      <c r="C9" s="1">
        <v>-2.0492340995799299</v>
      </c>
      <c r="D9" s="1">
        <v>-2.4885175305195899</v>
      </c>
    </row>
    <row r="10" spans="1:4" x14ac:dyDescent="0.2">
      <c r="A10" s="1" t="s">
        <v>189</v>
      </c>
      <c r="B10" s="1" t="s">
        <v>166</v>
      </c>
      <c r="C10" s="1">
        <v>0.60837917610856496</v>
      </c>
      <c r="D10" s="1">
        <v>0.96531697009453399</v>
      </c>
    </row>
    <row r="11" spans="1:4" x14ac:dyDescent="0.2">
      <c r="A11" s="1" t="s">
        <v>189</v>
      </c>
      <c r="B11" s="1" t="s">
        <v>167</v>
      </c>
      <c r="C11" s="1">
        <v>3.4153901659665502</v>
      </c>
      <c r="D11" s="1">
        <v>4.1475292175326599</v>
      </c>
    </row>
    <row r="12" spans="1:4" x14ac:dyDescent="0.2">
      <c r="A12" s="1" t="s">
        <v>190</v>
      </c>
      <c r="B12" s="1" t="s">
        <v>165</v>
      </c>
      <c r="C12" s="1">
        <v>-0.15858774345652499</v>
      </c>
      <c r="D12" s="1">
        <v>-2.3254064931885399</v>
      </c>
    </row>
    <row r="13" spans="1:4" x14ac:dyDescent="0.2">
      <c r="A13" s="1" t="s">
        <v>190</v>
      </c>
      <c r="B13" s="1" t="s">
        <v>166</v>
      </c>
      <c r="C13" s="1">
        <v>3.6567655034668101</v>
      </c>
      <c r="D13" s="1">
        <v>0</v>
      </c>
    </row>
    <row r="14" spans="1:4" x14ac:dyDescent="0.2">
      <c r="A14" s="1" t="s">
        <v>190</v>
      </c>
      <c r="B14" s="1" t="s">
        <v>167</v>
      </c>
      <c r="C14" s="1">
        <v>7.2204032340556701</v>
      </c>
      <c r="D14" s="1">
        <v>3.87567748864757</v>
      </c>
    </row>
    <row r="16" spans="1:4" x14ac:dyDescent="0.2">
      <c r="A16" s="1" t="s">
        <v>8</v>
      </c>
      <c r="B16" s="1" t="s">
        <v>161</v>
      </c>
    </row>
    <row r="17" spans="1:2" x14ac:dyDescent="0.2">
      <c r="A17" s="1" t="s">
        <v>10</v>
      </c>
      <c r="B17" s="1" t="s">
        <v>11</v>
      </c>
    </row>
    <row r="18" spans="1:2" x14ac:dyDescent="0.2">
      <c r="A18" s="1" t="s">
        <v>12</v>
      </c>
      <c r="B18" s="1" t="s">
        <v>11</v>
      </c>
    </row>
    <row r="19" spans="1:2" x14ac:dyDescent="0.2">
      <c r="A19" s="1" t="s">
        <v>13</v>
      </c>
      <c r="B19" s="1" t="s">
        <v>14</v>
      </c>
    </row>
    <row r="20" spans="1:2" x14ac:dyDescent="0.2">
      <c r="A20" s="1" t="s">
        <v>15</v>
      </c>
      <c r="B20" s="1" t="s">
        <v>11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67871-C385-C842-A25F-ABB7D2C62602}">
  <dimension ref="A1:D12"/>
  <sheetViews>
    <sheetView zoomScale="138" workbookViewId="0">
      <selection activeCell="A10" sqref="A10:B13"/>
    </sheetView>
  </sheetViews>
  <sheetFormatPr baseColWidth="10" defaultColWidth="10.83203125" defaultRowHeight="16" x14ac:dyDescent="0.2"/>
  <cols>
    <col min="1" max="1" width="12.6640625" style="1" bestFit="1" customWidth="1"/>
    <col min="2" max="2" width="51" style="1" customWidth="1"/>
    <col min="3" max="3" width="20" style="1" bestFit="1" customWidth="1"/>
    <col min="4" max="4" width="15" style="1" bestFit="1" customWidth="1"/>
    <col min="5" max="5" width="28.5" style="1" bestFit="1" customWidth="1"/>
    <col min="6" max="16384" width="10.83203125" style="1"/>
  </cols>
  <sheetData>
    <row r="1" spans="1:4" x14ac:dyDescent="0.2">
      <c r="A1" s="1" t="s">
        <v>21</v>
      </c>
    </row>
    <row r="2" spans="1:4" x14ac:dyDescent="0.2">
      <c r="A2" s="1" t="s">
        <v>162</v>
      </c>
      <c r="B2" s="1" t="s">
        <v>187</v>
      </c>
      <c r="C2" s="1" t="s">
        <v>33</v>
      </c>
      <c r="D2" s="1" t="s">
        <v>16</v>
      </c>
    </row>
    <row r="3" spans="1:4" x14ac:dyDescent="0.2">
      <c r="A3" s="1" t="s">
        <v>110</v>
      </c>
      <c r="B3" s="1" t="s">
        <v>165</v>
      </c>
      <c r="C3" s="1">
        <v>3.25100741135862</v>
      </c>
      <c r="D3" s="1">
        <v>3.8867741442061599</v>
      </c>
    </row>
    <row r="4" spans="1:4" x14ac:dyDescent="0.2">
      <c r="A4" s="1" t="s">
        <v>110</v>
      </c>
      <c r="B4" s="1" t="s">
        <v>166</v>
      </c>
      <c r="C4" s="1">
        <v>4.9167014515685201</v>
      </c>
      <c r="D4" s="1">
        <v>5.1097080745055399</v>
      </c>
    </row>
    <row r="5" spans="1:4" x14ac:dyDescent="0.2">
      <c r="A5" s="1" t="s">
        <v>110</v>
      </c>
      <c r="B5" s="1" t="s">
        <v>167</v>
      </c>
      <c r="C5" s="1">
        <v>6.5015454577007503</v>
      </c>
      <c r="D5" s="1">
        <v>6.2359191582334104</v>
      </c>
    </row>
    <row r="6" spans="1:4" x14ac:dyDescent="0.2">
      <c r="A6" s="1" t="s">
        <v>191</v>
      </c>
      <c r="B6" s="1" t="s">
        <v>165</v>
      </c>
      <c r="C6" s="1">
        <v>0.53100189660909902</v>
      </c>
      <c r="D6" s="1">
        <v>0.49813638054360199</v>
      </c>
    </row>
    <row r="7" spans="1:4" x14ac:dyDescent="0.2">
      <c r="A7" s="1" t="s">
        <v>191</v>
      </c>
      <c r="B7" s="1" t="s">
        <v>166</v>
      </c>
      <c r="C7" s="1">
        <v>2.5701342342086799</v>
      </c>
      <c r="D7" s="1">
        <v>2.73062842308937</v>
      </c>
    </row>
    <row r="8" spans="1:4" x14ac:dyDescent="0.2">
      <c r="A8" s="1" t="s">
        <v>191</v>
      </c>
      <c r="B8" s="1" t="s">
        <v>167</v>
      </c>
      <c r="C8" s="1">
        <v>4.4208972625162799</v>
      </c>
      <c r="D8" s="1">
        <v>4.7302932272273903</v>
      </c>
    </row>
    <row r="10" spans="1:4" x14ac:dyDescent="0.2">
      <c r="A10" s="1" t="s">
        <v>8</v>
      </c>
      <c r="B10" s="1" t="s">
        <v>161</v>
      </c>
    </row>
    <row r="11" spans="1:4" x14ac:dyDescent="0.2">
      <c r="A11" s="1" t="s">
        <v>185</v>
      </c>
      <c r="B11" s="1" t="s">
        <v>186</v>
      </c>
    </row>
    <row r="12" spans="1:4" x14ac:dyDescent="0.2">
      <c r="A12" s="1" t="s">
        <v>177</v>
      </c>
      <c r="B12" s="1">
        <v>3.0000000000000001E-3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7D2E-76B0-8047-B265-46E13CEDC950}">
  <dimension ref="A1:D12"/>
  <sheetViews>
    <sheetView workbookViewId="0">
      <selection activeCell="A11" sqref="A11:A12"/>
    </sheetView>
  </sheetViews>
  <sheetFormatPr baseColWidth="10" defaultColWidth="10.83203125" defaultRowHeight="16" x14ac:dyDescent="0.2"/>
  <cols>
    <col min="1" max="16384" width="10.83203125" style="1"/>
  </cols>
  <sheetData>
    <row r="1" spans="1:4" x14ac:dyDescent="0.2">
      <c r="A1" s="1" t="s">
        <v>21</v>
      </c>
    </row>
    <row r="2" spans="1:4" x14ac:dyDescent="0.2">
      <c r="A2" s="1" t="s">
        <v>162</v>
      </c>
      <c r="B2" s="1" t="s">
        <v>187</v>
      </c>
      <c r="C2" s="1" t="s">
        <v>33</v>
      </c>
      <c r="D2" s="1" t="s">
        <v>16</v>
      </c>
    </row>
    <row r="3" spans="1:4" x14ac:dyDescent="0.2">
      <c r="A3" s="1" t="s">
        <v>192</v>
      </c>
      <c r="B3" s="1" t="s">
        <v>165</v>
      </c>
      <c r="C3" s="1">
        <v>-2.45621922658166</v>
      </c>
      <c r="D3" s="1">
        <v>-2.41361496102133</v>
      </c>
    </row>
    <row r="4" spans="1:4" x14ac:dyDescent="0.2">
      <c r="A4" s="1" t="s">
        <v>192</v>
      </c>
      <c r="B4" s="1" t="s">
        <v>166</v>
      </c>
      <c r="C4" s="1">
        <v>0</v>
      </c>
      <c r="D4" s="1">
        <v>4.3237360903740303</v>
      </c>
    </row>
    <row r="5" spans="1:4" x14ac:dyDescent="0.2">
      <c r="A5" s="1" t="s">
        <v>192</v>
      </c>
      <c r="B5" s="1" t="s">
        <v>167</v>
      </c>
      <c r="C5" s="1">
        <v>4.0936987109694396</v>
      </c>
      <c r="D5" s="1">
        <v>11.3805639701459</v>
      </c>
    </row>
    <row r="6" spans="1:4" x14ac:dyDescent="0.2">
      <c r="A6" s="1" t="s">
        <v>193</v>
      </c>
      <c r="B6" s="1" t="s">
        <v>165</v>
      </c>
      <c r="C6" s="1">
        <v>0</v>
      </c>
      <c r="D6" s="1">
        <v>-1.14069761900912</v>
      </c>
    </row>
    <row r="7" spans="1:4" x14ac:dyDescent="0.2">
      <c r="A7" s="1" t="s">
        <v>193</v>
      </c>
      <c r="B7" s="1" t="s">
        <v>166</v>
      </c>
      <c r="C7" s="1">
        <v>0</v>
      </c>
      <c r="D7" s="1">
        <v>0.46705164534826099</v>
      </c>
    </row>
    <row r="8" spans="1:4" x14ac:dyDescent="0.2">
      <c r="A8" s="1" t="s">
        <v>193</v>
      </c>
      <c r="B8" s="1" t="s">
        <v>167</v>
      </c>
      <c r="C8" s="1">
        <v>0</v>
      </c>
      <c r="D8" s="1">
        <v>1.9011626983485399</v>
      </c>
    </row>
    <row r="10" spans="1:4" x14ac:dyDescent="0.2">
      <c r="A10" s="1" t="s">
        <v>8</v>
      </c>
      <c r="B10" s="1" t="s">
        <v>161</v>
      </c>
    </row>
    <row r="11" spans="1:4" x14ac:dyDescent="0.2">
      <c r="A11" s="1" t="s">
        <v>192</v>
      </c>
      <c r="B11" s="1" t="s">
        <v>194</v>
      </c>
    </row>
    <row r="12" spans="1:4" x14ac:dyDescent="0.2">
      <c r="A12" s="1" t="s">
        <v>193</v>
      </c>
      <c r="B12" s="1" t="s">
        <v>195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5068C-91C6-6F4D-A873-C0E24F412456}">
  <dimension ref="A1:D26"/>
  <sheetViews>
    <sheetView topLeftCell="A2" zoomScale="164" workbookViewId="0">
      <selection activeCell="D22" sqref="D22"/>
    </sheetView>
  </sheetViews>
  <sheetFormatPr baseColWidth="10" defaultColWidth="11" defaultRowHeight="16" x14ac:dyDescent="0.2"/>
  <cols>
    <col min="1" max="1" width="25.83203125" bestFit="1" customWidth="1"/>
    <col min="2" max="2" width="15.5" bestFit="1" customWidth="1"/>
    <col min="3" max="4" width="16.83203125" bestFit="1" customWidth="1"/>
  </cols>
  <sheetData>
    <row r="1" spans="1:4" x14ac:dyDescent="0.2">
      <c r="A1" s="4" t="s">
        <v>21</v>
      </c>
    </row>
    <row r="2" spans="1:4" x14ac:dyDescent="0.2">
      <c r="A2" s="3" t="s">
        <v>16</v>
      </c>
      <c r="B2" s="3" t="s">
        <v>30</v>
      </c>
      <c r="C2" s="3" t="s">
        <v>31</v>
      </c>
      <c r="D2" s="3" t="s">
        <v>32</v>
      </c>
    </row>
    <row r="3" spans="1:4" x14ac:dyDescent="0.2">
      <c r="A3" s="4">
        <v>8.3000000000000004E-2</v>
      </c>
      <c r="B3" s="4">
        <v>9.0999999999999998E-2</v>
      </c>
      <c r="C3" s="4">
        <v>5.2999999999999999E-2</v>
      </c>
      <c r="D3" s="4">
        <v>2.7299999999999998E-3</v>
      </c>
    </row>
    <row r="4" spans="1:4" x14ac:dyDescent="0.2">
      <c r="A4" s="4">
        <v>3.9E-2</v>
      </c>
      <c r="B4" s="4">
        <v>7.0999999999999994E-2</v>
      </c>
      <c r="C4" s="4">
        <v>8.1000000000000003E-2</v>
      </c>
      <c r="D4" s="4">
        <v>3.7999999999999999E-2</v>
      </c>
    </row>
    <row r="5" spans="1:4" x14ac:dyDescent="0.2">
      <c r="A5" s="4">
        <v>3.5000000000000003E-2</v>
      </c>
      <c r="B5" s="4">
        <v>0.1</v>
      </c>
      <c r="C5" s="4">
        <v>8.6999999999999994E-2</v>
      </c>
      <c r="D5" s="4">
        <v>8.9200000000000008E-3</v>
      </c>
    </row>
    <row r="6" spans="1:4" x14ac:dyDescent="0.2">
      <c r="A6" s="4">
        <v>0.1</v>
      </c>
      <c r="B6" s="4"/>
      <c r="C6" s="4">
        <v>5.8999999999999997E-2</v>
      </c>
      <c r="D6" s="4">
        <v>1.7000000000000001E-2</v>
      </c>
    </row>
    <row r="7" spans="1:4" x14ac:dyDescent="0.2">
      <c r="A7" s="4">
        <v>6.5000000000000002E-2</v>
      </c>
      <c r="B7" s="4"/>
      <c r="C7" s="4"/>
      <c r="D7" s="4">
        <v>7.6899999999999998E-3</v>
      </c>
    </row>
    <row r="8" spans="1:4" x14ac:dyDescent="0.2">
      <c r="A8" s="4">
        <v>4.3999999999999997E-2</v>
      </c>
      <c r="B8" s="4"/>
      <c r="C8" s="4"/>
      <c r="D8" s="4">
        <v>4.4000000000000003E-3</v>
      </c>
    </row>
    <row r="9" spans="1:4" x14ac:dyDescent="0.2">
      <c r="A9" s="4">
        <v>5.7000000000000002E-2</v>
      </c>
      <c r="B9" s="4"/>
      <c r="C9" s="4"/>
      <c r="D9" s="4">
        <v>0.01</v>
      </c>
    </row>
    <row r="10" spans="1:4" x14ac:dyDescent="0.2">
      <c r="A10" s="4">
        <v>4.8000000000000001E-2</v>
      </c>
      <c r="B10" s="4"/>
      <c r="C10" s="4"/>
      <c r="D10" s="4">
        <v>3.3600000000000001E-3</v>
      </c>
    </row>
    <row r="11" spans="1:4" x14ac:dyDescent="0.2">
      <c r="A11" s="4">
        <v>9.2999999999999999E-2</v>
      </c>
      <c r="B11" s="4"/>
      <c r="C11" s="4"/>
      <c r="D11" s="4">
        <v>2.9299999999999999E-3</v>
      </c>
    </row>
    <row r="12" spans="1:4" x14ac:dyDescent="0.2">
      <c r="A12" s="4">
        <v>8.3000000000000004E-2</v>
      </c>
      <c r="B12" s="4"/>
      <c r="C12" s="4"/>
      <c r="D12" s="4"/>
    </row>
    <row r="13" spans="1:4" x14ac:dyDescent="0.2">
      <c r="A13" s="4">
        <v>0.1</v>
      </c>
      <c r="B13" s="4"/>
      <c r="C13" s="4"/>
      <c r="D13" s="4"/>
    </row>
    <row r="14" spans="1:4" x14ac:dyDescent="0.2">
      <c r="A14" s="4">
        <v>9.7000000000000003E-2</v>
      </c>
      <c r="B14" s="4"/>
      <c r="C14" s="4"/>
      <c r="D14" s="4"/>
    </row>
    <row r="15" spans="1:4" x14ac:dyDescent="0.2">
      <c r="A15" s="4">
        <v>3.6999999999999998E-2</v>
      </c>
      <c r="B15" s="4"/>
      <c r="C15" s="4"/>
      <c r="D15" s="4"/>
    </row>
    <row r="16" spans="1:4" x14ac:dyDescent="0.2">
      <c r="A16" s="4">
        <v>3.5999999999999997E-2</v>
      </c>
      <c r="B16" s="4"/>
      <c r="C16" s="4"/>
      <c r="D16" s="4"/>
    </row>
    <row r="19" spans="1:2" x14ac:dyDescent="0.2">
      <c r="A19" s="1" t="s">
        <v>22</v>
      </c>
    </row>
    <row r="20" spans="1:2" x14ac:dyDescent="0.2">
      <c r="A20" s="1" t="s">
        <v>23</v>
      </c>
    </row>
    <row r="21" spans="1:2" x14ac:dyDescent="0.2">
      <c r="A21" s="1"/>
    </row>
    <row r="22" spans="1:2" x14ac:dyDescent="0.2">
      <c r="A22" s="1" t="s">
        <v>24</v>
      </c>
      <c r="B22" s="1" t="s">
        <v>9</v>
      </c>
    </row>
    <row r="23" spans="1:2" x14ac:dyDescent="0.2">
      <c r="A23" s="1" t="s">
        <v>25</v>
      </c>
      <c r="B23" s="4">
        <v>0.18920000000000001</v>
      </c>
    </row>
    <row r="24" spans="1:2" x14ac:dyDescent="0.2">
      <c r="A24" s="1" t="s">
        <v>26</v>
      </c>
      <c r="B24" s="4">
        <v>0.75160000000000005</v>
      </c>
    </row>
    <row r="25" spans="1:2" x14ac:dyDescent="0.2">
      <c r="A25" s="1" t="s">
        <v>27</v>
      </c>
      <c r="B25" s="4" t="s">
        <v>29</v>
      </c>
    </row>
    <row r="26" spans="1:2" x14ac:dyDescent="0.2">
      <c r="A26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A74E-5CF1-054F-8802-036DB64756C7}">
  <dimension ref="A1:B11"/>
  <sheetViews>
    <sheetView zoomScale="173" workbookViewId="0">
      <selection activeCell="C12" sqref="C12"/>
    </sheetView>
  </sheetViews>
  <sheetFormatPr baseColWidth="10" defaultColWidth="10.83203125" defaultRowHeight="16" x14ac:dyDescent="0.2"/>
  <cols>
    <col min="1" max="1" width="23.1640625" style="1" bestFit="1" customWidth="1"/>
    <col min="2" max="2" width="17.832031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1" t="s">
        <v>100</v>
      </c>
      <c r="B2" s="1" t="s">
        <v>134</v>
      </c>
    </row>
    <row r="3" spans="1:2" x14ac:dyDescent="0.2">
      <c r="A3" s="4">
        <v>38</v>
      </c>
      <c r="B3" s="4">
        <v>13</v>
      </c>
    </row>
    <row r="4" spans="1:2" x14ac:dyDescent="0.2">
      <c r="A4" s="4">
        <v>33</v>
      </c>
      <c r="B4" s="4">
        <v>11</v>
      </c>
    </row>
    <row r="5" spans="1:2" x14ac:dyDescent="0.2">
      <c r="A5" s="4">
        <v>35</v>
      </c>
      <c r="B5" s="4">
        <v>15</v>
      </c>
    </row>
    <row r="6" spans="1:2" x14ac:dyDescent="0.2">
      <c r="A6" s="4">
        <v>32</v>
      </c>
      <c r="B6" s="4">
        <v>12</v>
      </c>
    </row>
    <row r="7" spans="1:2" x14ac:dyDescent="0.2">
      <c r="A7" s="4">
        <v>33</v>
      </c>
      <c r="B7" s="4">
        <v>10</v>
      </c>
    </row>
    <row r="8" spans="1:2" x14ac:dyDescent="0.2">
      <c r="A8" s="4"/>
      <c r="B8" s="4">
        <v>11</v>
      </c>
    </row>
    <row r="9" spans="1:2" x14ac:dyDescent="0.2">
      <c r="A9" s="4"/>
      <c r="B9" s="4">
        <v>12</v>
      </c>
    </row>
    <row r="11" spans="1:2" x14ac:dyDescent="0.2">
      <c r="A11" s="1" t="s">
        <v>56</v>
      </c>
      <c r="B11" s="4" t="s">
        <v>29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76EDE-BA1E-7843-BF3D-043FDEA5E286}">
  <dimension ref="A1:D19"/>
  <sheetViews>
    <sheetView zoomScale="125" zoomScaleNormal="100" workbookViewId="0">
      <selection activeCell="A14" sqref="A14"/>
    </sheetView>
  </sheetViews>
  <sheetFormatPr baseColWidth="10" defaultColWidth="18.6640625" defaultRowHeight="16" x14ac:dyDescent="0.2"/>
  <cols>
    <col min="1" max="1" width="38.83203125" style="1" customWidth="1"/>
    <col min="2" max="16384" width="18.6640625" style="1"/>
  </cols>
  <sheetData>
    <row r="1" spans="1:4" x14ac:dyDescent="0.2">
      <c r="A1" s="1" t="s">
        <v>21</v>
      </c>
    </row>
    <row r="2" spans="1:4" x14ac:dyDescent="0.2">
      <c r="A2" s="3" t="s">
        <v>16</v>
      </c>
      <c r="B2" s="3" t="s">
        <v>135</v>
      </c>
      <c r="C2" s="3" t="s">
        <v>136</v>
      </c>
      <c r="D2" s="3" t="s">
        <v>137</v>
      </c>
    </row>
    <row r="3" spans="1:4" x14ac:dyDescent="0.2">
      <c r="A3" s="4">
        <v>1.0999999999999999E-2</v>
      </c>
      <c r="B3" s="4">
        <v>0</v>
      </c>
      <c r="C3" s="4">
        <v>8.8099999999999995E-4</v>
      </c>
      <c r="D3" s="4">
        <v>0</v>
      </c>
    </row>
    <row r="4" spans="1:4" x14ac:dyDescent="0.2">
      <c r="A4" s="4">
        <v>0.02</v>
      </c>
      <c r="B4" s="4">
        <v>6.8900000000000005E-4</v>
      </c>
      <c r="C4" s="4">
        <v>2.9100000000000003E-4</v>
      </c>
      <c r="D4" s="4">
        <v>0</v>
      </c>
    </row>
    <row r="5" spans="1:4" x14ac:dyDescent="0.2">
      <c r="A5" s="4">
        <v>0.02</v>
      </c>
      <c r="B5" s="4"/>
      <c r="C5" s="4">
        <v>6.0800000000000003E-4</v>
      </c>
      <c r="D5" s="4">
        <v>0</v>
      </c>
    </row>
    <row r="6" spans="1:4" x14ac:dyDescent="0.2">
      <c r="A6" s="4">
        <v>2.3E-2</v>
      </c>
      <c r="B6" s="4"/>
      <c r="C6" s="4"/>
      <c r="D6" s="4">
        <v>0</v>
      </c>
    </row>
    <row r="7" spans="1:4" x14ac:dyDescent="0.2">
      <c r="A7" s="4">
        <v>1.7999999999999999E-2</v>
      </c>
      <c r="B7" s="4"/>
      <c r="C7" s="4"/>
      <c r="D7" s="4">
        <v>0</v>
      </c>
    </row>
    <row r="8" spans="1:4" x14ac:dyDescent="0.2">
      <c r="A8" s="4">
        <v>0.01</v>
      </c>
      <c r="B8" s="4"/>
      <c r="C8" s="4"/>
      <c r="D8" s="4"/>
    </row>
    <row r="9" spans="1:4" x14ac:dyDescent="0.2">
      <c r="A9" s="4">
        <v>1.6E-2</v>
      </c>
      <c r="B9" s="4"/>
      <c r="C9" s="4"/>
      <c r="D9" s="4"/>
    </row>
    <row r="10" spans="1:4" x14ac:dyDescent="0.2">
      <c r="A10" s="4">
        <v>2.4E-2</v>
      </c>
      <c r="B10" s="4"/>
      <c r="C10" s="4"/>
      <c r="D10" s="4"/>
    </row>
    <row r="11" spans="1:4" x14ac:dyDescent="0.2">
      <c r="A11" s="4">
        <v>1.0999999999999999E-2</v>
      </c>
      <c r="B11" s="4"/>
      <c r="C11" s="4"/>
      <c r="D11" s="4"/>
    </row>
    <row r="13" spans="1:4" x14ac:dyDescent="0.2">
      <c r="A13" s="1" t="s">
        <v>22</v>
      </c>
      <c r="B13"/>
    </row>
    <row r="14" spans="1:4" x14ac:dyDescent="0.2">
      <c r="A14" s="1" t="s">
        <v>23</v>
      </c>
      <c r="B14"/>
    </row>
    <row r="15" spans="1:4" x14ac:dyDescent="0.2">
      <c r="B15"/>
    </row>
    <row r="16" spans="1:4" x14ac:dyDescent="0.2">
      <c r="A16" s="1" t="s">
        <v>24</v>
      </c>
      <c r="B16" s="1" t="s">
        <v>9</v>
      </c>
    </row>
    <row r="17" spans="1:2" x14ac:dyDescent="0.2">
      <c r="A17" s="1" t="s">
        <v>25</v>
      </c>
      <c r="B17" s="4">
        <v>2.0999999999999999E-3</v>
      </c>
    </row>
    <row r="18" spans="1:2" x14ac:dyDescent="0.2">
      <c r="A18" s="1" t="s">
        <v>26</v>
      </c>
      <c r="B18" s="4">
        <v>4.0000000000000002E-4</v>
      </c>
    </row>
    <row r="19" spans="1:2" x14ac:dyDescent="0.2">
      <c r="A19" s="1" t="s">
        <v>27</v>
      </c>
      <c r="B19" s="4" t="s">
        <v>29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124A-16C3-1342-8017-C8F21B21D243}">
  <dimension ref="A1:C5"/>
  <sheetViews>
    <sheetView workbookViewId="0">
      <selection activeCell="C3" sqref="C3:C5"/>
    </sheetView>
  </sheetViews>
  <sheetFormatPr baseColWidth="10" defaultColWidth="10.83203125" defaultRowHeight="16" x14ac:dyDescent="0.2"/>
  <cols>
    <col min="1" max="1" width="13.33203125" style="1" bestFit="1" customWidth="1"/>
    <col min="2" max="16384" width="10.83203125" style="1"/>
  </cols>
  <sheetData>
    <row r="1" spans="1:3" x14ac:dyDescent="0.2">
      <c r="A1" s="1" t="s">
        <v>21</v>
      </c>
    </row>
    <row r="2" spans="1:3" x14ac:dyDescent="0.2">
      <c r="A2" s="1" t="s">
        <v>141</v>
      </c>
      <c r="B2" s="1" t="s">
        <v>100</v>
      </c>
      <c r="C2" s="1" t="s">
        <v>99</v>
      </c>
    </row>
    <row r="3" spans="1:3" x14ac:dyDescent="0.2">
      <c r="A3" s="5" t="s">
        <v>138</v>
      </c>
      <c r="B3" s="4">
        <v>5.5300000000000002E-2</v>
      </c>
      <c r="C3" s="4">
        <v>3.0000000000000001E-3</v>
      </c>
    </row>
    <row r="4" spans="1:3" x14ac:dyDescent="0.2">
      <c r="A4" s="5" t="s">
        <v>139</v>
      </c>
      <c r="B4" s="4">
        <v>4.53E-2</v>
      </c>
      <c r="C4" s="4">
        <v>1E-3</v>
      </c>
    </row>
    <row r="5" spans="1:3" x14ac:dyDescent="0.2">
      <c r="A5" s="5" t="s">
        <v>140</v>
      </c>
      <c r="B5" s="4">
        <v>2.92E-2</v>
      </c>
      <c r="C5" s="4">
        <v>1E-3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56F0-8819-354C-BF40-05ED639F7FC9}">
  <dimension ref="A1:B20"/>
  <sheetViews>
    <sheetView zoomScale="162" workbookViewId="0">
      <selection activeCell="A20" sqref="A20"/>
    </sheetView>
  </sheetViews>
  <sheetFormatPr baseColWidth="10" defaultColWidth="10.83203125" defaultRowHeight="16" x14ac:dyDescent="0.2"/>
  <cols>
    <col min="1" max="1" width="23.1640625" style="1" bestFit="1" customWidth="1"/>
    <col min="2" max="2" width="23.832031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3" t="s">
        <v>82</v>
      </c>
      <c r="B2" s="3" t="s">
        <v>142</v>
      </c>
    </row>
    <row r="3" spans="1:2" x14ac:dyDescent="0.2">
      <c r="A3" s="4">
        <v>0</v>
      </c>
      <c r="B3" s="4">
        <v>10</v>
      </c>
    </row>
    <row r="4" spans="1:2" x14ac:dyDescent="0.2">
      <c r="A4" s="4">
        <v>1</v>
      </c>
      <c r="B4" s="4">
        <v>23</v>
      </c>
    </row>
    <row r="5" spans="1:2" x14ac:dyDescent="0.2">
      <c r="A5" s="4">
        <v>0</v>
      </c>
      <c r="B5" s="4">
        <v>6</v>
      </c>
    </row>
    <row r="6" spans="1:2" x14ac:dyDescent="0.2">
      <c r="A6" s="4">
        <v>10</v>
      </c>
      <c r="B6" s="4">
        <v>10</v>
      </c>
    </row>
    <row r="7" spans="1:2" x14ac:dyDescent="0.2">
      <c r="A7" s="4">
        <v>3</v>
      </c>
      <c r="B7" s="4">
        <v>12</v>
      </c>
    </row>
    <row r="8" spans="1:2" x14ac:dyDescent="0.2">
      <c r="A8" s="4">
        <v>8</v>
      </c>
      <c r="B8" s="4">
        <v>10</v>
      </c>
    </row>
    <row r="9" spans="1:2" x14ac:dyDescent="0.2">
      <c r="A9" s="4">
        <v>2</v>
      </c>
      <c r="B9" s="4">
        <v>14</v>
      </c>
    </row>
    <row r="10" spans="1:2" x14ac:dyDescent="0.2">
      <c r="A10" s="4">
        <v>6</v>
      </c>
      <c r="B10" s="4">
        <v>22</v>
      </c>
    </row>
    <row r="11" spans="1:2" x14ac:dyDescent="0.2">
      <c r="A11" s="4">
        <v>7</v>
      </c>
      <c r="B11" s="4">
        <v>21</v>
      </c>
    </row>
    <row r="12" spans="1:2" x14ac:dyDescent="0.2">
      <c r="A12" s="4">
        <v>13</v>
      </c>
      <c r="B12" s="4">
        <v>16</v>
      </c>
    </row>
    <row r="13" spans="1:2" x14ac:dyDescent="0.2">
      <c r="A13" s="4">
        <v>10</v>
      </c>
      <c r="B13" s="4">
        <v>22</v>
      </c>
    </row>
    <row r="14" spans="1:2" x14ac:dyDescent="0.2">
      <c r="A14" s="4">
        <v>19</v>
      </c>
      <c r="B14" s="4">
        <v>37</v>
      </c>
    </row>
    <row r="15" spans="1:2" x14ac:dyDescent="0.2">
      <c r="A15" s="4">
        <v>9</v>
      </c>
      <c r="B15" s="4"/>
    </row>
    <row r="16" spans="1:2" x14ac:dyDescent="0.2">
      <c r="A16" s="4">
        <v>8</v>
      </c>
      <c r="B16" s="4"/>
    </row>
    <row r="17" spans="1:2" x14ac:dyDescent="0.2">
      <c r="A17" s="4">
        <v>13</v>
      </c>
      <c r="B17" s="4"/>
    </row>
    <row r="18" spans="1:2" x14ac:dyDescent="0.2">
      <c r="A18" s="4">
        <v>0</v>
      </c>
      <c r="B18" s="4"/>
    </row>
    <row r="20" spans="1:2" x14ac:dyDescent="0.2">
      <c r="A20" s="1" t="s">
        <v>56</v>
      </c>
      <c r="B20" s="1">
        <v>8.0000000000000004E-4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55C5-9141-3740-BD82-0F62379D94D8}">
  <dimension ref="A1:B12"/>
  <sheetViews>
    <sheetView workbookViewId="0">
      <selection activeCell="A12" sqref="A12"/>
    </sheetView>
  </sheetViews>
  <sheetFormatPr baseColWidth="10" defaultColWidth="10.83203125" defaultRowHeight="16" x14ac:dyDescent="0.2"/>
  <cols>
    <col min="1" max="1" width="23.1640625" style="1" bestFit="1" customWidth="1"/>
    <col min="2" max="2" width="23.832031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3" t="s">
        <v>82</v>
      </c>
      <c r="B2" s="3" t="s">
        <v>142</v>
      </c>
    </row>
    <row r="3" spans="1:2" x14ac:dyDescent="0.2">
      <c r="A3" s="4">
        <v>0</v>
      </c>
      <c r="B3" s="4">
        <v>14</v>
      </c>
    </row>
    <row r="4" spans="1:2" x14ac:dyDescent="0.2">
      <c r="A4" s="4">
        <v>1.28</v>
      </c>
      <c r="B4" s="4">
        <v>15</v>
      </c>
    </row>
    <row r="5" spans="1:2" x14ac:dyDescent="0.2">
      <c r="A5" s="4">
        <v>1.28</v>
      </c>
      <c r="B5" s="4">
        <v>12</v>
      </c>
    </row>
    <row r="6" spans="1:2" x14ac:dyDescent="0.2">
      <c r="A6" s="4">
        <v>0.64</v>
      </c>
      <c r="B6" s="4">
        <v>8</v>
      </c>
    </row>
    <row r="7" spans="1:2" x14ac:dyDescent="0.2">
      <c r="A7" s="4">
        <v>2.56</v>
      </c>
      <c r="B7" s="4">
        <v>8</v>
      </c>
    </row>
    <row r="8" spans="1:2" x14ac:dyDescent="0.2">
      <c r="A8" s="4">
        <v>0</v>
      </c>
      <c r="B8" s="4">
        <v>14</v>
      </c>
    </row>
    <row r="9" spans="1:2" x14ac:dyDescent="0.2">
      <c r="A9" s="4">
        <v>0.64</v>
      </c>
      <c r="B9" s="4"/>
    </row>
    <row r="10" spans="1:2" x14ac:dyDescent="0.2">
      <c r="A10" s="4">
        <v>2.56</v>
      </c>
      <c r="B10" s="4"/>
    </row>
    <row r="11" spans="1:2" x14ac:dyDescent="0.2">
      <c r="A11" s="4"/>
      <c r="B11" s="4"/>
    </row>
    <row r="12" spans="1:2" x14ac:dyDescent="0.2">
      <c r="A12" s="1" t="s">
        <v>56</v>
      </c>
      <c r="B12" s="4" t="s">
        <v>29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5262-1048-E84A-B3B0-887BB5BC66F4}">
  <dimension ref="A1:B3"/>
  <sheetViews>
    <sheetView workbookViewId="0">
      <selection activeCell="A3" sqref="A3"/>
    </sheetView>
  </sheetViews>
  <sheetFormatPr baseColWidth="10" defaultColWidth="11" defaultRowHeight="16" x14ac:dyDescent="0.2"/>
  <cols>
    <col min="1" max="1" width="51.33203125" bestFit="1" customWidth="1"/>
  </cols>
  <sheetData>
    <row r="1" spans="1:2" x14ac:dyDescent="0.2">
      <c r="A1" s="1" t="s">
        <v>129</v>
      </c>
      <c r="B1" s="1"/>
    </row>
    <row r="2" spans="1:2" x14ac:dyDescent="0.2">
      <c r="A2" s="1" t="s">
        <v>132</v>
      </c>
      <c r="B2" s="4">
        <v>1.4E-3</v>
      </c>
    </row>
    <row r="3" spans="1:2" x14ac:dyDescent="0.2">
      <c r="A3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58BC-10F0-2644-A0FC-D69DAE9FC9D0}">
  <dimension ref="A1:X18"/>
  <sheetViews>
    <sheetView tabSelected="1" zoomScaleNormal="100" workbookViewId="0">
      <selection activeCell="I12" sqref="I12"/>
    </sheetView>
  </sheetViews>
  <sheetFormatPr baseColWidth="10" defaultColWidth="10.83203125" defaultRowHeight="16" x14ac:dyDescent="0.2"/>
  <cols>
    <col min="1" max="1" width="18.1640625" style="1" bestFit="1" customWidth="1"/>
    <col min="2" max="24" width="6.6640625" style="1" customWidth="1"/>
    <col min="25" max="16384" width="10.83203125" style="1"/>
  </cols>
  <sheetData>
    <row r="1" spans="1:24" x14ac:dyDescent="0.2">
      <c r="A1" s="1" t="s">
        <v>21</v>
      </c>
    </row>
    <row r="2" spans="1:24" ht="19" x14ac:dyDescent="0.25">
      <c r="A2" s="1" t="s">
        <v>117</v>
      </c>
      <c r="B2" s="10" t="s">
        <v>159</v>
      </c>
      <c r="C2" s="10"/>
      <c r="D2" s="10"/>
      <c r="E2" s="10"/>
      <c r="F2" s="10"/>
      <c r="G2" s="10"/>
      <c r="H2" s="10"/>
      <c r="I2" s="10"/>
      <c r="J2" s="10"/>
      <c r="K2" s="10"/>
      <c r="L2" s="9"/>
      <c r="M2" s="10" t="s">
        <v>160</v>
      </c>
      <c r="N2" s="10"/>
      <c r="O2" s="10"/>
      <c r="P2" s="10"/>
      <c r="Q2" s="10"/>
      <c r="R2" s="11"/>
      <c r="S2" s="11"/>
      <c r="T2" s="11"/>
      <c r="U2" s="11"/>
      <c r="V2" s="11"/>
      <c r="W2" s="11"/>
      <c r="X2" s="11"/>
    </row>
    <row r="3" spans="1:24" ht="19" x14ac:dyDescent="0.25">
      <c r="A3" s="5">
        <v>0</v>
      </c>
      <c r="B3" s="4">
        <v>20.100000000000001</v>
      </c>
      <c r="C3" s="4">
        <v>19.8</v>
      </c>
      <c r="D3" s="4">
        <v>19.899999999999999</v>
      </c>
      <c r="E3" s="4">
        <v>19.5</v>
      </c>
      <c r="F3" s="4">
        <v>21.22</v>
      </c>
      <c r="G3" s="4">
        <v>20.3</v>
      </c>
      <c r="H3" s="4">
        <v>18.899999999999999</v>
      </c>
      <c r="I3" s="4">
        <v>19.3</v>
      </c>
      <c r="J3" s="4">
        <v>17.8</v>
      </c>
      <c r="K3" s="4">
        <v>18.5</v>
      </c>
      <c r="L3" s="9"/>
      <c r="M3" s="4">
        <v>19.899999999999999</v>
      </c>
      <c r="N3" s="4">
        <v>19.8</v>
      </c>
      <c r="O3" s="4">
        <v>18.899999999999999</v>
      </c>
      <c r="P3" s="4">
        <v>20.3</v>
      </c>
      <c r="Q3" s="4">
        <v>18.7</v>
      </c>
      <c r="R3" s="4">
        <v>19.399999999999999</v>
      </c>
      <c r="S3" s="4">
        <v>20.100000000000001</v>
      </c>
      <c r="T3" s="4">
        <v>19.3</v>
      </c>
      <c r="U3" s="4">
        <v>20.6</v>
      </c>
      <c r="V3" s="4">
        <v>19.3</v>
      </c>
      <c r="W3" s="4">
        <v>19.2</v>
      </c>
      <c r="X3" s="4">
        <v>19.8</v>
      </c>
    </row>
    <row r="4" spans="1:24" ht="19" x14ac:dyDescent="0.25">
      <c r="A4" s="5">
        <v>5</v>
      </c>
      <c r="B4" s="4">
        <v>14.8</v>
      </c>
      <c r="C4" s="4">
        <v>16.5</v>
      </c>
      <c r="D4" s="4">
        <v>15.7</v>
      </c>
      <c r="E4" s="4">
        <v>16</v>
      </c>
      <c r="F4" s="4">
        <v>17.399999999999999</v>
      </c>
      <c r="G4" s="4">
        <v>16.399999999999999</v>
      </c>
      <c r="H4" s="4">
        <v>17.600000000000001</v>
      </c>
      <c r="I4" s="4">
        <v>16.3</v>
      </c>
      <c r="J4" s="4">
        <v>14.5</v>
      </c>
      <c r="K4" s="4">
        <v>15.9</v>
      </c>
      <c r="L4" s="9"/>
      <c r="M4" s="4">
        <v>18.5</v>
      </c>
      <c r="N4" s="4">
        <v>18.3</v>
      </c>
      <c r="O4" s="4">
        <v>17.600000000000001</v>
      </c>
      <c r="P4" s="4">
        <v>19</v>
      </c>
      <c r="Q4" s="4">
        <v>17.100000000000001</v>
      </c>
      <c r="R4" s="4">
        <v>18.2</v>
      </c>
      <c r="S4" s="4">
        <v>18.600000000000001</v>
      </c>
      <c r="T4" s="4">
        <v>18.5</v>
      </c>
      <c r="U4" s="4">
        <v>19</v>
      </c>
      <c r="V4" s="4">
        <v>18.600000000000001</v>
      </c>
      <c r="W4" s="4">
        <v>17.899999999999999</v>
      </c>
      <c r="X4" s="4">
        <v>19.600000000000001</v>
      </c>
    </row>
    <row r="5" spans="1:24" ht="19" x14ac:dyDescent="0.25">
      <c r="A5" s="5">
        <v>10</v>
      </c>
      <c r="B5" s="4">
        <v>16</v>
      </c>
      <c r="C5" s="4">
        <v>17.3</v>
      </c>
      <c r="D5" s="4">
        <v>17.899999999999999</v>
      </c>
      <c r="E5" s="4">
        <v>17.5</v>
      </c>
      <c r="F5" s="4">
        <v>18.899999999999999</v>
      </c>
      <c r="G5" s="4">
        <v>17.8</v>
      </c>
      <c r="H5" s="4">
        <v>19</v>
      </c>
      <c r="I5" s="4">
        <v>15.6</v>
      </c>
      <c r="J5" s="4">
        <v>13.6</v>
      </c>
      <c r="K5" s="4">
        <v>18.5</v>
      </c>
      <c r="L5" s="9"/>
      <c r="M5" s="4">
        <v>19.8</v>
      </c>
      <c r="N5" s="4">
        <v>18.399999999999999</v>
      </c>
      <c r="O5" s="4">
        <v>18.5</v>
      </c>
      <c r="P5" s="4">
        <v>20.5</v>
      </c>
      <c r="Q5" s="4">
        <v>17.8</v>
      </c>
      <c r="R5" s="4">
        <v>19</v>
      </c>
      <c r="S5" s="4">
        <v>20.5</v>
      </c>
      <c r="T5" s="4">
        <v>20.3</v>
      </c>
      <c r="U5" s="4">
        <v>21.3</v>
      </c>
      <c r="V5" s="4">
        <v>21</v>
      </c>
      <c r="W5" s="4">
        <v>20.2</v>
      </c>
      <c r="X5" s="4">
        <v>21.9</v>
      </c>
    </row>
    <row r="6" spans="1:24" ht="19" x14ac:dyDescent="0.25">
      <c r="A6" s="5">
        <v>15</v>
      </c>
      <c r="B6" s="4">
        <v>17.399999999999999</v>
      </c>
      <c r="C6" s="4">
        <v>18.8</v>
      </c>
      <c r="D6" s="4">
        <v>17.7</v>
      </c>
      <c r="E6" s="4">
        <v>18.2</v>
      </c>
      <c r="F6" s="4">
        <v>18.5</v>
      </c>
      <c r="G6" s="4">
        <v>18.100000000000001</v>
      </c>
      <c r="H6" s="4">
        <v>19.3</v>
      </c>
      <c r="I6" s="4">
        <v>15.8</v>
      </c>
      <c r="J6" s="4">
        <v>14.8</v>
      </c>
      <c r="K6" s="4">
        <v>18.5</v>
      </c>
      <c r="L6" s="9"/>
      <c r="M6" s="4">
        <v>20.7</v>
      </c>
      <c r="N6" s="4">
        <v>20</v>
      </c>
      <c r="O6" s="4">
        <v>19.5</v>
      </c>
      <c r="P6" s="4">
        <v>21.5</v>
      </c>
      <c r="Q6" s="4">
        <v>18.600000000000001</v>
      </c>
      <c r="R6" s="4">
        <v>19.600000000000001</v>
      </c>
      <c r="S6" s="4">
        <v>20.6</v>
      </c>
      <c r="T6" s="4">
        <v>20.6</v>
      </c>
      <c r="U6" s="4">
        <v>20.9</v>
      </c>
      <c r="V6" s="4">
        <v>21.2</v>
      </c>
      <c r="W6" s="4">
        <v>20</v>
      </c>
      <c r="X6" s="4">
        <v>21.9</v>
      </c>
    </row>
    <row r="7" spans="1:24" ht="19" x14ac:dyDescent="0.25">
      <c r="A7" s="5">
        <v>20</v>
      </c>
      <c r="B7" s="4">
        <v>15.3</v>
      </c>
      <c r="C7" s="4">
        <v>19.2</v>
      </c>
      <c r="D7" s="4">
        <v>19.100000000000001</v>
      </c>
      <c r="E7" s="4">
        <v>18.399999999999999</v>
      </c>
      <c r="F7" s="4">
        <v>18.2</v>
      </c>
      <c r="G7" s="4">
        <v>18.8</v>
      </c>
      <c r="H7" s="4">
        <v>18.600000000000001</v>
      </c>
      <c r="I7" s="4">
        <v>17.8</v>
      </c>
      <c r="J7" s="4">
        <v>14.9</v>
      </c>
      <c r="K7" s="4">
        <v>18.600000000000001</v>
      </c>
      <c r="L7" s="9"/>
      <c r="M7" s="4">
        <v>21</v>
      </c>
      <c r="N7" s="4">
        <v>19.600000000000001</v>
      </c>
      <c r="O7" s="4">
        <v>19.399999999999999</v>
      </c>
      <c r="P7" s="4">
        <v>21.1</v>
      </c>
      <c r="Q7" s="4">
        <v>19.100000000000001</v>
      </c>
      <c r="R7" s="4">
        <v>19.899999999999999</v>
      </c>
      <c r="S7" s="4">
        <v>21.1</v>
      </c>
      <c r="T7" s="4">
        <v>21.5</v>
      </c>
      <c r="U7" s="4">
        <v>21.5</v>
      </c>
      <c r="V7" s="4">
        <v>21.1</v>
      </c>
      <c r="W7" s="4">
        <v>21.5</v>
      </c>
      <c r="X7" s="4">
        <v>22.6</v>
      </c>
    </row>
    <row r="10" spans="1:24" x14ac:dyDescent="0.2">
      <c r="A10" s="1" t="s">
        <v>126</v>
      </c>
      <c r="B10" s="1" t="s">
        <v>9</v>
      </c>
    </row>
    <row r="11" spans="1:24" x14ac:dyDescent="0.2">
      <c r="A11" s="1" t="s">
        <v>120</v>
      </c>
      <c r="B11" s="4">
        <v>0.82089999999999996</v>
      </c>
    </row>
    <row r="12" spans="1:24" x14ac:dyDescent="0.2">
      <c r="A12" s="1" t="s">
        <v>121</v>
      </c>
      <c r="B12" s="4" t="s">
        <v>29</v>
      </c>
    </row>
    <row r="13" spans="1:24" x14ac:dyDescent="0.2">
      <c r="A13" s="1" t="s">
        <v>122</v>
      </c>
      <c r="B13" s="4">
        <v>2.9999999999999997E-4</v>
      </c>
    </row>
    <row r="14" spans="1:24" x14ac:dyDescent="0.2">
      <c r="A14" s="1" t="s">
        <v>124</v>
      </c>
      <c r="B14" s="4" t="s">
        <v>29</v>
      </c>
    </row>
    <row r="15" spans="1:24" x14ac:dyDescent="0.2">
      <c r="A15" s="1" t="s">
        <v>125</v>
      </c>
      <c r="B15" s="4" t="s">
        <v>29</v>
      </c>
    </row>
    <row r="16" spans="1:24" x14ac:dyDescent="0.2">
      <c r="A16" s="1" t="s">
        <v>133</v>
      </c>
    </row>
    <row r="18" spans="8:8" x14ac:dyDescent="0.2">
      <c r="H18" s="1" t="s">
        <v>216</v>
      </c>
    </row>
  </sheetData>
  <mergeCells count="2">
    <mergeCell ref="B2:K2"/>
    <mergeCell ref="M2:X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B7045-958B-DE48-BF61-3936FA8C1D4F}">
  <dimension ref="A1:M46"/>
  <sheetViews>
    <sheetView zoomScale="144" zoomScaleNormal="75" workbookViewId="0">
      <selection activeCell="P20" sqref="O20:P20"/>
    </sheetView>
  </sheetViews>
  <sheetFormatPr baseColWidth="10" defaultColWidth="25.1640625" defaultRowHeight="16" x14ac:dyDescent="0.2"/>
  <cols>
    <col min="1" max="1" width="22.1640625" style="1" bestFit="1" customWidth="1"/>
    <col min="2" max="2" width="9.5" style="1" bestFit="1" customWidth="1"/>
    <col min="3" max="11" width="3.6640625" style="1" bestFit="1" customWidth="1"/>
    <col min="12" max="12" width="3.6640625" style="1" customWidth="1"/>
    <col min="13" max="13" width="3.1640625" style="1" bestFit="1" customWidth="1"/>
    <col min="14" max="16384" width="25.1640625" style="1"/>
  </cols>
  <sheetData>
    <row r="1" spans="1:13" x14ac:dyDescent="0.2">
      <c r="A1" s="1" t="s">
        <v>116</v>
      </c>
    </row>
    <row r="2" spans="1:13" x14ac:dyDescent="0.2">
      <c r="A2" s="1" t="s">
        <v>117</v>
      </c>
      <c r="B2" s="12" t="s">
        <v>118</v>
      </c>
      <c r="C2" s="12"/>
      <c r="D2" s="12"/>
      <c r="E2" s="12"/>
      <c r="F2" s="12"/>
      <c r="G2" s="12"/>
      <c r="H2" s="13" t="s">
        <v>119</v>
      </c>
      <c r="I2" s="12"/>
      <c r="J2" s="12"/>
      <c r="K2" s="12"/>
      <c r="L2" s="12"/>
      <c r="M2" s="12"/>
    </row>
    <row r="3" spans="1:13" x14ac:dyDescent="0.2">
      <c r="A3" s="5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2">
      <c r="A4" s="5">
        <v>5</v>
      </c>
      <c r="B4" s="4">
        <v>5</v>
      </c>
      <c r="C4" s="4">
        <v>5</v>
      </c>
      <c r="D4" s="4">
        <v>5</v>
      </c>
      <c r="E4" s="4">
        <v>6</v>
      </c>
      <c r="F4" s="4">
        <v>5</v>
      </c>
      <c r="G4" s="4">
        <v>5</v>
      </c>
      <c r="H4" s="4">
        <v>2</v>
      </c>
      <c r="I4" s="4">
        <v>2</v>
      </c>
      <c r="J4" s="4">
        <v>1</v>
      </c>
      <c r="K4" s="4">
        <v>2</v>
      </c>
      <c r="L4" s="4">
        <v>2</v>
      </c>
      <c r="M4" s="4">
        <v>2</v>
      </c>
    </row>
    <row r="5" spans="1:13" x14ac:dyDescent="0.2">
      <c r="A5" s="5">
        <v>10</v>
      </c>
      <c r="B5" s="4">
        <v>7</v>
      </c>
      <c r="C5" s="4">
        <v>8</v>
      </c>
      <c r="D5" s="4">
        <v>6</v>
      </c>
      <c r="E5" s="4">
        <v>6</v>
      </c>
      <c r="F5" s="4">
        <v>6</v>
      </c>
      <c r="G5" s="4">
        <v>7</v>
      </c>
      <c r="H5" s="4">
        <v>1</v>
      </c>
      <c r="I5" s="4">
        <v>0</v>
      </c>
      <c r="J5" s="4">
        <v>1</v>
      </c>
      <c r="K5" s="4">
        <v>1</v>
      </c>
      <c r="L5" s="4">
        <v>1</v>
      </c>
      <c r="M5" s="4">
        <v>1</v>
      </c>
    </row>
    <row r="6" spans="1:13" x14ac:dyDescent="0.2">
      <c r="A6" s="5">
        <v>15</v>
      </c>
      <c r="B6" s="4">
        <v>7</v>
      </c>
      <c r="C6" s="4">
        <v>8</v>
      </c>
      <c r="D6" s="4">
        <v>7</v>
      </c>
      <c r="E6" s="4">
        <v>7</v>
      </c>
      <c r="F6" s="4">
        <v>7</v>
      </c>
      <c r="G6" s="4">
        <v>7</v>
      </c>
      <c r="H6" s="4">
        <v>1</v>
      </c>
      <c r="I6" s="4">
        <v>0</v>
      </c>
      <c r="J6" s="4">
        <v>0</v>
      </c>
      <c r="K6" s="4">
        <v>1</v>
      </c>
      <c r="L6" s="4">
        <v>1</v>
      </c>
      <c r="M6" s="4">
        <v>1</v>
      </c>
    </row>
    <row r="7" spans="1:13" x14ac:dyDescent="0.2">
      <c r="A7" s="5">
        <v>20</v>
      </c>
      <c r="B7" s="4">
        <v>9</v>
      </c>
      <c r="C7" s="4">
        <v>8</v>
      </c>
      <c r="D7" s="4">
        <v>8</v>
      </c>
      <c r="E7" s="4">
        <v>8</v>
      </c>
      <c r="F7" s="4">
        <v>8</v>
      </c>
      <c r="G7" s="4">
        <v>7</v>
      </c>
      <c r="H7" s="4">
        <v>1</v>
      </c>
      <c r="I7" s="4">
        <v>0</v>
      </c>
      <c r="J7" s="4">
        <v>0</v>
      </c>
      <c r="K7" s="4">
        <v>1</v>
      </c>
      <c r="L7" s="4">
        <v>1</v>
      </c>
      <c r="M7" s="4">
        <v>1</v>
      </c>
    </row>
    <row r="10" spans="1:13" x14ac:dyDescent="0.2">
      <c r="A10" s="1" t="s">
        <v>126</v>
      </c>
      <c r="B10" s="1" t="s">
        <v>9</v>
      </c>
    </row>
    <row r="11" spans="1:13" x14ac:dyDescent="0.2">
      <c r="A11" s="1" t="s">
        <v>120</v>
      </c>
      <c r="B11" s="6" t="s">
        <v>127</v>
      </c>
    </row>
    <row r="12" spans="1:13" x14ac:dyDescent="0.2">
      <c r="A12" s="5" t="s">
        <v>121</v>
      </c>
      <c r="B12" s="4" t="s">
        <v>29</v>
      </c>
    </row>
    <row r="13" spans="1:13" x14ac:dyDescent="0.2">
      <c r="A13" s="5" t="s">
        <v>123</v>
      </c>
      <c r="B13" s="4" t="s">
        <v>29</v>
      </c>
    </row>
    <row r="14" spans="1:13" x14ac:dyDescent="0.2">
      <c r="A14" s="1" t="s">
        <v>124</v>
      </c>
      <c r="B14" s="4" t="s">
        <v>29</v>
      </c>
    </row>
    <row r="15" spans="1:13" x14ac:dyDescent="0.2">
      <c r="A15" s="5" t="s">
        <v>125</v>
      </c>
      <c r="B15" s="4" t="s">
        <v>29</v>
      </c>
    </row>
    <row r="16" spans="1:13" x14ac:dyDescent="0.2">
      <c r="A16" s="5"/>
    </row>
    <row r="33" spans="1:2" x14ac:dyDescent="0.2">
      <c r="A33" s="5" t="s">
        <v>107</v>
      </c>
    </row>
    <row r="34" spans="1:2" x14ac:dyDescent="0.2">
      <c r="A34" s="1" t="s">
        <v>24</v>
      </c>
      <c r="B34" s="1" t="s">
        <v>9</v>
      </c>
    </row>
    <row r="35" spans="1:2" x14ac:dyDescent="0.2">
      <c r="A35" s="1" t="s">
        <v>114</v>
      </c>
      <c r="B35" s="4">
        <v>2.9999999999999997E-4</v>
      </c>
    </row>
    <row r="36" spans="1:2" x14ac:dyDescent="0.2">
      <c r="A36" s="1" t="s">
        <v>115</v>
      </c>
      <c r="B36" s="4">
        <v>2.46E-2</v>
      </c>
    </row>
    <row r="38" spans="1:2" x14ac:dyDescent="0.2">
      <c r="A38" s="5" t="s">
        <v>109</v>
      </c>
    </row>
    <row r="39" spans="1:2" x14ac:dyDescent="0.2">
      <c r="A39" s="1" t="s">
        <v>24</v>
      </c>
      <c r="B39" s="1" t="s">
        <v>9</v>
      </c>
    </row>
    <row r="40" spans="1:2" x14ac:dyDescent="0.2">
      <c r="A40" s="1" t="s">
        <v>114</v>
      </c>
      <c r="B40" s="4">
        <v>6.6E-3</v>
      </c>
    </row>
    <row r="41" spans="1:2" x14ac:dyDescent="0.2">
      <c r="A41" s="1" t="s">
        <v>115</v>
      </c>
      <c r="B41" s="4">
        <v>3.4799999999999998E-2</v>
      </c>
    </row>
    <row r="43" spans="1:2" x14ac:dyDescent="0.2">
      <c r="A43" s="5" t="s">
        <v>110</v>
      </c>
    </row>
    <row r="44" spans="1:2" x14ac:dyDescent="0.2">
      <c r="A44" s="1" t="s">
        <v>24</v>
      </c>
      <c r="B44" s="1" t="s">
        <v>9</v>
      </c>
    </row>
    <row r="45" spans="1:2" x14ac:dyDescent="0.2">
      <c r="A45" s="1" t="s">
        <v>114</v>
      </c>
      <c r="B45" s="4">
        <v>6.4000000000000003E-3</v>
      </c>
    </row>
    <row r="46" spans="1:2" x14ac:dyDescent="0.2">
      <c r="A46" s="1" t="s">
        <v>115</v>
      </c>
      <c r="B46" s="4">
        <v>3.5999999999999999E-3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CAD0-2651-B347-AFB8-700AF17EC23A}">
  <dimension ref="A1:B9"/>
  <sheetViews>
    <sheetView zoomScale="150" workbookViewId="0">
      <selection activeCell="B3" sqref="B3:B6"/>
    </sheetView>
  </sheetViews>
  <sheetFormatPr baseColWidth="10" defaultColWidth="10.83203125" defaultRowHeight="16" x14ac:dyDescent="0.2"/>
  <cols>
    <col min="1" max="1" width="17.1640625" style="1" bestFit="1" customWidth="1"/>
    <col min="2" max="2" width="20.66406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3" t="s">
        <v>54</v>
      </c>
      <c r="B2" s="3" t="s">
        <v>55</v>
      </c>
    </row>
    <row r="3" spans="1:2" x14ac:dyDescent="0.2">
      <c r="A3" s="4">
        <v>8.9999999999999993E-3</v>
      </c>
      <c r="B3" s="4">
        <v>5.5E-2</v>
      </c>
    </row>
    <row r="4" spans="1:2" x14ac:dyDescent="0.2">
      <c r="A4" s="4">
        <v>0.03</v>
      </c>
      <c r="B4" s="4">
        <v>8.1000000000000003E-2</v>
      </c>
    </row>
    <row r="5" spans="1:2" x14ac:dyDescent="0.2">
      <c r="A5" s="4">
        <v>2.9000000000000001E-2</v>
      </c>
      <c r="B5" s="4">
        <v>6.9000000000000006E-2</v>
      </c>
    </row>
    <row r="6" spans="1:2" x14ac:dyDescent="0.2">
      <c r="A6" s="4">
        <v>8.7399999999999995E-3</v>
      </c>
      <c r="B6" s="4">
        <v>4.1000000000000002E-2</v>
      </c>
    </row>
    <row r="7" spans="1:2" x14ac:dyDescent="0.2">
      <c r="A7" s="4"/>
    </row>
    <row r="9" spans="1:2" x14ac:dyDescent="0.2">
      <c r="A9" s="1" t="s">
        <v>56</v>
      </c>
      <c r="B9" s="4">
        <v>6.8999999999999999E-3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0E59-1C7B-1C47-B801-439CA7F62645}">
  <dimension ref="A1:E13"/>
  <sheetViews>
    <sheetView workbookViewId="0">
      <selection sqref="A1:XFD2"/>
    </sheetView>
  </sheetViews>
  <sheetFormatPr baseColWidth="10" defaultColWidth="10.83203125" defaultRowHeight="16" x14ac:dyDescent="0.2"/>
  <cols>
    <col min="1" max="1" width="21.33203125" style="1" customWidth="1"/>
    <col min="2" max="2" width="25.83203125" style="1" bestFit="1" customWidth="1"/>
    <col min="3" max="3" width="27.1640625" style="1" bestFit="1" customWidth="1"/>
    <col min="4" max="16384" width="10.83203125" style="1"/>
  </cols>
  <sheetData>
    <row r="1" spans="1:5" x14ac:dyDescent="0.2">
      <c r="A1" s="1" t="s">
        <v>21</v>
      </c>
    </row>
    <row r="2" spans="1:5" x14ac:dyDescent="0.2">
      <c r="A2" s="1" t="s">
        <v>162</v>
      </c>
      <c r="B2" s="1" t="s">
        <v>187</v>
      </c>
      <c r="C2" s="1" t="s">
        <v>33</v>
      </c>
      <c r="D2" s="1" t="s">
        <v>196</v>
      </c>
      <c r="E2" s="1" t="s">
        <v>197</v>
      </c>
    </row>
    <row r="3" spans="1:5" x14ac:dyDescent="0.2">
      <c r="A3" s="1" t="s">
        <v>110</v>
      </c>
      <c r="B3" s="1" t="s">
        <v>165</v>
      </c>
      <c r="C3" s="1">
        <v>-4.3620045505500196</v>
      </c>
      <c r="D3" s="1">
        <v>3.7312960032179099</v>
      </c>
      <c r="E3" s="1">
        <v>4.18572957040052</v>
      </c>
    </row>
    <row r="4" spans="1:5" x14ac:dyDescent="0.2">
      <c r="A4" s="1" t="s">
        <v>110</v>
      </c>
      <c r="B4" s="1" t="s">
        <v>166</v>
      </c>
      <c r="C4" s="1">
        <v>2.0452699782865098</v>
      </c>
      <c r="D4" s="1">
        <v>5.2008576083689002</v>
      </c>
      <c r="E4" s="1">
        <v>5.3323332403030301</v>
      </c>
    </row>
    <row r="5" spans="1:5" x14ac:dyDescent="0.2">
      <c r="A5" s="1" t="s">
        <v>110</v>
      </c>
      <c r="B5" s="1" t="s">
        <v>167</v>
      </c>
      <c r="C5" s="1">
        <v>8.6611848240977505</v>
      </c>
      <c r="D5" s="1">
        <v>6.5097831180841297</v>
      </c>
      <c r="E5" s="1">
        <v>6.3639250901412403</v>
      </c>
    </row>
    <row r="6" spans="1:5" x14ac:dyDescent="0.2">
      <c r="A6" s="1" t="s">
        <v>191</v>
      </c>
      <c r="B6" s="1" t="s">
        <v>165</v>
      </c>
      <c r="C6" s="1">
        <v>-2.65922027116385</v>
      </c>
      <c r="D6" s="1">
        <v>0.46293397115750001</v>
      </c>
      <c r="E6" s="1">
        <v>0.36525331477616901</v>
      </c>
    </row>
    <row r="7" spans="1:5" x14ac:dyDescent="0.2">
      <c r="A7" s="1" t="s">
        <v>191</v>
      </c>
      <c r="B7" s="1" t="s">
        <v>166</v>
      </c>
      <c r="C7" s="1">
        <v>0.79195916060855898</v>
      </c>
      <c r="D7" s="1">
        <v>2.5634737054475698</v>
      </c>
      <c r="E7" s="1">
        <v>2.4488087725749201</v>
      </c>
    </row>
    <row r="8" spans="1:5" x14ac:dyDescent="0.2">
      <c r="A8" s="1" t="s">
        <v>191</v>
      </c>
      <c r="B8" s="1" t="s">
        <v>167</v>
      </c>
      <c r="C8" s="1">
        <v>4.43203378527308</v>
      </c>
      <c r="D8" s="1">
        <v>4.5066296930340402</v>
      </c>
      <c r="E8" s="1">
        <v>4.3448405378520203</v>
      </c>
    </row>
    <row r="11" spans="1:5" x14ac:dyDescent="0.2">
      <c r="A11" s="1" t="s">
        <v>198</v>
      </c>
      <c r="B11" s="1" t="s">
        <v>199</v>
      </c>
      <c r="C11" s="1" t="s">
        <v>200</v>
      </c>
    </row>
    <row r="12" spans="1:5" x14ac:dyDescent="0.2">
      <c r="A12" s="1" t="s">
        <v>185</v>
      </c>
      <c r="B12" s="1" t="s">
        <v>11</v>
      </c>
      <c r="C12" s="1" t="s">
        <v>11</v>
      </c>
    </row>
    <row r="13" spans="1:5" x14ac:dyDescent="0.2">
      <c r="A13" s="1" t="s">
        <v>177</v>
      </c>
      <c r="B13" s="1" t="s">
        <v>11</v>
      </c>
      <c r="C13" s="1" t="s">
        <v>11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1706-D033-B448-B671-5A89A332CF91}">
  <dimension ref="A1:E34"/>
  <sheetViews>
    <sheetView workbookViewId="0">
      <selection activeCell="F30" sqref="F30"/>
    </sheetView>
  </sheetViews>
  <sheetFormatPr baseColWidth="10" defaultColWidth="11" defaultRowHeight="16" x14ac:dyDescent="0.2"/>
  <cols>
    <col min="2" max="2" width="25.83203125" bestFit="1" customWidth="1"/>
    <col min="3" max="3" width="27.1640625" bestFit="1" customWidth="1"/>
  </cols>
  <sheetData>
    <row r="1" spans="1:5" s="1" customFormat="1" x14ac:dyDescent="0.2">
      <c r="A1" s="1" t="s">
        <v>21</v>
      </c>
    </row>
    <row r="2" spans="1:5" s="1" customFormat="1" x14ac:dyDescent="0.2">
      <c r="A2" s="1" t="s">
        <v>162</v>
      </c>
      <c r="B2" s="1" t="s">
        <v>187</v>
      </c>
      <c r="C2" s="1" t="s">
        <v>33</v>
      </c>
      <c r="D2" s="1" t="s">
        <v>196</v>
      </c>
      <c r="E2" s="1" t="s">
        <v>197</v>
      </c>
    </row>
    <row r="3" spans="1:5" x14ac:dyDescent="0.2">
      <c r="A3" s="1" t="s">
        <v>95</v>
      </c>
      <c r="B3" s="1" t="s">
        <v>165</v>
      </c>
      <c r="C3" s="1">
        <v>-4.8377046713713501</v>
      </c>
      <c r="D3" s="1">
        <v>2.1945325718467398E-2</v>
      </c>
      <c r="E3" s="1">
        <v>-8.1046430551501694E-2</v>
      </c>
    </row>
    <row r="4" spans="1:5" x14ac:dyDescent="0.2">
      <c r="A4" s="1" t="s">
        <v>95</v>
      </c>
      <c r="B4" s="1" t="s">
        <v>166</v>
      </c>
      <c r="C4" s="1">
        <v>1.94491026153171</v>
      </c>
      <c r="D4" s="1">
        <v>3.0072046747162302</v>
      </c>
      <c r="E4" s="1">
        <v>3.0025162089011901</v>
      </c>
    </row>
    <row r="5" spans="1:5" x14ac:dyDescent="0.2">
      <c r="A5" s="1" t="s">
        <v>95</v>
      </c>
      <c r="B5" s="1" t="s">
        <v>167</v>
      </c>
      <c r="C5" s="1">
        <v>8.0628411189522406</v>
      </c>
      <c r="D5" s="1">
        <v>5.8049836175687997</v>
      </c>
      <c r="E5" s="1">
        <v>5.8247116378895401</v>
      </c>
    </row>
    <row r="6" spans="1:5" x14ac:dyDescent="0.2">
      <c r="A6" s="1" t="s">
        <v>202</v>
      </c>
      <c r="B6" s="1" t="s">
        <v>165</v>
      </c>
      <c r="C6" s="1">
        <v>0</v>
      </c>
      <c r="D6" s="1">
        <v>0</v>
      </c>
      <c r="E6" s="1">
        <v>-1.14476658157099</v>
      </c>
    </row>
    <row r="7" spans="1:5" x14ac:dyDescent="0.2">
      <c r="A7" s="1" t="s">
        <v>202</v>
      </c>
      <c r="B7" s="1" t="s">
        <v>166</v>
      </c>
      <c r="C7" s="1">
        <v>0</v>
      </c>
      <c r="D7" s="1">
        <v>0</v>
      </c>
      <c r="E7" s="1">
        <v>0</v>
      </c>
    </row>
    <row r="8" spans="1:5" x14ac:dyDescent="0.2">
      <c r="A8" s="1" t="s">
        <v>202</v>
      </c>
      <c r="B8" s="1" t="s">
        <v>167</v>
      </c>
      <c r="C8" s="1">
        <v>0</v>
      </c>
      <c r="D8" s="1">
        <v>0</v>
      </c>
      <c r="E8" s="1">
        <v>1.9079443026183101</v>
      </c>
    </row>
    <row r="9" spans="1:5" x14ac:dyDescent="0.2">
      <c r="A9" s="1" t="s">
        <v>201</v>
      </c>
      <c r="B9" s="1" t="s">
        <v>165</v>
      </c>
      <c r="C9" s="1">
        <v>0</v>
      </c>
      <c r="D9" s="1">
        <v>0</v>
      </c>
      <c r="E9" s="1">
        <v>-1.0594138712383101</v>
      </c>
    </row>
    <row r="10" spans="1:5" x14ac:dyDescent="0.2">
      <c r="A10" s="1" t="s">
        <v>201</v>
      </c>
      <c r="B10" s="1" t="s">
        <v>166</v>
      </c>
      <c r="C10" s="1">
        <v>0</v>
      </c>
      <c r="D10" s="1">
        <v>0</v>
      </c>
      <c r="E10" s="1">
        <v>0</v>
      </c>
    </row>
    <row r="11" spans="1:5" x14ac:dyDescent="0.2">
      <c r="A11" s="1" t="s">
        <v>201</v>
      </c>
      <c r="B11" s="1" t="s">
        <v>167</v>
      </c>
      <c r="C11" s="1">
        <v>0</v>
      </c>
      <c r="D11" s="1">
        <v>0</v>
      </c>
      <c r="E11" s="1">
        <v>1.76568978539718</v>
      </c>
    </row>
    <row r="12" spans="1:5" x14ac:dyDescent="0.2">
      <c r="A12" s="1" t="s">
        <v>188</v>
      </c>
      <c r="B12" s="1" t="s">
        <v>165</v>
      </c>
      <c r="C12" s="1">
        <v>0</v>
      </c>
      <c r="D12" s="1">
        <v>-1.7450562840244099</v>
      </c>
      <c r="E12" s="1">
        <v>-3.4954087216436101</v>
      </c>
    </row>
    <row r="13" spans="1:5" x14ac:dyDescent="0.2">
      <c r="A13" s="1" t="s">
        <v>188</v>
      </c>
      <c r="B13" s="1" t="s">
        <v>166</v>
      </c>
      <c r="C13" s="1">
        <v>0</v>
      </c>
      <c r="D13" s="1">
        <v>0</v>
      </c>
      <c r="E13" s="1">
        <v>1.5867110019235799</v>
      </c>
    </row>
    <row r="14" spans="1:5" x14ac:dyDescent="0.2">
      <c r="A14" s="1" t="s">
        <v>188</v>
      </c>
      <c r="B14" s="1" t="s">
        <v>167</v>
      </c>
      <c r="C14" s="1">
        <v>0</v>
      </c>
      <c r="D14" s="1">
        <v>2.90842714004068</v>
      </c>
      <c r="E14" s="1">
        <v>5.8256812027393501</v>
      </c>
    </row>
    <row r="15" spans="1:5" x14ac:dyDescent="0.2">
      <c r="A15" s="1" t="s">
        <v>109</v>
      </c>
      <c r="B15" s="1" t="s">
        <v>165</v>
      </c>
      <c r="C15" s="1">
        <v>-2.20643222044853</v>
      </c>
      <c r="D15" s="1">
        <v>-2.8324705046163299</v>
      </c>
      <c r="E15" s="1">
        <v>-0.33608856598425002</v>
      </c>
    </row>
    <row r="16" spans="1:5" x14ac:dyDescent="0.2">
      <c r="A16" s="1" t="s">
        <v>109</v>
      </c>
      <c r="B16" s="1" t="s">
        <v>166</v>
      </c>
      <c r="C16" s="1">
        <v>0.29440406378030098</v>
      </c>
      <c r="D16" s="1">
        <v>1.1312463287332299</v>
      </c>
      <c r="E16" s="1">
        <v>1.8450037644824999</v>
      </c>
    </row>
    <row r="17" spans="1:5" x14ac:dyDescent="0.2">
      <c r="A17" s="1" t="s">
        <v>109</v>
      </c>
      <c r="B17" s="1" t="s">
        <v>167</v>
      </c>
      <c r="C17" s="1">
        <v>3.6773870340808901</v>
      </c>
      <c r="D17" s="1">
        <v>4.7207841743605501</v>
      </c>
      <c r="E17" s="1">
        <v>3.99722830478072</v>
      </c>
    </row>
    <row r="18" spans="1:5" x14ac:dyDescent="0.2">
      <c r="A18" s="1" t="s">
        <v>97</v>
      </c>
      <c r="B18" s="1" t="s">
        <v>165</v>
      </c>
      <c r="C18" s="1">
        <v>-0.46791369588779103</v>
      </c>
      <c r="D18" s="1">
        <v>-1.3724377306428399</v>
      </c>
      <c r="E18" s="1">
        <v>-1.80662448037089</v>
      </c>
    </row>
    <row r="19" spans="1:5" x14ac:dyDescent="0.2">
      <c r="A19" s="1" t="s">
        <v>97</v>
      </c>
      <c r="B19" s="1" t="s">
        <v>166</v>
      </c>
      <c r="C19" s="1">
        <v>0</v>
      </c>
      <c r="D19" s="1">
        <v>0</v>
      </c>
      <c r="E19" s="1">
        <v>0.56778273833312198</v>
      </c>
    </row>
    <row r="20" spans="1:5" x14ac:dyDescent="0.2">
      <c r="A20" s="1" t="s">
        <v>97</v>
      </c>
      <c r="B20" s="1" t="s">
        <v>167</v>
      </c>
      <c r="C20" s="1">
        <v>0.77985615981298395</v>
      </c>
      <c r="D20" s="1">
        <v>2.28739621773807</v>
      </c>
      <c r="E20" s="1">
        <v>3.0110408006181402</v>
      </c>
    </row>
    <row r="21" spans="1:5" x14ac:dyDescent="0.2">
      <c r="A21" s="1" t="s">
        <v>203</v>
      </c>
      <c r="B21" s="1" t="s">
        <v>165</v>
      </c>
      <c r="C21" s="1">
        <v>0</v>
      </c>
      <c r="D21" s="1">
        <v>0</v>
      </c>
      <c r="E21" s="1">
        <v>-0.54071990894286104</v>
      </c>
    </row>
    <row r="22" spans="1:5" x14ac:dyDescent="0.2">
      <c r="A22" s="1" t="s">
        <v>203</v>
      </c>
      <c r="B22" s="1" t="s">
        <v>166</v>
      </c>
      <c r="C22" s="1">
        <v>0</v>
      </c>
      <c r="D22" s="1">
        <v>0</v>
      </c>
      <c r="E22" s="1">
        <v>1.3569525817650201</v>
      </c>
    </row>
    <row r="23" spans="1:5" x14ac:dyDescent="0.2">
      <c r="A23" s="1" t="s">
        <v>203</v>
      </c>
      <c r="B23" s="1" t="s">
        <v>167</v>
      </c>
      <c r="C23" s="1">
        <v>0</v>
      </c>
      <c r="D23" s="1">
        <v>0</v>
      </c>
      <c r="E23" s="1">
        <v>3.2345549462190499</v>
      </c>
    </row>
    <row r="26" spans="1:5" s="1" customFormat="1" x14ac:dyDescent="0.2">
      <c r="A26" s="1" t="s">
        <v>198</v>
      </c>
      <c r="B26" s="1" t="s">
        <v>199</v>
      </c>
      <c r="C26" s="1" t="s">
        <v>200</v>
      </c>
    </row>
    <row r="27" spans="1:5" s="1" customFormat="1" x14ac:dyDescent="0.2">
      <c r="A27" s="1" t="s">
        <v>10</v>
      </c>
      <c r="B27" s="1" t="s">
        <v>204</v>
      </c>
      <c r="C27" s="1" t="s">
        <v>205</v>
      </c>
    </row>
    <row r="28" spans="1:5" s="1" customFormat="1" x14ac:dyDescent="0.2">
      <c r="A28" s="1" t="s">
        <v>215</v>
      </c>
      <c r="B28" s="1">
        <v>1.7000000000000001E-2</v>
      </c>
      <c r="C28" s="1" t="s">
        <v>206</v>
      </c>
    </row>
    <row r="29" spans="1:5" s="1" customFormat="1" x14ac:dyDescent="0.2">
      <c r="A29" s="1" t="s">
        <v>207</v>
      </c>
      <c r="B29" s="1">
        <v>0.23</v>
      </c>
      <c r="C29" s="1" t="s">
        <v>208</v>
      </c>
    </row>
    <row r="30" spans="1:5" s="1" customFormat="1" x14ac:dyDescent="0.2">
      <c r="A30" s="1" t="s">
        <v>12</v>
      </c>
      <c r="B30" s="1" t="s">
        <v>209</v>
      </c>
      <c r="C30" s="1" t="s">
        <v>11</v>
      </c>
    </row>
    <row r="31" spans="1:5" s="1" customFormat="1" x14ac:dyDescent="0.2">
      <c r="A31" s="1" t="s">
        <v>210</v>
      </c>
      <c r="B31" s="1">
        <v>2.7E-4</v>
      </c>
      <c r="C31" s="1" t="s">
        <v>211</v>
      </c>
    </row>
    <row r="32" spans="1:5" s="1" customFormat="1" x14ac:dyDescent="0.2">
      <c r="A32" s="1" t="s">
        <v>108</v>
      </c>
      <c r="B32" s="1">
        <v>1E-4</v>
      </c>
      <c r="C32" s="1" t="s">
        <v>212</v>
      </c>
    </row>
    <row r="33" spans="1:3" s="1" customFormat="1" x14ac:dyDescent="0.2">
      <c r="A33" s="1" t="s">
        <v>213</v>
      </c>
      <c r="B33" s="1">
        <v>0.89</v>
      </c>
      <c r="C33" s="1">
        <v>8.0999999999999996E-3</v>
      </c>
    </row>
    <row r="34" spans="1:3" s="1" customFormat="1" x14ac:dyDescent="0.2">
      <c r="A34" s="1" t="s">
        <v>214</v>
      </c>
      <c r="B34" s="1">
        <v>4.1000000000000002E-2</v>
      </c>
      <c r="C34" s="1" t="s">
        <v>11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BFA99-C89C-8440-974A-544ADA1E3C66}">
  <dimension ref="A1:B4"/>
  <sheetViews>
    <sheetView zoomScale="215" workbookViewId="0">
      <selection activeCell="B9" sqref="B9"/>
    </sheetView>
  </sheetViews>
  <sheetFormatPr baseColWidth="10" defaultColWidth="10.83203125" defaultRowHeight="16" x14ac:dyDescent="0.2"/>
  <cols>
    <col min="1" max="1" width="60.5" style="1" bestFit="1" customWidth="1"/>
    <col min="2" max="16384" width="10.83203125" style="1"/>
  </cols>
  <sheetData>
    <row r="1" spans="1:2" x14ac:dyDescent="0.2">
      <c r="A1" s="1" t="s">
        <v>143</v>
      </c>
      <c r="B1" s="1" t="s">
        <v>9</v>
      </c>
    </row>
    <row r="2" spans="1:2" x14ac:dyDescent="0.2">
      <c r="A2" s="1" t="s">
        <v>144</v>
      </c>
      <c r="B2" s="4" t="s">
        <v>29</v>
      </c>
    </row>
    <row r="3" spans="1:2" x14ac:dyDescent="0.2">
      <c r="A3" s="1" t="s">
        <v>145</v>
      </c>
      <c r="B3" s="4" t="s">
        <v>29</v>
      </c>
    </row>
    <row r="4" spans="1:2" x14ac:dyDescent="0.2">
      <c r="A4" s="1" t="s">
        <v>146</v>
      </c>
      <c r="B4" s="4" t="s">
        <v>29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5C81-114D-E247-B255-CE79D203EB9C}">
  <dimension ref="A1:C13"/>
  <sheetViews>
    <sheetView zoomScale="214" workbookViewId="0">
      <selection activeCell="C15" sqref="A1:C15"/>
    </sheetView>
  </sheetViews>
  <sheetFormatPr baseColWidth="10" defaultColWidth="10.83203125" defaultRowHeight="16" x14ac:dyDescent="0.2"/>
  <cols>
    <col min="1" max="1" width="42.33203125" style="1" bestFit="1" customWidth="1"/>
    <col min="2" max="2" width="18.1640625" style="1" bestFit="1" customWidth="1"/>
    <col min="3" max="3" width="20.83203125" style="1" bestFit="1" customWidth="1"/>
    <col min="4" max="16384" width="10.83203125" style="1"/>
  </cols>
  <sheetData>
    <row r="1" spans="1:3" x14ac:dyDescent="0.2">
      <c r="A1" s="1" t="s">
        <v>21</v>
      </c>
    </row>
    <row r="2" spans="1:3" x14ac:dyDescent="0.2">
      <c r="A2" s="1" t="s">
        <v>16</v>
      </c>
      <c r="B2" s="1" t="s">
        <v>90</v>
      </c>
      <c r="C2" s="1" t="s">
        <v>87</v>
      </c>
    </row>
    <row r="3" spans="1:3" x14ac:dyDescent="0.2">
      <c r="A3" s="4">
        <v>18</v>
      </c>
      <c r="B3" s="4">
        <v>4.2300000000000004</v>
      </c>
      <c r="C3" s="4">
        <v>7.44</v>
      </c>
    </row>
    <row r="4" spans="1:3" x14ac:dyDescent="0.2">
      <c r="A4" s="4">
        <v>11.1</v>
      </c>
      <c r="B4" s="4">
        <v>4.22</v>
      </c>
      <c r="C4" s="4">
        <v>10.8</v>
      </c>
    </row>
    <row r="5" spans="1:3" x14ac:dyDescent="0.2">
      <c r="A5" s="4">
        <v>12.7</v>
      </c>
      <c r="B5" s="4">
        <v>6.47</v>
      </c>
      <c r="C5" s="4">
        <v>9.67</v>
      </c>
    </row>
    <row r="6" spans="1:3" x14ac:dyDescent="0.2">
      <c r="A6" s="4">
        <v>13.5</v>
      </c>
      <c r="B6" s="4"/>
      <c r="C6" s="4">
        <v>9.7200000000000006</v>
      </c>
    </row>
    <row r="8" spans="1:3" x14ac:dyDescent="0.2">
      <c r="A8" s="1" t="s">
        <v>88</v>
      </c>
      <c r="B8" s="4">
        <v>1.9E-3</v>
      </c>
    </row>
    <row r="10" spans="1:3" x14ac:dyDescent="0.2">
      <c r="A10" s="1" t="s">
        <v>43</v>
      </c>
      <c r="B10" s="1" t="s">
        <v>28</v>
      </c>
    </row>
    <row r="11" spans="1:3" x14ac:dyDescent="0.2">
      <c r="A11" s="1" t="s">
        <v>89</v>
      </c>
      <c r="B11" s="4">
        <v>5.0000000000000001E-3</v>
      </c>
    </row>
    <row r="12" spans="1:3" x14ac:dyDescent="0.2">
      <c r="A12" s="1" t="s">
        <v>91</v>
      </c>
      <c r="B12" s="4">
        <v>8.0999999999999996E-3</v>
      </c>
    </row>
    <row r="13" spans="1:3" x14ac:dyDescent="0.2">
      <c r="A13" s="1" t="s">
        <v>92</v>
      </c>
      <c r="B13" s="4">
        <v>3.5700000000000003E-2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D6610-A257-8D49-841E-69923DD7015C}">
  <dimension ref="A1:C15"/>
  <sheetViews>
    <sheetView workbookViewId="0">
      <selection activeCell="A3" sqref="A3:C8"/>
    </sheetView>
  </sheetViews>
  <sheetFormatPr baseColWidth="10" defaultColWidth="11" defaultRowHeight="16" x14ac:dyDescent="0.2"/>
  <cols>
    <col min="1" max="1" width="42.33203125" bestFit="1" customWidth="1"/>
    <col min="2" max="2" width="18.1640625" bestFit="1" customWidth="1"/>
    <col min="3" max="3" width="20.83203125" bestFit="1" customWidth="1"/>
  </cols>
  <sheetData>
    <row r="1" spans="1:3" x14ac:dyDescent="0.2">
      <c r="A1" s="1" t="s">
        <v>21</v>
      </c>
      <c r="B1" s="1"/>
      <c r="C1" s="1"/>
    </row>
    <row r="2" spans="1:3" x14ac:dyDescent="0.2">
      <c r="A2" s="1" t="s">
        <v>93</v>
      </c>
      <c r="B2" s="1" t="s">
        <v>94</v>
      </c>
      <c r="C2" s="1"/>
    </row>
    <row r="3" spans="1:3" x14ac:dyDescent="0.2">
      <c r="A3" s="4">
        <v>15.4</v>
      </c>
      <c r="B3" s="4">
        <v>21.9</v>
      </c>
    </row>
    <row r="4" spans="1:3" x14ac:dyDescent="0.2">
      <c r="A4" s="4">
        <v>15.4</v>
      </c>
      <c r="B4" s="4">
        <v>21.3</v>
      </c>
    </row>
    <row r="5" spans="1:3" x14ac:dyDescent="0.2">
      <c r="A5" s="4">
        <v>17</v>
      </c>
      <c r="B5" s="4">
        <v>18.899999999999999</v>
      </c>
    </row>
    <row r="6" spans="1:3" x14ac:dyDescent="0.2">
      <c r="A6" s="4">
        <v>17.2</v>
      </c>
      <c r="B6" s="4">
        <v>23.4</v>
      </c>
    </row>
    <row r="7" spans="1:3" x14ac:dyDescent="0.2">
      <c r="A7" s="4">
        <v>17.3</v>
      </c>
      <c r="B7" s="4">
        <v>21</v>
      </c>
    </row>
    <row r="8" spans="1:3" x14ac:dyDescent="0.2">
      <c r="A8" s="4">
        <v>14.7</v>
      </c>
      <c r="B8" s="4">
        <v>24.3</v>
      </c>
    </row>
    <row r="9" spans="1:3" x14ac:dyDescent="0.2">
      <c r="C9" s="1"/>
    </row>
    <row r="10" spans="1:3" x14ac:dyDescent="0.2">
      <c r="A10" s="1" t="s">
        <v>88</v>
      </c>
      <c r="B10" s="4">
        <v>1.9E-3</v>
      </c>
      <c r="C10" s="1"/>
    </row>
    <row r="11" spans="1:3" x14ac:dyDescent="0.2">
      <c r="A11" s="1"/>
      <c r="B11" s="1"/>
      <c r="C11" s="1"/>
    </row>
    <row r="12" spans="1:3" x14ac:dyDescent="0.2">
      <c r="A12" s="1" t="s">
        <v>43</v>
      </c>
      <c r="B12" s="1" t="s">
        <v>28</v>
      </c>
      <c r="C12" s="1"/>
    </row>
    <row r="13" spans="1:3" x14ac:dyDescent="0.2">
      <c r="A13" s="1" t="s">
        <v>89</v>
      </c>
      <c r="B13" s="4">
        <v>5.0000000000000001E-3</v>
      </c>
      <c r="C13" s="1"/>
    </row>
    <row r="14" spans="1:3" x14ac:dyDescent="0.2">
      <c r="A14" s="1" t="s">
        <v>91</v>
      </c>
      <c r="B14" s="4">
        <v>8.0999999999999996E-3</v>
      </c>
      <c r="C14" s="1"/>
    </row>
    <row r="15" spans="1:3" x14ac:dyDescent="0.2">
      <c r="A15" s="1" t="s">
        <v>92</v>
      </c>
      <c r="B15" s="4">
        <v>3.5700000000000003E-2</v>
      </c>
      <c r="C15" s="1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8E6B0-8612-B444-9E31-B67AAD01CDB5}">
  <dimension ref="A1:B7"/>
  <sheetViews>
    <sheetView workbookViewId="0">
      <selection activeCell="E19" sqref="E19"/>
    </sheetView>
  </sheetViews>
  <sheetFormatPr baseColWidth="10" defaultColWidth="10.83203125" defaultRowHeight="16" x14ac:dyDescent="0.2"/>
  <cols>
    <col min="1" max="1" width="18.1640625" style="1" bestFit="1" customWidth="1"/>
    <col min="2" max="2" width="20.83203125" style="1" bestFit="1" customWidth="1"/>
    <col min="3" max="16384" width="10.83203125" style="1"/>
  </cols>
  <sheetData>
    <row r="1" spans="1:2" x14ac:dyDescent="0.2">
      <c r="A1" s="1" t="s">
        <v>116</v>
      </c>
    </row>
    <row r="2" spans="1:2" x14ac:dyDescent="0.2">
      <c r="A2" s="1" t="s">
        <v>159</v>
      </c>
      <c r="B2" s="1" t="s">
        <v>160</v>
      </c>
    </row>
    <row r="3" spans="1:2" x14ac:dyDescent="0.2">
      <c r="A3" s="4">
        <v>1.0101450000000001</v>
      </c>
      <c r="B3" s="4">
        <v>0.76666699999999999</v>
      </c>
    </row>
    <row r="4" spans="1:2" x14ac:dyDescent="0.2">
      <c r="A4" s="4">
        <v>1.0724640000000001</v>
      </c>
      <c r="B4" s="4">
        <v>0.68695700000000004</v>
      </c>
    </row>
    <row r="5" spans="1:2" x14ac:dyDescent="0.2">
      <c r="A5" s="4">
        <v>0.91739099999999996</v>
      </c>
      <c r="B5" s="4">
        <v>0.80579699999999999</v>
      </c>
    </row>
    <row r="7" spans="1:2" x14ac:dyDescent="0.2">
      <c r="A7" s="1" t="s">
        <v>56</v>
      </c>
      <c r="B7" s="4">
        <v>1.24E-2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2353-74DA-9746-B59E-3ED49633524D}">
  <dimension ref="A1:B7"/>
  <sheetViews>
    <sheetView zoomScale="182" workbookViewId="0">
      <selection activeCell="A7" sqref="A7"/>
    </sheetView>
  </sheetViews>
  <sheetFormatPr baseColWidth="10" defaultColWidth="10.83203125" defaultRowHeight="16" x14ac:dyDescent="0.2"/>
  <cols>
    <col min="1" max="1" width="51" style="1" bestFit="1" customWidth="1"/>
    <col min="2" max="2" width="53.66406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3" t="s">
        <v>80</v>
      </c>
      <c r="B2" s="3" t="s">
        <v>81</v>
      </c>
    </row>
    <row r="3" spans="1:2" x14ac:dyDescent="0.2">
      <c r="A3" s="4">
        <v>0.99385699999999999</v>
      </c>
      <c r="B3" s="4">
        <v>0.83516800000000002</v>
      </c>
    </row>
    <row r="4" spans="1:2" x14ac:dyDescent="0.2">
      <c r="A4" s="4">
        <v>0.97542899999999999</v>
      </c>
      <c r="B4" s="4">
        <v>0.83670299999999997</v>
      </c>
    </row>
    <row r="5" spans="1:2" x14ac:dyDescent="0.2">
      <c r="A5" s="4">
        <v>1.0309699999999999</v>
      </c>
      <c r="B5" s="4">
        <v>0.76273400000000002</v>
      </c>
    </row>
    <row r="6" spans="1:2" x14ac:dyDescent="0.2">
      <c r="A6" s="4"/>
      <c r="B6" s="4"/>
    </row>
    <row r="7" spans="1:2" x14ac:dyDescent="0.2">
      <c r="A7" s="1" t="s">
        <v>56</v>
      </c>
      <c r="B7" s="4">
        <v>3.0000000000000001E-3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AEA6-93F2-634C-A40D-AB689042C532}">
  <dimension ref="A1:C12"/>
  <sheetViews>
    <sheetView workbookViewId="0">
      <selection activeCell="I25" sqref="I25"/>
    </sheetView>
  </sheetViews>
  <sheetFormatPr baseColWidth="10" defaultColWidth="10.83203125" defaultRowHeight="16" x14ac:dyDescent="0.2"/>
  <cols>
    <col min="1" max="1" width="23.33203125" style="1" bestFit="1" customWidth="1"/>
    <col min="2" max="16384" width="10.83203125" style="1"/>
  </cols>
  <sheetData>
    <row r="1" spans="1:3" x14ac:dyDescent="0.2">
      <c r="A1" s="1" t="s">
        <v>21</v>
      </c>
    </row>
    <row r="2" spans="1:3" x14ac:dyDescent="0.2">
      <c r="A2" s="3" t="s">
        <v>147</v>
      </c>
      <c r="B2" s="3" t="s">
        <v>148</v>
      </c>
      <c r="C2" s="3" t="s">
        <v>78</v>
      </c>
    </row>
    <row r="3" spans="1:3" x14ac:dyDescent="0.2">
      <c r="A3" s="4">
        <v>0.94017420299999999</v>
      </c>
      <c r="B3" s="4">
        <v>0.64572867515120003</v>
      </c>
      <c r="C3" s="4">
        <v>0.60415892169499996</v>
      </c>
    </row>
    <row r="4" spans="1:3" x14ac:dyDescent="0.2">
      <c r="A4" s="4">
        <v>1.0132569</v>
      </c>
      <c r="B4" s="4">
        <v>0.53737458642780001</v>
      </c>
      <c r="C4" s="4">
        <v>0.60290391384539999</v>
      </c>
    </row>
    <row r="5" spans="1:3" x14ac:dyDescent="0.2">
      <c r="A5" s="4">
        <v>1.0511729089999999</v>
      </c>
      <c r="B5" s="4">
        <v>0.506979739895</v>
      </c>
      <c r="C5" s="4">
        <v>0.73458431663919999</v>
      </c>
    </row>
    <row r="6" spans="1:3" x14ac:dyDescent="0.2">
      <c r="A6" s="4"/>
      <c r="B6" s="4">
        <v>0.67361678843280004</v>
      </c>
      <c r="C6" s="4"/>
    </row>
    <row r="7" spans="1:3" x14ac:dyDescent="0.2">
      <c r="A7" s="4"/>
      <c r="B7" s="4"/>
      <c r="C7" s="4"/>
    </row>
    <row r="8" spans="1:3" x14ac:dyDescent="0.2">
      <c r="A8" s="4" t="s">
        <v>88</v>
      </c>
      <c r="B8" s="4">
        <v>4.0000000000000002E-4</v>
      </c>
      <c r="C8" s="4"/>
    </row>
    <row r="10" spans="1:3" x14ac:dyDescent="0.2">
      <c r="A10" s="1" t="s">
        <v>24</v>
      </c>
      <c r="B10" s="1" t="s">
        <v>9</v>
      </c>
    </row>
    <row r="11" spans="1:3" x14ac:dyDescent="0.2">
      <c r="A11" s="1" t="s">
        <v>149</v>
      </c>
      <c r="B11" s="4">
        <v>6.9999999999999999E-4</v>
      </c>
    </row>
    <row r="12" spans="1:3" x14ac:dyDescent="0.2">
      <c r="A12" s="1" t="s">
        <v>150</v>
      </c>
      <c r="B12" s="4">
        <v>2.8999999999999998E-3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7F06-8180-0E4E-A80C-0095A4ED7832}">
  <dimension ref="A1:F32"/>
  <sheetViews>
    <sheetView workbookViewId="0">
      <selection activeCell="D22" sqref="D22"/>
    </sheetView>
  </sheetViews>
  <sheetFormatPr baseColWidth="10" defaultColWidth="10.83203125" defaultRowHeight="16" x14ac:dyDescent="0.2"/>
  <cols>
    <col min="1" max="1" width="29.83203125" style="1" bestFit="1" customWidth="1"/>
    <col min="2" max="2" width="13.33203125" style="1" bestFit="1" customWidth="1"/>
    <col min="3" max="3" width="13" style="1" bestFit="1" customWidth="1"/>
    <col min="4" max="4" width="13.6640625" style="1" bestFit="1" customWidth="1"/>
    <col min="5" max="5" width="13" style="1" bestFit="1" customWidth="1"/>
    <col min="6" max="6" width="13.6640625" style="1" bestFit="1" customWidth="1"/>
    <col min="7" max="16384" width="10.83203125" style="1"/>
  </cols>
  <sheetData>
    <row r="1" spans="1:6" x14ac:dyDescent="0.2">
      <c r="A1" s="1" t="s">
        <v>108</v>
      </c>
    </row>
    <row r="2" spans="1:6" x14ac:dyDescent="0.2">
      <c r="A2" s="1" t="s">
        <v>21</v>
      </c>
    </row>
    <row r="3" spans="1:6" x14ac:dyDescent="0.2">
      <c r="A3" s="3" t="s">
        <v>66</v>
      </c>
      <c r="B3" s="3" t="s">
        <v>61</v>
      </c>
      <c r="C3" s="3" t="s">
        <v>62</v>
      </c>
      <c r="D3" s="3" t="s">
        <v>63</v>
      </c>
      <c r="E3" s="3" t="s">
        <v>105</v>
      </c>
      <c r="F3" s="3" t="s">
        <v>106</v>
      </c>
    </row>
    <row r="4" spans="1:6" x14ac:dyDescent="0.2">
      <c r="A4" s="4">
        <v>1.4185106700000001</v>
      </c>
      <c r="B4" s="4">
        <v>48.449168499999999</v>
      </c>
      <c r="C4" s="4">
        <v>0.97916574999999995</v>
      </c>
      <c r="D4" s="4">
        <v>1.1415317599999999</v>
      </c>
      <c r="E4" s="4">
        <v>1.0041675400000001</v>
      </c>
      <c r="F4" s="4">
        <v>0.25433465999999999</v>
      </c>
    </row>
    <row r="5" spans="1:6" x14ac:dyDescent="0.2">
      <c r="A5" s="4">
        <v>0.65370561999999999</v>
      </c>
      <c r="B5" s="4">
        <v>39.847021900000001</v>
      </c>
      <c r="C5" s="4">
        <v>1.23678266</v>
      </c>
      <c r="D5" s="4">
        <v>0.54563647999999998</v>
      </c>
      <c r="E5" s="4">
        <v>1.0302539500000001</v>
      </c>
      <c r="F5" s="4">
        <v>1.37460775</v>
      </c>
    </row>
    <row r="6" spans="1:6" x14ac:dyDescent="0.2">
      <c r="A6" s="4">
        <v>1.03842714</v>
      </c>
      <c r="B6" s="4">
        <v>38.4896861</v>
      </c>
      <c r="C6" s="4">
        <v>0.82559148999999998</v>
      </c>
      <c r="D6" s="4">
        <v>1.13138739</v>
      </c>
      <c r="E6" s="4">
        <v>0.96660610000000002</v>
      </c>
      <c r="F6" s="4">
        <v>0.51044449999999997</v>
      </c>
    </row>
    <row r="7" spans="1:6" x14ac:dyDescent="0.2">
      <c r="A7" s="4">
        <v>1.03842714</v>
      </c>
      <c r="B7" s="4">
        <v>71.534954099999993</v>
      </c>
      <c r="C7" s="4"/>
      <c r="D7" s="4">
        <v>1.4411664799999999</v>
      </c>
      <c r="E7" s="4"/>
      <c r="F7" s="4">
        <v>0.2545463</v>
      </c>
    </row>
    <row r="8" spans="1:6" x14ac:dyDescent="0.2">
      <c r="A8" s="4"/>
      <c r="B8" s="4">
        <v>88.330312300000003</v>
      </c>
      <c r="C8" s="4"/>
      <c r="D8" s="4">
        <v>2.0930300100000001</v>
      </c>
      <c r="E8" s="4"/>
      <c r="F8" s="4">
        <v>0.27490404000000002</v>
      </c>
    </row>
    <row r="9" spans="1:6" x14ac:dyDescent="0.2">
      <c r="A9" s="4"/>
      <c r="B9" s="4">
        <v>72.113523400000005</v>
      </c>
      <c r="C9" s="4"/>
      <c r="D9" s="4">
        <v>1.26582152</v>
      </c>
      <c r="E9" s="4"/>
      <c r="F9" s="4">
        <v>0.35848880999999999</v>
      </c>
    </row>
    <row r="10" spans="1:6" x14ac:dyDescent="0.2">
      <c r="A10" s="4"/>
      <c r="B10" s="4"/>
      <c r="C10" s="4"/>
      <c r="D10" s="4"/>
      <c r="E10" s="4"/>
      <c r="F10" s="4"/>
    </row>
    <row r="11" spans="1:6" x14ac:dyDescent="0.2">
      <c r="A11" s="1" t="s">
        <v>88</v>
      </c>
      <c r="B11" s="4" t="s">
        <v>29</v>
      </c>
    </row>
    <row r="13" spans="1:6" x14ac:dyDescent="0.2">
      <c r="A13" s="1" t="s">
        <v>24</v>
      </c>
      <c r="B13" s="1" t="s">
        <v>9</v>
      </c>
    </row>
    <row r="14" spans="1:6" x14ac:dyDescent="0.2">
      <c r="A14" s="3" t="s">
        <v>67</v>
      </c>
      <c r="B14" s="4">
        <v>5.0000000000000001E-4</v>
      </c>
    </row>
    <row r="15" spans="1:6" x14ac:dyDescent="0.2">
      <c r="A15" s="3" t="s">
        <v>68</v>
      </c>
      <c r="B15" s="4">
        <v>0.43759999999999999</v>
      </c>
    </row>
    <row r="16" spans="1:6" x14ac:dyDescent="0.2">
      <c r="A16" s="3" t="s">
        <v>76</v>
      </c>
      <c r="B16" s="4">
        <v>9.9900000000000003E-2</v>
      </c>
    </row>
    <row r="17" spans="1:6" x14ac:dyDescent="0.2">
      <c r="A17" s="3"/>
      <c r="B17" s="4"/>
    </row>
    <row r="18" spans="1:6" x14ac:dyDescent="0.2">
      <c r="A18" s="1" t="s">
        <v>107</v>
      </c>
    </row>
    <row r="19" spans="1:6" x14ac:dyDescent="0.2">
      <c r="A19" s="1" t="s">
        <v>21</v>
      </c>
    </row>
    <row r="20" spans="1:6" x14ac:dyDescent="0.2">
      <c r="A20" s="3" t="s">
        <v>66</v>
      </c>
      <c r="B20" s="3" t="s">
        <v>61</v>
      </c>
      <c r="C20" s="3" t="s">
        <v>62</v>
      </c>
      <c r="D20" s="3" t="s">
        <v>63</v>
      </c>
      <c r="E20" s="3" t="s">
        <v>105</v>
      </c>
      <c r="F20" s="3" t="s">
        <v>106</v>
      </c>
    </row>
    <row r="21" spans="1:6" x14ac:dyDescent="0.2">
      <c r="A21" s="4">
        <v>0.451797</v>
      </c>
      <c r="B21" s="4">
        <v>2.3978809999999999</v>
      </c>
      <c r="C21" s="4">
        <v>1.2736879999999999</v>
      </c>
      <c r="D21" s="4">
        <v>0.95992</v>
      </c>
      <c r="E21" s="4">
        <v>0.74673400000000001</v>
      </c>
      <c r="F21" s="4">
        <v>0.90734000000000004</v>
      </c>
    </row>
    <row r="22" spans="1:6" x14ac:dyDescent="0.2">
      <c r="A22" s="4">
        <v>0.84545800000000004</v>
      </c>
      <c r="B22" s="4">
        <v>2.6993239999999998</v>
      </c>
      <c r="C22" s="4">
        <v>0.58274099999999995</v>
      </c>
      <c r="D22" s="4">
        <v>1.3941079999999999</v>
      </c>
      <c r="E22" s="4">
        <v>1.2308600000000001</v>
      </c>
      <c r="F22" s="4">
        <v>1.443263</v>
      </c>
    </row>
    <row r="23" spans="1:6" x14ac:dyDescent="0.2">
      <c r="A23" s="4">
        <v>1.5924860000000001</v>
      </c>
      <c r="B23" s="4">
        <v>1.9153640000000001</v>
      </c>
      <c r="C23" s="4">
        <v>1.3472919999999999</v>
      </c>
      <c r="D23" s="4">
        <v>0.84312799999999999</v>
      </c>
      <c r="E23" s="4">
        <v>1.0879909999999999</v>
      </c>
      <c r="F23" s="4">
        <v>6.9862999999999995E-2</v>
      </c>
    </row>
    <row r="24" spans="1:6" x14ac:dyDescent="0.2">
      <c r="A24" s="4">
        <v>1.643953</v>
      </c>
      <c r="B24" s="4">
        <v>1.965892</v>
      </c>
      <c r="C24" s="4"/>
      <c r="D24" s="4"/>
      <c r="E24" s="4"/>
      <c r="F24" s="4">
        <v>6.3754000000000005E-2</v>
      </c>
    </row>
    <row r="25" spans="1:6" x14ac:dyDescent="0.2">
      <c r="A25" s="4"/>
      <c r="B25" s="4"/>
      <c r="C25" s="4"/>
      <c r="D25" s="4"/>
      <c r="E25" s="4"/>
      <c r="F25" s="4">
        <v>9.7642999999999994E-2</v>
      </c>
    </row>
    <row r="26" spans="1:6" x14ac:dyDescent="0.2">
      <c r="A26" s="4"/>
      <c r="B26" s="4"/>
      <c r="C26" s="4"/>
      <c r="D26" s="4"/>
      <c r="E26" s="4"/>
      <c r="F26" s="4"/>
    </row>
    <row r="27" spans="1:6" x14ac:dyDescent="0.2">
      <c r="A27" s="1" t="s">
        <v>88</v>
      </c>
      <c r="B27" s="4">
        <v>2.5999999999999999E-3</v>
      </c>
    </row>
    <row r="29" spans="1:6" x14ac:dyDescent="0.2">
      <c r="A29" s="1" t="s">
        <v>24</v>
      </c>
      <c r="B29" s="1" t="s">
        <v>9</v>
      </c>
    </row>
    <row r="30" spans="1:6" x14ac:dyDescent="0.2">
      <c r="A30" s="3" t="s">
        <v>67</v>
      </c>
      <c r="B30" s="4"/>
    </row>
    <row r="31" spans="1:6" x14ac:dyDescent="0.2">
      <c r="A31" s="3" t="s">
        <v>68</v>
      </c>
      <c r="B31" s="4"/>
    </row>
    <row r="32" spans="1:6" x14ac:dyDescent="0.2">
      <c r="A32" s="3" t="s">
        <v>76</v>
      </c>
      <c r="B32" s="4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1147-863B-BB4E-B8FD-D67E2E8132FE}">
  <dimension ref="A1:F19"/>
  <sheetViews>
    <sheetView topLeftCell="A6" zoomScale="222" workbookViewId="0">
      <selection activeCell="A16" sqref="A16:B19"/>
    </sheetView>
  </sheetViews>
  <sheetFormatPr baseColWidth="10" defaultColWidth="10.83203125" defaultRowHeight="16" x14ac:dyDescent="0.2"/>
  <cols>
    <col min="1" max="1" width="29.83203125" style="1" bestFit="1" customWidth="1"/>
    <col min="2" max="2" width="13.33203125" style="1" bestFit="1" customWidth="1"/>
    <col min="3" max="6" width="13.83203125" style="1" bestFit="1" customWidth="1"/>
    <col min="7" max="16384" width="10.83203125" style="1"/>
  </cols>
  <sheetData>
    <row r="1" spans="1:6" x14ac:dyDescent="0.2">
      <c r="A1" s="1" t="s">
        <v>21</v>
      </c>
    </row>
    <row r="2" spans="1:6" x14ac:dyDescent="0.2">
      <c r="A2" s="3" t="s">
        <v>66</v>
      </c>
      <c r="B2" s="3" t="s">
        <v>61</v>
      </c>
      <c r="C2" s="3" t="s">
        <v>62</v>
      </c>
      <c r="D2" s="3" t="s">
        <v>63</v>
      </c>
      <c r="E2" s="3" t="s">
        <v>105</v>
      </c>
      <c r="F2" s="3" t="s">
        <v>106</v>
      </c>
    </row>
    <row r="3" spans="1:6" x14ac:dyDescent="0.2">
      <c r="A3" s="4">
        <v>0.92271700000000001</v>
      </c>
      <c r="B3" s="4">
        <v>1.5631949999999999</v>
      </c>
      <c r="C3" s="4">
        <v>1.11447739</v>
      </c>
      <c r="D3" s="4">
        <v>1.46419699</v>
      </c>
      <c r="E3" s="4">
        <v>0.9024392</v>
      </c>
      <c r="F3" s="4">
        <v>1.04477482</v>
      </c>
    </row>
    <row r="4" spans="1:6" x14ac:dyDescent="0.2">
      <c r="A4" s="4">
        <v>0.90632299999999999</v>
      </c>
      <c r="B4" s="4">
        <v>1.453209</v>
      </c>
      <c r="C4" s="4">
        <v>1.1721837100000001</v>
      </c>
      <c r="D4" s="4">
        <v>1.1229173299999999</v>
      </c>
      <c r="E4" s="4">
        <v>1.01829262</v>
      </c>
      <c r="F4" s="4">
        <v>1.1806149500000001</v>
      </c>
    </row>
    <row r="5" spans="1:6" x14ac:dyDescent="0.2">
      <c r="A5" s="4">
        <v>0.95714299999999997</v>
      </c>
      <c r="B5" s="4">
        <v>1.764286</v>
      </c>
      <c r="C5" s="4">
        <v>0.80069226999999998</v>
      </c>
      <c r="D5" s="4">
        <v>0.96218703999999999</v>
      </c>
      <c r="E5" s="4">
        <v>1.10365848</v>
      </c>
      <c r="F5" s="4">
        <v>1.3004745900000001</v>
      </c>
    </row>
    <row r="6" spans="1:6" x14ac:dyDescent="0.2">
      <c r="A6" s="4">
        <v>1.0428569999999999</v>
      </c>
      <c r="B6" s="4"/>
      <c r="C6" s="4">
        <v>0.91264632000000001</v>
      </c>
      <c r="D6" s="4"/>
      <c r="E6" s="4">
        <v>0.97560968999999997</v>
      </c>
      <c r="F6" s="4">
        <v>1.20731739</v>
      </c>
    </row>
    <row r="7" spans="1:6" x14ac:dyDescent="0.2">
      <c r="A7" s="4"/>
      <c r="B7" s="4"/>
      <c r="C7" s="4"/>
      <c r="D7" s="4"/>
      <c r="E7" s="4"/>
      <c r="F7" s="4">
        <v>0.90853687999999999</v>
      </c>
    </row>
    <row r="8" spans="1:6" x14ac:dyDescent="0.2">
      <c r="A8" s="4"/>
      <c r="B8" s="4"/>
      <c r="C8" s="4"/>
      <c r="D8" s="4"/>
      <c r="E8" s="4"/>
      <c r="F8" s="4">
        <v>0.84756091</v>
      </c>
    </row>
    <row r="9" spans="1:6" x14ac:dyDescent="0.2">
      <c r="A9" s="4"/>
      <c r="B9" s="4"/>
      <c r="C9" s="4"/>
      <c r="D9" s="4"/>
      <c r="E9" s="4"/>
      <c r="F9" s="4">
        <v>0.98780506000000001</v>
      </c>
    </row>
    <row r="10" spans="1:6" x14ac:dyDescent="0.2">
      <c r="A10" s="4"/>
      <c r="B10" s="4"/>
      <c r="C10" s="4"/>
      <c r="D10" s="4"/>
      <c r="E10" s="4"/>
      <c r="F10" s="4">
        <v>0.94512213</v>
      </c>
    </row>
    <row r="11" spans="1:6" x14ac:dyDescent="0.2">
      <c r="A11" s="4"/>
      <c r="B11" s="4"/>
      <c r="C11" s="4"/>
      <c r="D11" s="4"/>
      <c r="E11" s="4"/>
      <c r="F11" s="4">
        <v>0.85975626999999999</v>
      </c>
    </row>
    <row r="13" spans="1:6" x14ac:dyDescent="0.2">
      <c r="A13" s="1" t="s">
        <v>88</v>
      </c>
      <c r="B13" s="4">
        <v>2.9999999999999997E-4</v>
      </c>
    </row>
    <row r="16" spans="1:6" x14ac:dyDescent="0.2">
      <c r="A16" s="1" t="s">
        <v>24</v>
      </c>
      <c r="B16" s="1" t="s">
        <v>9</v>
      </c>
    </row>
    <row r="17" spans="1:2" x14ac:dyDescent="0.2">
      <c r="A17" s="3" t="s">
        <v>67</v>
      </c>
      <c r="B17" s="4">
        <v>5.9999999999999995E-4</v>
      </c>
    </row>
    <row r="18" spans="1:2" x14ac:dyDescent="0.2">
      <c r="A18" s="3" t="s">
        <v>68</v>
      </c>
      <c r="B18" s="4">
        <v>0.30640000000000001</v>
      </c>
    </row>
    <row r="19" spans="1:2" x14ac:dyDescent="0.2">
      <c r="A19" s="3" t="s">
        <v>76</v>
      </c>
      <c r="B19" s="4">
        <v>0.72789999999999999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ABE5-AF46-0146-BBA9-AE61B030A128}">
  <dimension ref="A1:F20"/>
  <sheetViews>
    <sheetView workbookViewId="0">
      <selection activeCell="E21" sqref="E21"/>
    </sheetView>
  </sheetViews>
  <sheetFormatPr baseColWidth="10" defaultColWidth="11" defaultRowHeight="16" x14ac:dyDescent="0.2"/>
  <cols>
    <col min="1" max="1" width="29.83203125" bestFit="1" customWidth="1"/>
    <col min="2" max="2" width="13.33203125" bestFit="1" customWidth="1"/>
    <col min="3" max="3" width="13" bestFit="1" customWidth="1"/>
    <col min="4" max="4" width="13.6640625" bestFit="1" customWidth="1"/>
    <col min="5" max="5" width="13" bestFit="1" customWidth="1"/>
    <col min="6" max="6" width="13.6640625" bestFit="1" customWidth="1"/>
  </cols>
  <sheetData>
    <row r="1" spans="1:6" s="1" customFormat="1" x14ac:dyDescent="0.2">
      <c r="A1" s="1" t="s">
        <v>21</v>
      </c>
    </row>
    <row r="2" spans="1:6" s="1" customFormat="1" x14ac:dyDescent="0.2">
      <c r="A2" s="3" t="s">
        <v>66</v>
      </c>
      <c r="B2" s="3" t="s">
        <v>61</v>
      </c>
      <c r="C2" s="3" t="s">
        <v>62</v>
      </c>
      <c r="D2" s="3" t="s">
        <v>63</v>
      </c>
      <c r="E2" s="3" t="s">
        <v>105</v>
      </c>
      <c r="F2" s="3" t="s">
        <v>106</v>
      </c>
    </row>
    <row r="3" spans="1:6" x14ac:dyDescent="0.2">
      <c r="A3" s="4">
        <v>1.1355932200000001</v>
      </c>
      <c r="B3" s="4">
        <v>1.6779660999999999</v>
      </c>
      <c r="C3" s="4">
        <v>0.50657109</v>
      </c>
      <c r="D3" s="4">
        <v>1.03225806</v>
      </c>
      <c r="E3" s="4">
        <v>1.2551020399999999</v>
      </c>
      <c r="F3" s="4">
        <v>1.0612244900000001</v>
      </c>
    </row>
    <row r="4" spans="1:6" x14ac:dyDescent="0.2">
      <c r="A4" s="4">
        <v>0.86440678000000004</v>
      </c>
      <c r="B4" s="4">
        <v>1.5480225999999999</v>
      </c>
      <c r="C4" s="4">
        <v>0.73596176999999996</v>
      </c>
      <c r="D4" s="4">
        <v>0.84587813999999995</v>
      </c>
      <c r="E4" s="4">
        <v>1.2040816299999999</v>
      </c>
      <c r="F4" s="4">
        <v>1.14795918</v>
      </c>
    </row>
    <row r="5" spans="1:6" x14ac:dyDescent="0.2">
      <c r="A5" s="4">
        <v>1.1881189999999999</v>
      </c>
      <c r="B5" s="4">
        <v>1.8644067799999999</v>
      </c>
      <c r="C5" s="4">
        <v>1.1804062099999999</v>
      </c>
      <c r="D5" s="4">
        <v>0.54002388999999995</v>
      </c>
      <c r="E5" s="4">
        <v>0.93367347000000001</v>
      </c>
      <c r="F5" s="4">
        <v>0.84183673000000003</v>
      </c>
    </row>
    <row r="6" spans="1:6" x14ac:dyDescent="0.2">
      <c r="A6" s="4">
        <v>0.594059</v>
      </c>
      <c r="B6" s="4">
        <v>2.2203389800000002</v>
      </c>
      <c r="C6" s="4">
        <v>0.94145758999999996</v>
      </c>
      <c r="D6" s="4">
        <v>1.03703704</v>
      </c>
      <c r="E6" s="4">
        <v>0.65816326999999997</v>
      </c>
      <c r="F6" s="4">
        <v>0.56632652999999999</v>
      </c>
    </row>
    <row r="7" spans="1:6" x14ac:dyDescent="0.2">
      <c r="A7" s="4">
        <v>0.66006600000000004</v>
      </c>
      <c r="B7" s="4">
        <v>2.2316384199999999</v>
      </c>
      <c r="C7" s="4">
        <v>1.3189964199999999</v>
      </c>
      <c r="D7" s="4">
        <v>0.91756272000000005</v>
      </c>
      <c r="E7" s="4">
        <v>0.96938776000000004</v>
      </c>
      <c r="F7" s="4">
        <v>0.70408163000000001</v>
      </c>
    </row>
    <row r="8" spans="1:6" x14ac:dyDescent="0.2">
      <c r="A8" s="4">
        <v>1.270627</v>
      </c>
      <c r="B8" s="4">
        <v>2.3102309999999999</v>
      </c>
      <c r="C8" s="4">
        <v>1.2473118299999999</v>
      </c>
      <c r="D8" s="4">
        <v>0.75029869000000005</v>
      </c>
      <c r="E8" s="4">
        <v>0.92346938999999995</v>
      </c>
      <c r="F8" s="4">
        <v>0.76020407999999995</v>
      </c>
    </row>
    <row r="9" spans="1:6" x14ac:dyDescent="0.2">
      <c r="A9" s="4">
        <v>1.287129</v>
      </c>
      <c r="B9" s="4">
        <v>1.8151820000000001</v>
      </c>
      <c r="C9" s="4">
        <v>0.93667860999999997</v>
      </c>
      <c r="D9" s="4">
        <v>1.1851851900000001</v>
      </c>
      <c r="E9" s="4">
        <v>1.10714286</v>
      </c>
      <c r="F9" s="4">
        <v>0.69387754999999995</v>
      </c>
    </row>
    <row r="10" spans="1:6" x14ac:dyDescent="0.2">
      <c r="A10" s="4"/>
      <c r="B10" s="4"/>
      <c r="C10" s="4">
        <v>1.13261649</v>
      </c>
      <c r="D10" s="4"/>
      <c r="E10" s="4">
        <v>0.94897958999999998</v>
      </c>
      <c r="F10" s="4"/>
    </row>
    <row r="11" spans="1:6" x14ac:dyDescent="0.2">
      <c r="A11" s="4"/>
      <c r="B11" s="4"/>
      <c r="C11" s="4"/>
      <c r="D11" s="4"/>
      <c r="E11" s="4"/>
      <c r="F11" s="4"/>
    </row>
    <row r="12" spans="1:6" x14ac:dyDescent="0.2">
      <c r="A12" s="1" t="s">
        <v>88</v>
      </c>
      <c r="B12" s="4" t="s">
        <v>29</v>
      </c>
    </row>
    <row r="14" spans="1:6" s="1" customFormat="1" x14ac:dyDescent="0.2">
      <c r="A14" s="1" t="s">
        <v>24</v>
      </c>
      <c r="B14" s="1" t="s">
        <v>9</v>
      </c>
    </row>
    <row r="15" spans="1:6" s="1" customFormat="1" x14ac:dyDescent="0.2">
      <c r="A15" s="3" t="s">
        <v>67</v>
      </c>
      <c r="B15" s="4" t="s">
        <v>29</v>
      </c>
    </row>
    <row r="16" spans="1:6" s="1" customFormat="1" x14ac:dyDescent="0.2">
      <c r="A16" s="3" t="s">
        <v>68</v>
      </c>
      <c r="B16" s="4">
        <v>0.45700000000000002</v>
      </c>
    </row>
    <row r="17" spans="1:2" s="1" customFormat="1" x14ac:dyDescent="0.2">
      <c r="A17" s="3" t="s">
        <v>76</v>
      </c>
      <c r="B17" s="4">
        <v>0.1124</v>
      </c>
    </row>
    <row r="18" spans="1:2" s="1" customFormat="1" x14ac:dyDescent="0.2">
      <c r="A18"/>
      <c r="B18"/>
    </row>
    <row r="19" spans="1:2" s="1" customFormat="1" x14ac:dyDescent="0.2">
      <c r="A19"/>
      <c r="B19"/>
    </row>
    <row r="20" spans="1:2" s="1" customFormat="1" x14ac:dyDescent="0.2"/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3014-5887-594D-8989-2F02A410CE28}">
  <dimension ref="A1:B25"/>
  <sheetViews>
    <sheetView topLeftCell="A10" zoomScale="246" workbookViewId="0">
      <selection activeCell="A14" sqref="A14:B23"/>
    </sheetView>
  </sheetViews>
  <sheetFormatPr baseColWidth="10" defaultColWidth="10.83203125" defaultRowHeight="16" x14ac:dyDescent="0.2"/>
  <cols>
    <col min="1" max="1" width="23.1640625" style="1" bestFit="1" customWidth="1"/>
    <col min="2" max="2" width="34.33203125" style="1" bestFit="1" customWidth="1"/>
    <col min="3" max="16384" width="10.83203125" style="1"/>
  </cols>
  <sheetData>
    <row r="1" spans="1:2" x14ac:dyDescent="0.2">
      <c r="A1" s="1" t="s">
        <v>153</v>
      </c>
    </row>
    <row r="2" spans="1:2" x14ac:dyDescent="0.2">
      <c r="A2" s="1" t="s">
        <v>21</v>
      </c>
    </row>
    <row r="3" spans="1:2" x14ac:dyDescent="0.2">
      <c r="A3" s="1" t="s">
        <v>151</v>
      </c>
      <c r="B3" s="1" t="s">
        <v>152</v>
      </c>
    </row>
    <row r="4" spans="1:2" x14ac:dyDescent="0.2">
      <c r="A4" s="4">
        <v>82</v>
      </c>
      <c r="B4" s="4">
        <v>95</v>
      </c>
    </row>
    <row r="5" spans="1:2" x14ac:dyDescent="0.2">
      <c r="A5" s="4">
        <v>91</v>
      </c>
      <c r="B5" s="4">
        <v>96</v>
      </c>
    </row>
    <row r="6" spans="1:2" x14ac:dyDescent="0.2">
      <c r="A6" s="4">
        <v>78</v>
      </c>
      <c r="B6" s="4">
        <v>82</v>
      </c>
    </row>
    <row r="7" spans="1:2" x14ac:dyDescent="0.2">
      <c r="A7" s="4">
        <v>76</v>
      </c>
      <c r="B7" s="4">
        <v>102</v>
      </c>
    </row>
    <row r="8" spans="1:2" x14ac:dyDescent="0.2">
      <c r="A8" s="4">
        <v>96</v>
      </c>
      <c r="B8" s="4">
        <v>102</v>
      </c>
    </row>
    <row r="9" spans="1:2" x14ac:dyDescent="0.2">
      <c r="A9" s="4">
        <v>96</v>
      </c>
      <c r="B9" s="4">
        <v>90</v>
      </c>
    </row>
    <row r="10" spans="1:2" x14ac:dyDescent="0.2">
      <c r="A10" s="4">
        <v>72</v>
      </c>
      <c r="B10" s="4">
        <v>107</v>
      </c>
    </row>
    <row r="12" spans="1:2" x14ac:dyDescent="0.2">
      <c r="A12" s="1" t="s">
        <v>56</v>
      </c>
      <c r="B12" s="1">
        <v>3.2399999999999998E-2</v>
      </c>
    </row>
    <row r="14" spans="1:2" x14ac:dyDescent="0.2">
      <c r="A14" s="1" t="s">
        <v>154</v>
      </c>
    </row>
    <row r="15" spans="1:2" x14ac:dyDescent="0.2">
      <c r="A15" s="1" t="s">
        <v>21</v>
      </c>
    </row>
    <row r="16" spans="1:2" x14ac:dyDescent="0.2">
      <c r="A16" s="1" t="s">
        <v>151</v>
      </c>
      <c r="B16" s="1" t="s">
        <v>152</v>
      </c>
    </row>
    <row r="17" spans="1:2" x14ac:dyDescent="0.2">
      <c r="A17" s="4">
        <v>40</v>
      </c>
      <c r="B17" s="4">
        <v>274</v>
      </c>
    </row>
    <row r="18" spans="1:2" x14ac:dyDescent="0.2">
      <c r="A18" s="4">
        <v>28</v>
      </c>
      <c r="B18" s="4">
        <v>89</v>
      </c>
    </row>
    <row r="19" spans="1:2" x14ac:dyDescent="0.2">
      <c r="A19" s="4">
        <v>32</v>
      </c>
      <c r="B19" s="4">
        <v>140</v>
      </c>
    </row>
    <row r="20" spans="1:2" x14ac:dyDescent="0.2">
      <c r="A20" s="4">
        <v>40</v>
      </c>
      <c r="B20" s="4">
        <v>119</v>
      </c>
    </row>
    <row r="21" spans="1:2" x14ac:dyDescent="0.2">
      <c r="A21" s="4">
        <v>46</v>
      </c>
      <c r="B21" s="4">
        <v>165</v>
      </c>
    </row>
    <row r="22" spans="1:2" x14ac:dyDescent="0.2">
      <c r="A22" s="4">
        <v>34</v>
      </c>
      <c r="B22" s="4">
        <v>97</v>
      </c>
    </row>
    <row r="23" spans="1:2" x14ac:dyDescent="0.2">
      <c r="A23" s="4">
        <v>32</v>
      </c>
      <c r="B23" s="4">
        <v>120</v>
      </c>
    </row>
    <row r="25" spans="1:2" x14ac:dyDescent="0.2">
      <c r="A25" s="1" t="s">
        <v>56</v>
      </c>
      <c r="B25" s="4">
        <v>6.9999999999999999E-4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A25C-F19B-C746-9233-34C8D0BCBEDA}">
  <dimension ref="A1:B9"/>
  <sheetViews>
    <sheetView workbookViewId="0">
      <selection activeCell="D11" sqref="D11"/>
    </sheetView>
  </sheetViews>
  <sheetFormatPr baseColWidth="10" defaultColWidth="11" defaultRowHeight="16" x14ac:dyDescent="0.2"/>
  <cols>
    <col min="1" max="1" width="22.5" bestFit="1" customWidth="1"/>
    <col min="2" max="2" width="33.5" bestFit="1" customWidth="1"/>
  </cols>
  <sheetData>
    <row r="1" spans="1:2" x14ac:dyDescent="0.2">
      <c r="A1" s="1" t="s">
        <v>21</v>
      </c>
      <c r="B1" s="1"/>
    </row>
    <row r="2" spans="1:2" x14ac:dyDescent="0.2">
      <c r="A2" s="1" t="s">
        <v>82</v>
      </c>
      <c r="B2" s="1" t="s">
        <v>83</v>
      </c>
    </row>
    <row r="3" spans="1:2" x14ac:dyDescent="0.2">
      <c r="A3" s="4">
        <v>1.4</v>
      </c>
      <c r="B3" s="4">
        <v>7</v>
      </c>
    </row>
    <row r="4" spans="1:2" x14ac:dyDescent="0.2">
      <c r="A4" s="4">
        <v>1</v>
      </c>
      <c r="B4" s="4">
        <v>2.4</v>
      </c>
    </row>
    <row r="5" spans="1:2" x14ac:dyDescent="0.2">
      <c r="A5" s="4">
        <v>0.125</v>
      </c>
      <c r="B5" s="4">
        <v>3.5</v>
      </c>
    </row>
    <row r="6" spans="1:2" x14ac:dyDescent="0.2">
      <c r="A6" s="4">
        <v>0.66666700000000001</v>
      </c>
      <c r="B6" s="1"/>
    </row>
    <row r="7" spans="1:2" x14ac:dyDescent="0.2">
      <c r="A7" s="4">
        <v>0</v>
      </c>
      <c r="B7" s="1"/>
    </row>
    <row r="9" spans="1:2" x14ac:dyDescent="0.2">
      <c r="A9" s="1" t="s">
        <v>56</v>
      </c>
      <c r="B9" s="4">
        <v>1.4200000000000001E-2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E282-9981-9C47-9F9B-A502864C00D2}">
  <dimension ref="A1:A7"/>
  <sheetViews>
    <sheetView workbookViewId="0">
      <selection activeCell="B11" sqref="B11"/>
    </sheetView>
  </sheetViews>
  <sheetFormatPr baseColWidth="10" defaultColWidth="10.83203125" defaultRowHeight="16" x14ac:dyDescent="0.2"/>
  <cols>
    <col min="1" max="1" width="13.33203125" style="1" bestFit="1" customWidth="1"/>
    <col min="2" max="16384" width="10.83203125" style="1"/>
  </cols>
  <sheetData>
    <row r="1" spans="1:1" x14ac:dyDescent="0.2">
      <c r="A1" s="1" t="s">
        <v>21</v>
      </c>
    </row>
    <row r="2" spans="1:1" x14ac:dyDescent="0.2">
      <c r="A2" s="4">
        <v>1.678571</v>
      </c>
    </row>
    <row r="3" spans="1:1" x14ac:dyDescent="0.2">
      <c r="A3" s="4">
        <v>1.7714289999999999</v>
      </c>
    </row>
    <row r="4" spans="1:1" x14ac:dyDescent="0.2">
      <c r="A4" s="4">
        <v>2.125</v>
      </c>
    </row>
    <row r="5" spans="1:1" x14ac:dyDescent="0.2">
      <c r="A5" s="4">
        <v>5</v>
      </c>
    </row>
    <row r="6" spans="1:1" x14ac:dyDescent="0.2">
      <c r="A6" s="4">
        <v>1.75</v>
      </c>
    </row>
    <row r="7" spans="1:1" x14ac:dyDescent="0.2">
      <c r="A7" s="4">
        <v>2.5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4468D-6133-664A-983F-50E22542F65E}">
  <dimension ref="A1:K10"/>
  <sheetViews>
    <sheetView zoomScale="176" zoomScaleNormal="231" workbookViewId="0">
      <selection activeCell="B13" sqref="B13"/>
    </sheetView>
  </sheetViews>
  <sheetFormatPr baseColWidth="10" defaultColWidth="11" defaultRowHeight="16" x14ac:dyDescent="0.2"/>
  <cols>
    <col min="1" max="1" width="24.5" customWidth="1"/>
  </cols>
  <sheetData>
    <row r="1" spans="1:11" x14ac:dyDescent="0.2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2" t="s">
        <v>45</v>
      </c>
      <c r="C2" s="12"/>
      <c r="D2" s="12"/>
      <c r="E2" s="12"/>
      <c r="F2" s="12"/>
      <c r="G2" s="12" t="s">
        <v>46</v>
      </c>
      <c r="H2" s="12"/>
      <c r="I2" s="12"/>
      <c r="J2" s="12"/>
      <c r="K2" s="12"/>
    </row>
    <row r="3" spans="1:11" x14ac:dyDescent="0.2">
      <c r="A3" s="1" t="s">
        <v>39</v>
      </c>
      <c r="B3" s="4">
        <v>10</v>
      </c>
      <c r="C3" s="4">
        <v>6.67</v>
      </c>
      <c r="D3" s="4">
        <v>6.67</v>
      </c>
      <c r="E3" s="4">
        <v>6.67</v>
      </c>
      <c r="F3" s="4">
        <v>13.33</v>
      </c>
      <c r="G3" s="4">
        <v>66.67</v>
      </c>
      <c r="H3" s="4">
        <v>60</v>
      </c>
      <c r="I3" s="4">
        <v>60</v>
      </c>
      <c r="J3" s="4">
        <v>33.33</v>
      </c>
      <c r="K3" s="4">
        <v>40</v>
      </c>
    </row>
    <row r="4" spans="1:11" x14ac:dyDescent="0.2">
      <c r="A4" s="1" t="s">
        <v>40</v>
      </c>
      <c r="B4" s="4">
        <v>3.33</v>
      </c>
      <c r="C4" s="4">
        <v>3.33</v>
      </c>
      <c r="D4" s="4">
        <v>6.67</v>
      </c>
      <c r="E4" s="4">
        <v>3.33</v>
      </c>
      <c r="F4" s="4"/>
      <c r="G4" s="4">
        <v>36.67</v>
      </c>
      <c r="H4" s="4">
        <v>40</v>
      </c>
      <c r="I4" s="4">
        <v>43.33</v>
      </c>
      <c r="J4" s="4">
        <v>40</v>
      </c>
      <c r="K4" s="4"/>
    </row>
    <row r="5" spans="1:11" x14ac:dyDescent="0.2">
      <c r="A5" s="1" t="s">
        <v>41</v>
      </c>
      <c r="B5" s="4">
        <v>10</v>
      </c>
      <c r="C5" s="4">
        <v>6.67</v>
      </c>
      <c r="D5" s="4">
        <v>6.67</v>
      </c>
      <c r="E5" s="4">
        <v>13.33</v>
      </c>
      <c r="F5" s="4"/>
      <c r="G5" s="4">
        <v>40</v>
      </c>
      <c r="H5" s="4">
        <v>60</v>
      </c>
      <c r="I5" s="4">
        <v>60</v>
      </c>
      <c r="J5" s="4">
        <v>43.33</v>
      </c>
      <c r="K5" s="4"/>
    </row>
    <row r="7" spans="1:11" x14ac:dyDescent="0.2">
      <c r="A7" s="1" t="s">
        <v>44</v>
      </c>
      <c r="B7" t="s">
        <v>9</v>
      </c>
    </row>
    <row r="8" spans="1:11" x14ac:dyDescent="0.2">
      <c r="A8" s="1" t="s">
        <v>39</v>
      </c>
      <c r="B8" s="4">
        <v>2.0000000000000001E-4</v>
      </c>
    </row>
    <row r="9" spans="1:11" x14ac:dyDescent="0.2">
      <c r="A9" s="1" t="s">
        <v>40</v>
      </c>
      <c r="B9" s="4" t="s">
        <v>29</v>
      </c>
    </row>
    <row r="10" spans="1:11" x14ac:dyDescent="0.2">
      <c r="A10" s="1" t="s">
        <v>41</v>
      </c>
      <c r="B10" s="4">
        <v>2.9999999999999997E-4</v>
      </c>
    </row>
  </sheetData>
  <mergeCells count="2">
    <mergeCell ref="B2:F2"/>
    <mergeCell ref="G2:K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C1BC-E87D-754E-A78B-291FFC6FBA4D}">
  <dimension ref="A1:B12"/>
  <sheetViews>
    <sheetView zoomScale="229" workbookViewId="0">
      <selection activeCell="B12" sqref="B12"/>
    </sheetView>
  </sheetViews>
  <sheetFormatPr baseColWidth="10" defaultColWidth="10.83203125" defaultRowHeight="16" x14ac:dyDescent="0.2"/>
  <cols>
    <col min="1" max="1" width="23.1640625" style="1" bestFit="1" customWidth="1"/>
    <col min="2" max="16384" width="10.83203125" style="1"/>
  </cols>
  <sheetData>
    <row r="1" spans="1:2" x14ac:dyDescent="0.2">
      <c r="A1" s="1" t="s">
        <v>21</v>
      </c>
    </row>
    <row r="2" spans="1:2" x14ac:dyDescent="0.2">
      <c r="A2" s="1" t="s">
        <v>82</v>
      </c>
      <c r="B2" s="1" t="s">
        <v>83</v>
      </c>
    </row>
    <row r="3" spans="1:2" x14ac:dyDescent="0.2">
      <c r="A3" s="4">
        <v>0.97866626999999995</v>
      </c>
      <c r="B3" s="4">
        <v>1.12337759</v>
      </c>
    </row>
    <row r="4" spans="1:2" x14ac:dyDescent="0.2">
      <c r="A4" s="4">
        <v>1.1114426399999999</v>
      </c>
      <c r="B4" s="4">
        <v>1.2606295700000001</v>
      </c>
    </row>
    <row r="5" spans="1:2" x14ac:dyDescent="0.2">
      <c r="A5" s="4">
        <v>0.91004028000000003</v>
      </c>
      <c r="B5" s="4">
        <v>1.5560196900000001</v>
      </c>
    </row>
    <row r="6" spans="1:2" x14ac:dyDescent="0.2">
      <c r="A6" s="4"/>
      <c r="B6" s="4">
        <v>1.4157839800000001</v>
      </c>
    </row>
    <row r="7" spans="1:2" x14ac:dyDescent="0.2">
      <c r="A7" s="4"/>
      <c r="B7" s="4">
        <v>1.8349992500000001</v>
      </c>
    </row>
    <row r="8" spans="1:2" x14ac:dyDescent="0.2">
      <c r="A8" s="4"/>
      <c r="B8" s="4">
        <v>1.11442638</v>
      </c>
    </row>
    <row r="9" spans="1:2" x14ac:dyDescent="0.2">
      <c r="A9" s="4"/>
      <c r="B9" s="4">
        <v>1.3576010700000001</v>
      </c>
    </row>
    <row r="10" spans="1:2" x14ac:dyDescent="0.2">
      <c r="A10" s="4"/>
      <c r="B10" s="4">
        <v>1.4441294899999999</v>
      </c>
    </row>
    <row r="12" spans="1:2" x14ac:dyDescent="0.2">
      <c r="A12" s="1" t="s">
        <v>56</v>
      </c>
      <c r="B12" s="4">
        <v>2.5600000000000001E-2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ED3D-7117-3442-9E34-6B49E9794B0A}">
  <dimension ref="A1:B8"/>
  <sheetViews>
    <sheetView workbookViewId="0">
      <selection activeCell="A8" sqref="A8:B8"/>
    </sheetView>
  </sheetViews>
  <sheetFormatPr baseColWidth="10" defaultColWidth="10.83203125" defaultRowHeight="16" x14ac:dyDescent="0.2"/>
  <cols>
    <col min="1" max="1" width="25.33203125" style="1" bestFit="1" customWidth="1"/>
    <col min="2" max="2" width="28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1" t="s">
        <v>84</v>
      </c>
      <c r="B2" s="1" t="s">
        <v>85</v>
      </c>
    </row>
    <row r="3" spans="1:2" x14ac:dyDescent="0.2">
      <c r="A3" s="4">
        <v>0.96220172000000004</v>
      </c>
      <c r="B3" s="4">
        <v>1.3830919100000001</v>
      </c>
    </row>
    <row r="4" spans="1:2" x14ac:dyDescent="0.2">
      <c r="A4" s="4">
        <v>1.00078332</v>
      </c>
      <c r="B4" s="4">
        <v>1.30826698</v>
      </c>
    </row>
    <row r="5" spans="1:2" x14ac:dyDescent="0.2">
      <c r="A5" s="4">
        <v>1.0370266400000001</v>
      </c>
      <c r="B5" s="4">
        <v>1.4450562899999999</v>
      </c>
    </row>
    <row r="6" spans="1:2" x14ac:dyDescent="0.2">
      <c r="A6" s="4"/>
      <c r="B6" s="4">
        <v>1.67420762</v>
      </c>
    </row>
    <row r="8" spans="1:2" x14ac:dyDescent="0.2">
      <c r="A8" s="1" t="s">
        <v>86</v>
      </c>
      <c r="B8" s="4">
        <v>5.1000000000000004E-3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184D-B12D-434D-AA26-A7EE8610C35B}">
  <dimension ref="A1:D7"/>
  <sheetViews>
    <sheetView workbookViewId="0">
      <selection activeCell="D7" sqref="D7"/>
    </sheetView>
  </sheetViews>
  <sheetFormatPr baseColWidth="10" defaultColWidth="10.83203125" defaultRowHeight="16" x14ac:dyDescent="0.2"/>
  <cols>
    <col min="1" max="1" width="13.33203125" style="1" bestFit="1" customWidth="1"/>
    <col min="2" max="4" width="15" style="1" bestFit="1" customWidth="1"/>
    <col min="5" max="16384" width="10.83203125" style="1"/>
  </cols>
  <sheetData>
    <row r="1" spans="1:4" x14ac:dyDescent="0.2">
      <c r="A1" s="1" t="s">
        <v>21</v>
      </c>
    </row>
    <row r="2" spans="1:4" x14ac:dyDescent="0.2">
      <c r="A2" s="3" t="s">
        <v>60</v>
      </c>
      <c r="B2" s="3" t="s">
        <v>77</v>
      </c>
      <c r="C2" s="3" t="s">
        <v>78</v>
      </c>
      <c r="D2" s="3" t="s">
        <v>79</v>
      </c>
    </row>
    <row r="3" spans="1:4" x14ac:dyDescent="0.2">
      <c r="A3" s="4">
        <v>1</v>
      </c>
      <c r="B3" s="4">
        <v>0.44790044355337</v>
      </c>
      <c r="C3" s="4">
        <v>0.37093800654962999</v>
      </c>
      <c r="D3" s="4">
        <v>0.47706243673225002</v>
      </c>
    </row>
    <row r="4" spans="1:4" x14ac:dyDescent="0.2">
      <c r="A4" s="4">
        <v>1</v>
      </c>
      <c r="B4" s="4">
        <v>0.27079068176541998</v>
      </c>
      <c r="C4" s="4">
        <v>0.40143825227925001</v>
      </c>
      <c r="D4" s="4">
        <v>0.37689903335668001</v>
      </c>
    </row>
    <row r="5" spans="1:4" x14ac:dyDescent="0.2">
      <c r="A5" s="4">
        <v>1</v>
      </c>
      <c r="B5" s="4">
        <v>0.20184979</v>
      </c>
      <c r="C5" s="4">
        <v>0.37727437000000003</v>
      </c>
      <c r="D5" s="4">
        <v>0.36108489999999999</v>
      </c>
    </row>
    <row r="6" spans="1:4" x14ac:dyDescent="0.2">
      <c r="A6" s="4">
        <v>1</v>
      </c>
      <c r="B6" s="4"/>
      <c r="C6" s="4">
        <v>0.39785372000000002</v>
      </c>
    </row>
    <row r="7" spans="1:4" x14ac:dyDescent="0.2">
      <c r="A7" s="4"/>
      <c r="B7" s="4"/>
      <c r="C7" s="4"/>
      <c r="D7" s="4"/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B2F6-E06B-0A41-930B-CF1CEB426F51}">
  <dimension ref="A1:F14"/>
  <sheetViews>
    <sheetView zoomScale="144" workbookViewId="0">
      <selection activeCell="E26" sqref="E26"/>
    </sheetView>
  </sheetViews>
  <sheetFormatPr baseColWidth="10" defaultColWidth="10.83203125" defaultRowHeight="16" x14ac:dyDescent="0.2"/>
  <cols>
    <col min="1" max="1" width="29.83203125" style="1" bestFit="1" customWidth="1"/>
    <col min="2" max="3" width="13.83203125" style="1" bestFit="1" customWidth="1"/>
    <col min="4" max="4" width="15" style="1" bestFit="1" customWidth="1"/>
    <col min="5" max="5" width="13.83203125" style="1" bestFit="1" customWidth="1"/>
    <col min="6" max="6" width="15" style="1" bestFit="1" customWidth="1"/>
    <col min="7" max="16384" width="10.83203125" style="1"/>
  </cols>
  <sheetData>
    <row r="1" spans="1:6" x14ac:dyDescent="0.2">
      <c r="A1" s="1" t="s">
        <v>21</v>
      </c>
    </row>
    <row r="2" spans="1:6" x14ac:dyDescent="0.2">
      <c r="A2" s="3" t="s">
        <v>66</v>
      </c>
      <c r="B2" s="3" t="s">
        <v>61</v>
      </c>
      <c r="C2" s="3" t="s">
        <v>62</v>
      </c>
      <c r="D2" s="3" t="s">
        <v>63</v>
      </c>
      <c r="E2" s="3" t="s">
        <v>64</v>
      </c>
      <c r="F2" s="3" t="s">
        <v>65</v>
      </c>
    </row>
    <row r="3" spans="1:6" x14ac:dyDescent="0.2">
      <c r="A3" s="4">
        <v>0.79095453000000004</v>
      </c>
      <c r="B3" s="4">
        <v>163.91942299999999</v>
      </c>
      <c r="C3" s="4">
        <v>0.26188402999999999</v>
      </c>
      <c r="D3" s="4">
        <v>2.6736009999999998E-3</v>
      </c>
      <c r="E3" s="4">
        <v>1.1113654799999999</v>
      </c>
      <c r="F3" s="4">
        <v>1.1006804353463999</v>
      </c>
    </row>
    <row r="4" spans="1:6" x14ac:dyDescent="0.2">
      <c r="A4" s="4">
        <v>0.79095453000000004</v>
      </c>
      <c r="B4" s="4">
        <v>217.71847099999999</v>
      </c>
      <c r="C4" s="4">
        <v>1.1274004099999999</v>
      </c>
      <c r="D4" s="4">
        <v>2.6736009999999998E-3</v>
      </c>
      <c r="E4" s="4">
        <v>1.0191266400000001</v>
      </c>
      <c r="F4" s="4">
        <v>1.1006804353463999</v>
      </c>
    </row>
    <row r="5" spans="1:6" x14ac:dyDescent="0.2">
      <c r="A5" s="4">
        <v>1.5984423000000001</v>
      </c>
      <c r="B5" s="4"/>
      <c r="C5" s="4">
        <v>3.3869812499999998</v>
      </c>
      <c r="D5" s="4">
        <v>0.106801218</v>
      </c>
      <c r="E5" s="4">
        <v>0.88290696999999996</v>
      </c>
      <c r="F5" s="4">
        <v>1.1006804353463999</v>
      </c>
    </row>
    <row r="7" spans="1:6" x14ac:dyDescent="0.2">
      <c r="A7" s="1" t="s">
        <v>22</v>
      </c>
      <c r="B7"/>
    </row>
    <row r="8" spans="1:6" x14ac:dyDescent="0.2">
      <c r="A8" s="1" t="s">
        <v>23</v>
      </c>
      <c r="B8"/>
    </row>
    <row r="9" spans="1:6" x14ac:dyDescent="0.2">
      <c r="B9"/>
    </row>
    <row r="10" spans="1:6" x14ac:dyDescent="0.2">
      <c r="A10" s="1" t="s">
        <v>24</v>
      </c>
      <c r="B10" s="1" t="s">
        <v>9</v>
      </c>
    </row>
    <row r="11" spans="1:6" x14ac:dyDescent="0.2">
      <c r="A11" s="3" t="s">
        <v>67</v>
      </c>
      <c r="B11" s="4">
        <v>2.5000000000000001E-3</v>
      </c>
    </row>
    <row r="12" spans="1:6" x14ac:dyDescent="0.2">
      <c r="A12" s="3" t="s">
        <v>68</v>
      </c>
      <c r="B12" s="4">
        <v>0.17069999999999999</v>
      </c>
    </row>
    <row r="13" spans="1:6" x14ac:dyDescent="0.2">
      <c r="A13" s="3" t="s">
        <v>69</v>
      </c>
      <c r="B13" s="4">
        <v>0.22070000000000001</v>
      </c>
    </row>
    <row r="14" spans="1:6" x14ac:dyDescent="0.2">
      <c r="B14"/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EA9B-95A3-9B4B-8113-956FBB730346}">
  <dimension ref="A1:H14"/>
  <sheetViews>
    <sheetView zoomScale="211" workbookViewId="0">
      <selection activeCell="B16" sqref="B16"/>
    </sheetView>
  </sheetViews>
  <sheetFormatPr baseColWidth="10" defaultColWidth="10.83203125" defaultRowHeight="16" x14ac:dyDescent="0.2"/>
  <cols>
    <col min="1" max="1" width="29.83203125" style="1" bestFit="1" customWidth="1"/>
    <col min="2" max="3" width="13.83203125" style="1" bestFit="1" customWidth="1"/>
    <col min="4" max="4" width="14.1640625" style="1" bestFit="1" customWidth="1"/>
    <col min="5" max="7" width="13.83203125" style="1" bestFit="1" customWidth="1"/>
    <col min="8" max="8" width="14.1640625" style="1" bestFit="1" customWidth="1"/>
    <col min="9" max="16384" width="10.83203125" style="1"/>
  </cols>
  <sheetData>
    <row r="1" spans="1:8" x14ac:dyDescent="0.2">
      <c r="A1" s="1" t="s">
        <v>21</v>
      </c>
    </row>
    <row r="2" spans="1:8" x14ac:dyDescent="0.2">
      <c r="A2" s="3" t="s">
        <v>66</v>
      </c>
      <c r="B2" s="3" t="s">
        <v>61</v>
      </c>
      <c r="C2" s="3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</row>
    <row r="3" spans="1:8" x14ac:dyDescent="0.2">
      <c r="A3" s="4">
        <v>0.95178850999999998</v>
      </c>
      <c r="B3" s="4">
        <v>1.96889611</v>
      </c>
      <c r="C3" s="4">
        <v>1.1534752100000001</v>
      </c>
      <c r="D3" s="4">
        <v>0.98384506999999999</v>
      </c>
      <c r="E3" s="4">
        <v>1.0632183900000001</v>
      </c>
      <c r="F3" s="4">
        <v>1.29310345</v>
      </c>
      <c r="G3" s="4">
        <v>1.19257993</v>
      </c>
      <c r="H3" s="4">
        <v>0.98056571999999997</v>
      </c>
    </row>
    <row r="4" spans="1:8" x14ac:dyDescent="0.2">
      <c r="A4" s="4">
        <v>1.0451010999999999</v>
      </c>
      <c r="B4" s="4">
        <v>1.95956485</v>
      </c>
      <c r="C4" s="4">
        <v>1.00807917</v>
      </c>
      <c r="D4" s="4">
        <v>1.1486270000000001</v>
      </c>
      <c r="E4" s="4">
        <v>0.93678161000000004</v>
      </c>
      <c r="F4" s="4">
        <v>0.99425286999999996</v>
      </c>
      <c r="G4" s="4">
        <v>0.87985897000000002</v>
      </c>
      <c r="H4" s="4">
        <v>1.0335692700000001</v>
      </c>
    </row>
    <row r="5" spans="1:8" x14ac:dyDescent="0.2">
      <c r="A5" s="4">
        <v>1.0031104399999999</v>
      </c>
      <c r="B5" s="4">
        <v>1.9875586300000001</v>
      </c>
      <c r="C5" s="4">
        <v>0.83845046999999995</v>
      </c>
      <c r="D5" s="4">
        <v>0.99838464999999998</v>
      </c>
      <c r="E5" s="4"/>
      <c r="F5" s="4">
        <v>1.2183908000000001</v>
      </c>
      <c r="G5" s="4">
        <v>0.92756216999999996</v>
      </c>
      <c r="H5" s="4">
        <v>1.1660781499999999</v>
      </c>
    </row>
    <row r="7" spans="1:8" x14ac:dyDescent="0.2">
      <c r="A7" s="1" t="s">
        <v>22</v>
      </c>
      <c r="B7"/>
    </row>
    <row r="8" spans="1:8" x14ac:dyDescent="0.2">
      <c r="A8" s="1" t="s">
        <v>23</v>
      </c>
      <c r="B8"/>
    </row>
    <row r="9" spans="1:8" x14ac:dyDescent="0.2">
      <c r="B9"/>
    </row>
    <row r="10" spans="1:8" x14ac:dyDescent="0.2">
      <c r="A10" s="1" t="s">
        <v>24</v>
      </c>
      <c r="B10" s="1" t="s">
        <v>9</v>
      </c>
    </row>
    <row r="11" spans="1:8" x14ac:dyDescent="0.2">
      <c r="A11" s="3" t="s">
        <v>67</v>
      </c>
      <c r="B11" s="4" t="s">
        <v>29</v>
      </c>
    </row>
    <row r="12" spans="1:8" x14ac:dyDescent="0.2">
      <c r="A12" s="3" t="s">
        <v>68</v>
      </c>
      <c r="B12" s="4">
        <v>0.6996</v>
      </c>
    </row>
    <row r="13" spans="1:8" x14ac:dyDescent="0.2">
      <c r="A13" s="3" t="s">
        <v>76</v>
      </c>
      <c r="B13" s="4">
        <v>0.27060000000000001</v>
      </c>
    </row>
    <row r="14" spans="1:8" x14ac:dyDescent="0.2">
      <c r="A14" s="3" t="s">
        <v>69</v>
      </c>
      <c r="B14" s="4">
        <v>0.61960000000000004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00C0-8C2D-9347-BA49-72C61213718C}">
  <dimension ref="A1:E41"/>
  <sheetViews>
    <sheetView topLeftCell="A15" workbookViewId="0">
      <selection activeCell="C36" sqref="C36"/>
    </sheetView>
  </sheetViews>
  <sheetFormatPr baseColWidth="10" defaultColWidth="10.83203125" defaultRowHeight="16" x14ac:dyDescent="0.2"/>
  <cols>
    <col min="1" max="1" width="43.5" style="1" bestFit="1" customWidth="1"/>
    <col min="2" max="2" width="14.83203125" style="1" bestFit="1" customWidth="1"/>
    <col min="3" max="16384" width="10.83203125" style="1"/>
  </cols>
  <sheetData>
    <row r="1" spans="1:5" x14ac:dyDescent="0.2">
      <c r="A1" s="1" t="s">
        <v>21</v>
      </c>
    </row>
    <row r="2" spans="1:5" x14ac:dyDescent="0.2">
      <c r="A2" s="1" t="s">
        <v>162</v>
      </c>
      <c r="B2" s="1" t="s">
        <v>163</v>
      </c>
      <c r="C2" s="8" t="s">
        <v>169</v>
      </c>
      <c r="D2" s="1" t="s">
        <v>33</v>
      </c>
      <c r="E2" s="1" t="s">
        <v>16</v>
      </c>
    </row>
    <row r="3" spans="1:5" x14ac:dyDescent="0.2">
      <c r="A3" s="1" t="s">
        <v>110</v>
      </c>
      <c r="B3" s="1" t="s">
        <v>173</v>
      </c>
      <c r="C3" s="1" t="s">
        <v>165</v>
      </c>
      <c r="D3" s="1">
        <v>-3.2699845044658198</v>
      </c>
      <c r="E3" s="1">
        <v>-2.1371041296091802</v>
      </c>
    </row>
    <row r="4" spans="1:5" x14ac:dyDescent="0.2">
      <c r="A4" s="1" t="s">
        <v>110</v>
      </c>
      <c r="B4" s="1" t="s">
        <v>173</v>
      </c>
      <c r="C4" s="1" t="s">
        <v>166</v>
      </c>
      <c r="D4" s="1">
        <v>1.28340925549426</v>
      </c>
      <c r="E4" s="1">
        <v>2.14810323250471</v>
      </c>
    </row>
    <row r="5" spans="1:5" x14ac:dyDescent="0.2">
      <c r="A5" s="1" t="s">
        <v>110</v>
      </c>
      <c r="B5" s="1" t="s">
        <v>173</v>
      </c>
      <c r="C5" s="1" t="s">
        <v>167</v>
      </c>
      <c r="D5" s="1">
        <v>5.4499741741097099</v>
      </c>
      <c r="E5" s="1">
        <v>5.9197215668926102</v>
      </c>
    </row>
    <row r="6" spans="1:5" x14ac:dyDescent="0.2">
      <c r="A6" s="1" t="s">
        <v>177</v>
      </c>
      <c r="B6" s="1" t="s">
        <v>173</v>
      </c>
      <c r="C6" s="1" t="s">
        <v>165</v>
      </c>
      <c r="D6" s="1">
        <v>-3.2224055738336799</v>
      </c>
      <c r="E6" s="1">
        <v>-1.4362823931008499</v>
      </c>
    </row>
    <row r="7" spans="1:5" x14ac:dyDescent="0.2">
      <c r="A7" s="1" t="s">
        <v>177</v>
      </c>
      <c r="B7" s="1" t="s">
        <v>173</v>
      </c>
      <c r="C7" s="1" t="s">
        <v>166</v>
      </c>
      <c r="D7" s="1">
        <v>1.4299857252053001</v>
      </c>
      <c r="E7" s="1">
        <v>2.0592318548019599</v>
      </c>
    </row>
    <row r="8" spans="1:5" x14ac:dyDescent="0.2">
      <c r="A8" s="1" t="s">
        <v>177</v>
      </c>
      <c r="B8" s="1" t="s">
        <v>173</v>
      </c>
      <c r="C8" s="1" t="s">
        <v>167</v>
      </c>
      <c r="D8" s="1">
        <v>5.3706759563894604</v>
      </c>
      <c r="E8" s="1">
        <v>5.0676652084009701</v>
      </c>
    </row>
    <row r="9" spans="1:5" x14ac:dyDescent="0.2">
      <c r="A9" s="1" t="s">
        <v>110</v>
      </c>
      <c r="B9" s="1" t="s">
        <v>174</v>
      </c>
      <c r="C9" s="1" t="s">
        <v>165</v>
      </c>
      <c r="D9" s="1">
        <v>-2.3079802147666202</v>
      </c>
      <c r="E9" s="1">
        <v>-2.99059103151246</v>
      </c>
    </row>
    <row r="10" spans="1:5" x14ac:dyDescent="0.2">
      <c r="A10" s="1" t="s">
        <v>110</v>
      </c>
      <c r="B10" s="1" t="s">
        <v>174</v>
      </c>
      <c r="C10" s="1" t="s">
        <v>166</v>
      </c>
      <c r="D10" s="1">
        <v>0.80954383030176902</v>
      </c>
      <c r="E10" s="1">
        <v>1.0887736689094201</v>
      </c>
    </row>
    <row r="11" spans="1:5" x14ac:dyDescent="0.2">
      <c r="A11" s="1" t="s">
        <v>110</v>
      </c>
      <c r="B11" s="1" t="s">
        <v>174</v>
      </c>
      <c r="C11" s="1" t="s">
        <v>167</v>
      </c>
      <c r="D11" s="1">
        <v>3.8466336912777002</v>
      </c>
      <c r="E11" s="1">
        <v>4.9843183858541096</v>
      </c>
    </row>
    <row r="12" spans="1:5" x14ac:dyDescent="0.2">
      <c r="A12" s="1" t="s">
        <v>177</v>
      </c>
      <c r="B12" s="1" t="s">
        <v>174</v>
      </c>
      <c r="C12" s="1" t="s">
        <v>165</v>
      </c>
      <c r="D12" s="1">
        <v>0</v>
      </c>
      <c r="E12" s="1">
        <v>-0.84605541031355602</v>
      </c>
    </row>
    <row r="13" spans="1:5" x14ac:dyDescent="0.2">
      <c r="A13" s="1" t="s">
        <v>177</v>
      </c>
      <c r="B13" s="1" t="s">
        <v>174</v>
      </c>
      <c r="C13" s="1" t="s">
        <v>166</v>
      </c>
      <c r="D13" s="1">
        <v>0</v>
      </c>
      <c r="E13" s="1">
        <v>0</v>
      </c>
    </row>
    <row r="14" spans="1:5" x14ac:dyDescent="0.2">
      <c r="A14" s="1" t="s">
        <v>177</v>
      </c>
      <c r="B14" s="1" t="s">
        <v>174</v>
      </c>
      <c r="C14" s="1" t="s">
        <v>167</v>
      </c>
      <c r="D14" s="1">
        <v>0</v>
      </c>
      <c r="E14" s="1">
        <v>1.41009235052259</v>
      </c>
    </row>
    <row r="15" spans="1:5" x14ac:dyDescent="0.2">
      <c r="A15" s="1" t="s">
        <v>110</v>
      </c>
      <c r="B15" s="1" t="s">
        <v>175</v>
      </c>
      <c r="C15" s="1" t="s">
        <v>165</v>
      </c>
      <c r="D15" s="1">
        <v>-1.32927231066935</v>
      </c>
      <c r="E15" s="1">
        <v>-1.7353275251875699</v>
      </c>
    </row>
    <row r="16" spans="1:5" x14ac:dyDescent="0.2">
      <c r="A16" s="1" t="s">
        <v>110</v>
      </c>
      <c r="B16" s="1" t="s">
        <v>175</v>
      </c>
      <c r="C16" s="1" t="s">
        <v>166</v>
      </c>
      <c r="D16" s="1">
        <v>0</v>
      </c>
      <c r="E16" s="1">
        <v>0.77542227313062295</v>
      </c>
    </row>
    <row r="17" spans="1:5" x14ac:dyDescent="0.2">
      <c r="A17" s="1" t="s">
        <v>110</v>
      </c>
      <c r="B17" s="1" t="s">
        <v>175</v>
      </c>
      <c r="C17" s="1" t="s">
        <v>167</v>
      </c>
      <c r="D17" s="1">
        <v>2.2154538511155799</v>
      </c>
      <c r="E17" s="1">
        <v>2.8922125419792799</v>
      </c>
    </row>
    <row r="18" spans="1:5" x14ac:dyDescent="0.2">
      <c r="A18" s="1" t="s">
        <v>177</v>
      </c>
      <c r="B18" s="1" t="s">
        <v>175</v>
      </c>
      <c r="C18" s="1" t="s">
        <v>165</v>
      </c>
      <c r="D18" s="1">
        <v>-2.07733589596877</v>
      </c>
      <c r="E18" s="1">
        <v>-0.86364241811125997</v>
      </c>
    </row>
    <row r="19" spans="1:5" x14ac:dyDescent="0.2">
      <c r="A19" s="1" t="s">
        <v>177</v>
      </c>
      <c r="B19" s="1" t="s">
        <v>175</v>
      </c>
      <c r="C19" s="1" t="s">
        <v>166</v>
      </c>
      <c r="D19" s="1">
        <v>0.919518309987718</v>
      </c>
      <c r="E19" s="1">
        <v>1.30093385060296</v>
      </c>
    </row>
    <row r="20" spans="1:5" x14ac:dyDescent="0.2">
      <c r="A20" s="1" t="s">
        <v>177</v>
      </c>
      <c r="B20" s="1" t="s">
        <v>175</v>
      </c>
      <c r="C20" s="1" t="s">
        <v>167</v>
      </c>
      <c r="D20" s="1">
        <v>3.4622264932812801</v>
      </c>
      <c r="E20" s="1">
        <v>3.38709047179153</v>
      </c>
    </row>
    <row r="21" spans="1:5" x14ac:dyDescent="0.2">
      <c r="A21" s="1" t="s">
        <v>110</v>
      </c>
      <c r="B21" s="1" t="s">
        <v>176</v>
      </c>
      <c r="C21" s="1" t="s">
        <v>165</v>
      </c>
      <c r="D21" s="1">
        <v>-1.8067709514450401</v>
      </c>
      <c r="E21" s="1">
        <v>-1.31180911264172</v>
      </c>
    </row>
    <row r="22" spans="1:5" x14ac:dyDescent="0.2">
      <c r="A22" s="1" t="s">
        <v>110</v>
      </c>
      <c r="B22" s="1" t="s">
        <v>176</v>
      </c>
      <c r="C22" s="1" t="s">
        <v>166</v>
      </c>
      <c r="D22" s="1">
        <v>0.70422847120048404</v>
      </c>
      <c r="E22" s="1">
        <v>0.28665661847826701</v>
      </c>
    </row>
    <row r="23" spans="1:5" x14ac:dyDescent="0.2">
      <c r="A23" s="1" t="s">
        <v>110</v>
      </c>
      <c r="B23" s="1" t="s">
        <v>176</v>
      </c>
      <c r="C23" s="1" t="s">
        <v>167</v>
      </c>
      <c r="D23" s="1">
        <v>3.0112849190750701</v>
      </c>
      <c r="E23" s="1">
        <v>2.1863485210695401</v>
      </c>
    </row>
    <row r="24" spans="1:5" x14ac:dyDescent="0.2">
      <c r="A24" s="1" t="s">
        <v>177</v>
      </c>
      <c r="B24" s="1" t="s">
        <v>176</v>
      </c>
      <c r="C24" s="1" t="s">
        <v>165</v>
      </c>
      <c r="D24" s="1">
        <v>0</v>
      </c>
      <c r="E24" s="1">
        <v>0</v>
      </c>
    </row>
    <row r="25" spans="1:5" x14ac:dyDescent="0.2">
      <c r="A25" s="1" t="s">
        <v>177</v>
      </c>
      <c r="B25" s="1" t="s">
        <v>176</v>
      </c>
      <c r="C25" s="1" t="s">
        <v>166</v>
      </c>
      <c r="D25" s="1">
        <v>0</v>
      </c>
      <c r="E25" s="1">
        <v>0</v>
      </c>
    </row>
    <row r="26" spans="1:5" x14ac:dyDescent="0.2">
      <c r="A26" s="1" t="s">
        <v>177</v>
      </c>
      <c r="B26" s="1" t="s">
        <v>176</v>
      </c>
      <c r="C26" s="1" t="s">
        <v>167</v>
      </c>
      <c r="D26" s="1">
        <v>0</v>
      </c>
      <c r="E26" s="1">
        <v>0</v>
      </c>
    </row>
    <row r="27" spans="1:5" x14ac:dyDescent="0.2">
      <c r="A27" s="1" t="s">
        <v>110</v>
      </c>
      <c r="B27" s="1" t="s">
        <v>4</v>
      </c>
      <c r="C27" s="1" t="s">
        <v>165</v>
      </c>
      <c r="D27" s="1">
        <v>0</v>
      </c>
      <c r="E27" s="1">
        <v>-1.1754997122956401</v>
      </c>
    </row>
    <row r="28" spans="1:5" x14ac:dyDescent="0.2">
      <c r="A28" s="1" t="s">
        <v>110</v>
      </c>
      <c r="B28" s="1" t="s">
        <v>4</v>
      </c>
      <c r="C28" s="1" t="s">
        <v>166</v>
      </c>
      <c r="D28" s="1">
        <v>0</v>
      </c>
      <c r="E28" s="1">
        <v>0</v>
      </c>
    </row>
    <row r="29" spans="1:5" x14ac:dyDescent="0.2">
      <c r="A29" s="1" t="s">
        <v>110</v>
      </c>
      <c r="B29" s="1" t="s">
        <v>4</v>
      </c>
      <c r="C29" s="1" t="s">
        <v>167</v>
      </c>
      <c r="D29" s="1">
        <v>0</v>
      </c>
      <c r="E29" s="1">
        <v>1.9591661871593999</v>
      </c>
    </row>
    <row r="30" spans="1:5" x14ac:dyDescent="0.2">
      <c r="A30" s="1" t="s">
        <v>177</v>
      </c>
      <c r="B30" s="1" t="s">
        <v>4</v>
      </c>
      <c r="C30" s="1" t="s">
        <v>165</v>
      </c>
      <c r="D30" s="1">
        <v>0</v>
      </c>
      <c r="E30" s="1">
        <v>0</v>
      </c>
    </row>
    <row r="31" spans="1:5" x14ac:dyDescent="0.2">
      <c r="A31" s="1" t="s">
        <v>177</v>
      </c>
      <c r="B31" s="1" t="s">
        <v>4</v>
      </c>
      <c r="C31" s="1" t="s">
        <v>166</v>
      </c>
      <c r="D31" s="1">
        <v>0</v>
      </c>
      <c r="E31" s="1">
        <v>0</v>
      </c>
    </row>
    <row r="32" spans="1:5" x14ac:dyDescent="0.2">
      <c r="A32" s="1" t="s">
        <v>177</v>
      </c>
      <c r="B32" s="1" t="s">
        <v>4</v>
      </c>
      <c r="C32" s="1" t="s">
        <v>167</v>
      </c>
      <c r="D32" s="1">
        <v>0</v>
      </c>
      <c r="E32" s="1">
        <v>0</v>
      </c>
    </row>
    <row r="34" spans="1:2" x14ac:dyDescent="0.2">
      <c r="A34" s="1" t="s">
        <v>172</v>
      </c>
      <c r="B34" s="8" t="s">
        <v>9</v>
      </c>
    </row>
    <row r="35" spans="1:2" x14ac:dyDescent="0.2">
      <c r="A35" s="8" t="s">
        <v>178</v>
      </c>
      <c r="B35" s="1" t="s">
        <v>11</v>
      </c>
    </row>
    <row r="36" spans="1:2" x14ac:dyDescent="0.2">
      <c r="A36" s="8" t="s">
        <v>179</v>
      </c>
      <c r="B36" s="1" t="s">
        <v>11</v>
      </c>
    </row>
    <row r="37" spans="1:2" x14ac:dyDescent="0.2">
      <c r="A37" s="8" t="s">
        <v>180</v>
      </c>
      <c r="B37" s="1" t="s">
        <v>11</v>
      </c>
    </row>
    <row r="38" spans="1:2" x14ac:dyDescent="0.2">
      <c r="A38" s="8" t="s">
        <v>181</v>
      </c>
      <c r="B38" s="1" t="s">
        <v>11</v>
      </c>
    </row>
    <row r="39" spans="1:2" x14ac:dyDescent="0.2">
      <c r="A39" s="8" t="s">
        <v>182</v>
      </c>
      <c r="B39" s="1" t="s">
        <v>11</v>
      </c>
    </row>
    <row r="40" spans="1:2" x14ac:dyDescent="0.2">
      <c r="A40" s="8" t="s">
        <v>183</v>
      </c>
      <c r="B40" s="1" t="s">
        <v>11</v>
      </c>
    </row>
    <row r="41" spans="1:2" x14ac:dyDescent="0.2">
      <c r="A41" s="8" t="s">
        <v>184</v>
      </c>
      <c r="B41" s="1" t="s">
        <v>11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4DD9-4177-114A-BB83-1478A918A4BC}">
  <dimension ref="A1:J23"/>
  <sheetViews>
    <sheetView workbookViewId="0">
      <selection activeCell="A16" sqref="A16:B17"/>
    </sheetView>
  </sheetViews>
  <sheetFormatPr baseColWidth="10" defaultColWidth="10.83203125" defaultRowHeight="16" x14ac:dyDescent="0.2"/>
  <cols>
    <col min="1" max="1" width="51" style="1" bestFit="1" customWidth="1"/>
    <col min="2" max="2" width="9" style="1" bestFit="1" customWidth="1"/>
    <col min="3" max="16384" width="10.83203125" style="1"/>
  </cols>
  <sheetData>
    <row r="1" spans="1:10" x14ac:dyDescent="0.2">
      <c r="A1" s="1" t="s">
        <v>21</v>
      </c>
    </row>
    <row r="2" spans="1:10" x14ac:dyDescent="0.2">
      <c r="A2" s="8" t="s">
        <v>162</v>
      </c>
      <c r="B2" s="8" t="s">
        <v>163</v>
      </c>
      <c r="C2" s="8" t="s">
        <v>169</v>
      </c>
      <c r="D2" s="8" t="s">
        <v>33</v>
      </c>
      <c r="E2" s="8" t="s">
        <v>16</v>
      </c>
      <c r="F2" s="8"/>
      <c r="G2" s="8"/>
      <c r="H2" s="8"/>
      <c r="I2" s="8"/>
      <c r="J2" s="8"/>
    </row>
    <row r="3" spans="1:10" x14ac:dyDescent="0.2">
      <c r="A3" s="8" t="s">
        <v>110</v>
      </c>
      <c r="B3" s="8" t="s">
        <v>164</v>
      </c>
      <c r="C3" s="8" t="s">
        <v>165</v>
      </c>
      <c r="D3" s="8">
        <v>-3.2788905000000002</v>
      </c>
      <c r="E3" s="8">
        <v>-0.9977142</v>
      </c>
      <c r="F3" s="8"/>
      <c r="G3" s="8"/>
      <c r="H3" s="8"/>
      <c r="I3" s="8"/>
      <c r="J3" s="8"/>
    </row>
    <row r="4" spans="1:10" x14ac:dyDescent="0.2">
      <c r="A4" s="8" t="s">
        <v>110</v>
      </c>
      <c r="B4" s="8" t="s">
        <v>164</v>
      </c>
      <c r="C4" s="8" t="s">
        <v>166</v>
      </c>
      <c r="D4" s="8">
        <v>1.3084714900000001</v>
      </c>
      <c r="E4" s="8">
        <v>2.2914258699999999</v>
      </c>
      <c r="F4" s="8"/>
      <c r="G4" s="8"/>
      <c r="H4" s="8"/>
      <c r="I4" s="8"/>
      <c r="J4" s="8"/>
    </row>
    <row r="5" spans="1:10" x14ac:dyDescent="0.2">
      <c r="A5" s="8" t="s">
        <v>110</v>
      </c>
      <c r="B5" s="8" t="s">
        <v>164</v>
      </c>
      <c r="C5" s="8" t="s">
        <v>167</v>
      </c>
      <c r="D5" s="8">
        <v>5.4648175400000003</v>
      </c>
      <c r="E5" s="8">
        <v>5.3720030699999999</v>
      </c>
      <c r="F5" s="8"/>
      <c r="G5" s="8"/>
      <c r="H5" s="8"/>
      <c r="I5" s="8"/>
      <c r="J5" s="8"/>
    </row>
    <row r="6" spans="1:10" x14ac:dyDescent="0.2">
      <c r="A6" s="1" t="s">
        <v>177</v>
      </c>
      <c r="B6" s="8" t="s">
        <v>164</v>
      </c>
      <c r="C6" s="8" t="s">
        <v>165</v>
      </c>
      <c r="D6" s="8">
        <v>-3.227935</v>
      </c>
      <c r="E6" s="8">
        <v>-0.40332459999999998</v>
      </c>
      <c r="F6" s="8"/>
      <c r="G6" s="8"/>
      <c r="H6" s="8"/>
      <c r="I6" s="8"/>
      <c r="J6" s="8"/>
    </row>
    <row r="7" spans="1:10" x14ac:dyDescent="0.2">
      <c r="A7" s="1" t="s">
        <v>177</v>
      </c>
      <c r="B7" s="8" t="s">
        <v>164</v>
      </c>
      <c r="C7" s="8" t="s">
        <v>166</v>
      </c>
      <c r="D7" s="8">
        <v>1.4709695700000001</v>
      </c>
      <c r="E7" s="8">
        <v>2.1804752299999999</v>
      </c>
      <c r="F7" s="8"/>
      <c r="G7" s="8"/>
      <c r="H7" s="8"/>
      <c r="I7" s="8"/>
      <c r="J7" s="8"/>
    </row>
    <row r="8" spans="1:10" x14ac:dyDescent="0.2">
      <c r="A8" s="1" t="s">
        <v>177</v>
      </c>
      <c r="B8" s="8" t="s">
        <v>164</v>
      </c>
      <c r="C8" s="8" t="s">
        <v>167</v>
      </c>
      <c r="D8" s="8">
        <v>5.3798916099999996</v>
      </c>
      <c r="E8" s="8">
        <v>4.5167737299999997</v>
      </c>
      <c r="F8" s="8"/>
      <c r="G8" s="8"/>
      <c r="H8" s="8"/>
      <c r="I8" s="8"/>
      <c r="J8" s="8"/>
    </row>
    <row r="9" spans="1:10" x14ac:dyDescent="0.2">
      <c r="A9" s="8" t="s">
        <v>110</v>
      </c>
      <c r="B9" s="8" t="s">
        <v>168</v>
      </c>
      <c r="C9" s="8" t="s">
        <v>165</v>
      </c>
      <c r="D9" s="8">
        <v>0</v>
      </c>
      <c r="E9" s="8">
        <v>0</v>
      </c>
      <c r="F9" s="8"/>
      <c r="G9" s="8"/>
      <c r="H9" s="8"/>
      <c r="I9" s="8"/>
      <c r="J9" s="8"/>
    </row>
    <row r="10" spans="1:10" x14ac:dyDescent="0.2">
      <c r="A10" s="8" t="s">
        <v>110</v>
      </c>
      <c r="B10" s="8" t="s">
        <v>168</v>
      </c>
      <c r="C10" s="8" t="s">
        <v>166</v>
      </c>
      <c r="D10" s="8">
        <v>0</v>
      </c>
      <c r="E10" s="8">
        <v>0</v>
      </c>
      <c r="F10" s="8"/>
      <c r="G10" s="8"/>
      <c r="H10" s="8"/>
      <c r="I10" s="8"/>
      <c r="J10" s="8"/>
    </row>
    <row r="11" spans="1:10" x14ac:dyDescent="0.2">
      <c r="A11" s="8" t="s">
        <v>110</v>
      </c>
      <c r="B11" s="8" t="s">
        <v>168</v>
      </c>
      <c r="C11" s="8" t="s">
        <v>167</v>
      </c>
      <c r="D11" s="8">
        <v>0</v>
      </c>
      <c r="E11" s="8">
        <v>0</v>
      </c>
      <c r="F11" s="8"/>
      <c r="G11" s="8"/>
      <c r="H11" s="8"/>
      <c r="I11" s="8"/>
      <c r="J11" s="8"/>
    </row>
    <row r="12" spans="1:10" x14ac:dyDescent="0.2">
      <c r="A12" s="1" t="s">
        <v>177</v>
      </c>
      <c r="B12" s="8" t="s">
        <v>168</v>
      </c>
      <c r="C12" s="8" t="s">
        <v>165</v>
      </c>
      <c r="D12" s="8">
        <v>-0.77531740000000005</v>
      </c>
      <c r="E12" s="8">
        <v>0</v>
      </c>
      <c r="F12" s="8"/>
      <c r="G12" s="8"/>
      <c r="H12" s="8"/>
      <c r="I12" s="8"/>
      <c r="J12" s="8"/>
    </row>
    <row r="13" spans="1:10" x14ac:dyDescent="0.2">
      <c r="A13" s="1" t="s">
        <v>177</v>
      </c>
      <c r="B13" s="8" t="s">
        <v>168</v>
      </c>
      <c r="C13" s="8" t="s">
        <v>166</v>
      </c>
      <c r="D13" s="8">
        <v>0</v>
      </c>
      <c r="E13" s="8">
        <v>0</v>
      </c>
      <c r="F13" s="8"/>
      <c r="G13" s="8"/>
      <c r="H13" s="8"/>
      <c r="I13" s="8"/>
      <c r="J13" s="8"/>
    </row>
    <row r="14" spans="1:10" x14ac:dyDescent="0.2">
      <c r="A14" s="1" t="s">
        <v>177</v>
      </c>
      <c r="B14" s="8" t="s">
        <v>168</v>
      </c>
      <c r="C14" s="8" t="s">
        <v>167</v>
      </c>
      <c r="D14" s="8">
        <v>1.29219569</v>
      </c>
      <c r="E14" s="8">
        <v>0</v>
      </c>
      <c r="F14" s="8"/>
      <c r="G14" s="8"/>
      <c r="H14" s="8"/>
      <c r="I14" s="8"/>
      <c r="J14" s="8"/>
    </row>
    <row r="15" spans="1:10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">
      <c r="A16" s="1" t="s">
        <v>172</v>
      </c>
      <c r="B16" s="8" t="s">
        <v>9</v>
      </c>
      <c r="C16" s="8"/>
      <c r="D16" s="8"/>
      <c r="E16" s="8"/>
      <c r="F16" s="8"/>
      <c r="G16" s="8"/>
      <c r="H16" s="8"/>
      <c r="I16" s="8"/>
      <c r="J16" s="8"/>
    </row>
    <row r="17" spans="1:10" x14ac:dyDescent="0.2">
      <c r="A17" s="8" t="s">
        <v>170</v>
      </c>
      <c r="B17" s="1" t="s">
        <v>11</v>
      </c>
      <c r="C17" s="8"/>
      <c r="D17" s="8"/>
      <c r="E17" s="8"/>
      <c r="F17" s="8"/>
      <c r="G17" s="8"/>
      <c r="H17" s="8"/>
      <c r="I17" s="8"/>
      <c r="J17" s="8"/>
    </row>
    <row r="18" spans="1:10" x14ac:dyDescent="0.2">
      <c r="A18" s="8" t="s">
        <v>171</v>
      </c>
      <c r="B18" s="1" t="s">
        <v>11</v>
      </c>
      <c r="C18" s="8"/>
      <c r="D18" s="8"/>
      <c r="E18" s="8"/>
      <c r="F18" s="8"/>
      <c r="G18" s="8"/>
      <c r="H18" s="8"/>
      <c r="I18" s="8"/>
      <c r="J18" s="8"/>
    </row>
    <row r="19" spans="1:10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">
      <c r="A23" s="8"/>
      <c r="B23" s="8"/>
      <c r="C23" s="8"/>
      <c r="D23" s="8"/>
      <c r="E23" s="8"/>
      <c r="F23" s="8"/>
      <c r="G23" s="8"/>
      <c r="H23" s="8"/>
      <c r="I23" s="8"/>
      <c r="J23" s="8"/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35CD-4CBA-F94A-B3B0-4E8CE414D7AA}">
  <dimension ref="A1:D17"/>
  <sheetViews>
    <sheetView workbookViewId="0">
      <selection activeCell="F35" sqref="F35"/>
    </sheetView>
  </sheetViews>
  <sheetFormatPr baseColWidth="10" defaultColWidth="11" defaultRowHeight="16" x14ac:dyDescent="0.2"/>
  <cols>
    <col min="1" max="1" width="25.33203125" bestFit="1" customWidth="1"/>
    <col min="2" max="2" width="16" bestFit="1" customWidth="1"/>
    <col min="3" max="4" width="17.33203125" bestFit="1" customWidth="1"/>
  </cols>
  <sheetData>
    <row r="1" spans="1:4" x14ac:dyDescent="0.2">
      <c r="A1" s="1" t="s">
        <v>20</v>
      </c>
      <c r="B1" s="1"/>
      <c r="C1" s="1"/>
      <c r="D1" s="1"/>
    </row>
    <row r="2" spans="1:4" x14ac:dyDescent="0.2">
      <c r="A2" s="1" t="s">
        <v>21</v>
      </c>
    </row>
    <row r="3" spans="1:4" x14ac:dyDescent="0.2">
      <c r="A3" s="3" t="s">
        <v>16</v>
      </c>
      <c r="B3" s="3" t="s">
        <v>17</v>
      </c>
      <c r="C3" s="3" t="s">
        <v>18</v>
      </c>
      <c r="D3" s="3" t="s">
        <v>19</v>
      </c>
    </row>
    <row r="4" spans="1:4" x14ac:dyDescent="0.2">
      <c r="A4" s="4">
        <v>2.9750000000000001</v>
      </c>
      <c r="B4" s="4">
        <v>1.56</v>
      </c>
      <c r="C4" s="4">
        <v>0.37125000000000002</v>
      </c>
      <c r="D4" s="4">
        <v>0.32345000000000002</v>
      </c>
    </row>
    <row r="5" spans="1:4" x14ac:dyDescent="0.2">
      <c r="A5" s="4">
        <v>2.2000000000000002</v>
      </c>
      <c r="B5" s="4">
        <v>2.2999999999999998</v>
      </c>
      <c r="C5" s="4">
        <v>0.38250000000000001</v>
      </c>
      <c r="D5" s="4">
        <v>0.31540000000000001</v>
      </c>
    </row>
    <row r="6" spans="1:4" x14ac:dyDescent="0.2">
      <c r="A6" s="4">
        <v>2.625</v>
      </c>
      <c r="B6" s="4">
        <v>1.31</v>
      </c>
      <c r="C6" s="4"/>
      <c r="D6" s="4">
        <v>0.38790000000000002</v>
      </c>
    </row>
    <row r="7" spans="1:4" x14ac:dyDescent="0.2">
      <c r="A7" s="4"/>
      <c r="B7" s="4">
        <v>2.64</v>
      </c>
      <c r="C7" s="4"/>
      <c r="D7" s="4">
        <v>0.33229999999999998</v>
      </c>
    </row>
    <row r="8" spans="1:4" x14ac:dyDescent="0.2">
      <c r="A8" s="4"/>
      <c r="B8" s="4">
        <v>2.3149999999999999</v>
      </c>
      <c r="C8" s="4"/>
      <c r="D8" s="4"/>
    </row>
    <row r="9" spans="1:4" x14ac:dyDescent="0.2">
      <c r="A9" s="4"/>
      <c r="B9" s="4"/>
      <c r="C9" s="4"/>
      <c r="D9" s="4"/>
    </row>
    <row r="10" spans="1:4" x14ac:dyDescent="0.2">
      <c r="A10" s="1" t="s">
        <v>22</v>
      </c>
    </row>
    <row r="11" spans="1:4" x14ac:dyDescent="0.2">
      <c r="A11" s="1" t="s">
        <v>23</v>
      </c>
    </row>
    <row r="12" spans="1:4" x14ac:dyDescent="0.2">
      <c r="A12" s="1"/>
    </row>
    <row r="13" spans="1:4" x14ac:dyDescent="0.2">
      <c r="A13" s="1" t="s">
        <v>24</v>
      </c>
      <c r="B13" s="1" t="s">
        <v>9</v>
      </c>
    </row>
    <row r="14" spans="1:4" x14ac:dyDescent="0.2">
      <c r="A14" s="1" t="s">
        <v>25</v>
      </c>
      <c r="B14" s="4">
        <v>0.17430000000000001</v>
      </c>
    </row>
    <row r="15" spans="1:4" x14ac:dyDescent="0.2">
      <c r="A15" s="1" t="s">
        <v>26</v>
      </c>
      <c r="B15" s="4">
        <v>4.5999999999999999E-3</v>
      </c>
    </row>
    <row r="16" spans="1:4" x14ac:dyDescent="0.2">
      <c r="A16" s="1" t="s">
        <v>27</v>
      </c>
      <c r="B16" s="4" t="s">
        <v>29</v>
      </c>
    </row>
    <row r="17" spans="1:1" x14ac:dyDescent="0.2">
      <c r="A17" s="1"/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85E0-9E9F-AA41-85F4-E08629905D98}">
  <dimension ref="A1:B10"/>
  <sheetViews>
    <sheetView workbookViewId="0">
      <selection activeCell="A10" sqref="A10:B10"/>
    </sheetView>
  </sheetViews>
  <sheetFormatPr baseColWidth="10" defaultColWidth="11" defaultRowHeight="16" x14ac:dyDescent="0.2"/>
  <cols>
    <col min="1" max="1" width="23.1640625" bestFit="1" customWidth="1"/>
    <col min="2" max="2" width="17.83203125" bestFit="1" customWidth="1"/>
  </cols>
  <sheetData>
    <row r="1" spans="1:2" x14ac:dyDescent="0.2">
      <c r="A1" s="1" t="s">
        <v>21</v>
      </c>
      <c r="B1" s="1"/>
    </row>
    <row r="2" spans="1:2" x14ac:dyDescent="0.2">
      <c r="A2" s="1" t="s">
        <v>100</v>
      </c>
      <c r="B2" s="1" t="s">
        <v>134</v>
      </c>
    </row>
    <row r="3" spans="1:2" x14ac:dyDescent="0.2">
      <c r="A3" s="4">
        <v>6</v>
      </c>
      <c r="B3" s="4">
        <v>1</v>
      </c>
    </row>
    <row r="4" spans="1:2" x14ac:dyDescent="0.2">
      <c r="A4" s="4">
        <v>7</v>
      </c>
      <c r="B4" s="4">
        <v>2.2999999999999998</v>
      </c>
    </row>
    <row r="5" spans="1:2" x14ac:dyDescent="0.2">
      <c r="A5" s="4">
        <v>7</v>
      </c>
      <c r="B5" s="4">
        <v>1.6</v>
      </c>
    </row>
    <row r="6" spans="1:2" x14ac:dyDescent="0.2">
      <c r="A6" s="4">
        <v>6</v>
      </c>
      <c r="B6" s="4">
        <v>2</v>
      </c>
    </row>
    <row r="7" spans="1:2" x14ac:dyDescent="0.2">
      <c r="A7" s="4">
        <v>8</v>
      </c>
      <c r="B7" s="4">
        <v>2</v>
      </c>
    </row>
    <row r="8" spans="1:2" x14ac:dyDescent="0.2">
      <c r="A8" s="4"/>
      <c r="B8" s="4">
        <v>2.2000000000000002</v>
      </c>
    </row>
    <row r="9" spans="1:2" x14ac:dyDescent="0.2">
      <c r="A9" s="4"/>
      <c r="B9" s="4"/>
    </row>
    <row r="10" spans="1:2" x14ac:dyDescent="0.2">
      <c r="A10" s="1" t="s">
        <v>56</v>
      </c>
      <c r="B10" s="4" t="s">
        <v>29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EA2F-390B-3B48-A308-60A07EB02C75}">
  <dimension ref="A1:K13"/>
  <sheetViews>
    <sheetView zoomScale="125" workbookViewId="0">
      <selection activeCell="B13" sqref="B13"/>
    </sheetView>
  </sheetViews>
  <sheetFormatPr baseColWidth="10" defaultColWidth="10.83203125" defaultRowHeight="16" x14ac:dyDescent="0.2"/>
  <cols>
    <col min="1" max="1" width="25.5" style="1" bestFit="1" customWidth="1"/>
    <col min="2" max="16384" width="10.83203125" style="1"/>
  </cols>
  <sheetData>
    <row r="1" spans="1:11" x14ac:dyDescent="0.2">
      <c r="A1" s="1" t="s">
        <v>21</v>
      </c>
    </row>
    <row r="2" spans="1:11" x14ac:dyDescent="0.2">
      <c r="B2" s="14" t="s">
        <v>100</v>
      </c>
      <c r="C2" s="15"/>
      <c r="D2" s="15"/>
      <c r="E2" s="15"/>
      <c r="F2" s="15"/>
      <c r="G2" s="14" t="s">
        <v>99</v>
      </c>
      <c r="H2" s="15"/>
      <c r="I2" s="15"/>
      <c r="J2" s="15"/>
      <c r="K2" s="15"/>
    </row>
    <row r="3" spans="1:11" x14ac:dyDescent="0.2">
      <c r="A3" s="5" t="s">
        <v>95</v>
      </c>
      <c r="B3" s="4">
        <v>0.46015155000000002</v>
      </c>
      <c r="C3" s="4">
        <v>0.95968476999999996</v>
      </c>
      <c r="D3" s="4">
        <v>0.85</v>
      </c>
      <c r="E3" s="4">
        <v>1.5860000000000001</v>
      </c>
      <c r="F3" s="4">
        <v>0.74199999999999999</v>
      </c>
      <c r="G3" s="4">
        <v>3.7556329999999999E-2</v>
      </c>
      <c r="H3" s="4">
        <v>3.7418299999999998E-3</v>
      </c>
      <c r="I3" s="4">
        <v>0.40500000000000003</v>
      </c>
      <c r="J3" s="4">
        <v>0.47199999999999998</v>
      </c>
      <c r="K3" s="4">
        <v>0.46300000000000002</v>
      </c>
    </row>
    <row r="4" spans="1:11" x14ac:dyDescent="0.2">
      <c r="A4" s="5" t="s">
        <v>96</v>
      </c>
      <c r="B4" s="4">
        <v>0.94399999999999995</v>
      </c>
      <c r="C4" s="4">
        <v>1.3069999999999999</v>
      </c>
      <c r="D4" s="4">
        <v>0.81</v>
      </c>
      <c r="E4" s="4"/>
      <c r="F4" s="4"/>
      <c r="G4" s="4">
        <v>0.36</v>
      </c>
      <c r="H4" s="4">
        <v>0.26900000000000002</v>
      </c>
      <c r="I4" s="4">
        <v>0.31900000000000001</v>
      </c>
      <c r="J4" s="4"/>
      <c r="K4" s="4"/>
    </row>
    <row r="5" spans="1:11" x14ac:dyDescent="0.2">
      <c r="A5" s="5" t="s">
        <v>97</v>
      </c>
      <c r="B5" s="4">
        <v>1.625</v>
      </c>
      <c r="C5" s="4">
        <v>0.61499999999999999</v>
      </c>
      <c r="D5" s="4"/>
      <c r="E5" s="4"/>
      <c r="F5" s="4"/>
      <c r="G5" s="4">
        <v>2.5566499999999999E-2</v>
      </c>
      <c r="H5" s="4">
        <v>2.3477649999999999E-2</v>
      </c>
      <c r="I5" s="4">
        <v>0.28100000000000003</v>
      </c>
      <c r="J5" s="4"/>
      <c r="K5" s="4"/>
    </row>
    <row r="6" spans="1:11" x14ac:dyDescent="0.2">
      <c r="A6" s="5" t="s">
        <v>98</v>
      </c>
      <c r="B6" s="4">
        <v>1</v>
      </c>
      <c r="C6" s="4">
        <v>1</v>
      </c>
      <c r="D6" s="4">
        <v>1</v>
      </c>
      <c r="E6" s="4"/>
      <c r="F6" s="4"/>
      <c r="G6" s="4">
        <v>0.16400000000000001</v>
      </c>
      <c r="H6" s="4">
        <v>8.8999999999999996E-2</v>
      </c>
      <c r="I6" s="4">
        <v>0.154</v>
      </c>
      <c r="J6" s="4"/>
      <c r="K6" s="4"/>
    </row>
    <row r="9" spans="1:11" x14ac:dyDescent="0.2">
      <c r="A9" s="1" t="s">
        <v>24</v>
      </c>
      <c r="B9" s="1" t="s">
        <v>9</v>
      </c>
    </row>
    <row r="10" spans="1:11" x14ac:dyDescent="0.2">
      <c r="A10" s="5" t="s">
        <v>101</v>
      </c>
      <c r="B10" s="4">
        <v>1.6799999999999999E-2</v>
      </c>
    </row>
    <row r="11" spans="1:11" x14ac:dyDescent="0.2">
      <c r="A11" s="5" t="s">
        <v>102</v>
      </c>
      <c r="B11" s="4">
        <v>9.4999999999999998E-3</v>
      </c>
    </row>
    <row r="12" spans="1:11" x14ac:dyDescent="0.2">
      <c r="A12" s="5" t="s">
        <v>103</v>
      </c>
      <c r="B12" s="4">
        <v>8.2100000000000006E-2</v>
      </c>
    </row>
    <row r="13" spans="1:11" x14ac:dyDescent="0.2">
      <c r="A13" s="5" t="s">
        <v>104</v>
      </c>
      <c r="B13" s="4" t="s">
        <v>29</v>
      </c>
    </row>
  </sheetData>
  <mergeCells count="2">
    <mergeCell ref="G2:K2"/>
    <mergeCell ref="B2:F2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B7E0-3875-8A47-A910-9E59337EB003}">
  <dimension ref="A1:B3"/>
  <sheetViews>
    <sheetView workbookViewId="0">
      <selection activeCell="B34" sqref="B34"/>
    </sheetView>
  </sheetViews>
  <sheetFormatPr baseColWidth="10" defaultColWidth="10.83203125" defaultRowHeight="16" x14ac:dyDescent="0.2"/>
  <cols>
    <col min="1" max="1" width="50.33203125" style="1" bestFit="1" customWidth="1"/>
    <col min="2" max="16384" width="10.83203125" style="1"/>
  </cols>
  <sheetData>
    <row r="1" spans="1:2" x14ac:dyDescent="0.2">
      <c r="A1" s="1" t="s">
        <v>129</v>
      </c>
    </row>
    <row r="2" spans="1:2" x14ac:dyDescent="0.2">
      <c r="A2" s="1" t="s">
        <v>130</v>
      </c>
      <c r="B2" s="4">
        <v>5.9999999999999995E-4</v>
      </c>
    </row>
    <row r="3" spans="1:2" x14ac:dyDescent="0.2">
      <c r="A3" s="1" t="s">
        <v>131</v>
      </c>
      <c r="B3" s="4">
        <v>1.4E-3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A0C6-8D8C-1D4E-A129-449AC852FD23}">
  <dimension ref="A1:B32"/>
  <sheetViews>
    <sheetView topLeftCell="A8" zoomScale="176" workbookViewId="0">
      <selection activeCell="B8" sqref="B8"/>
    </sheetView>
  </sheetViews>
  <sheetFormatPr baseColWidth="10" defaultColWidth="10.83203125" defaultRowHeight="16" x14ac:dyDescent="0.2"/>
  <cols>
    <col min="1" max="1" width="20.33203125" style="1" bestFit="1" customWidth="1"/>
    <col min="2" max="2" width="20.6640625" style="1" bestFit="1" customWidth="1"/>
    <col min="3" max="16384" width="10.83203125" style="1"/>
  </cols>
  <sheetData>
    <row r="1" spans="1:2" x14ac:dyDescent="0.2">
      <c r="A1" s="1" t="s">
        <v>58</v>
      </c>
    </row>
    <row r="2" spans="1:2" x14ac:dyDescent="0.2">
      <c r="A2" s="1" t="s">
        <v>21</v>
      </c>
    </row>
    <row r="3" spans="1:2" x14ac:dyDescent="0.2">
      <c r="A3" s="3" t="s">
        <v>54</v>
      </c>
      <c r="B3" s="3" t="s">
        <v>55</v>
      </c>
    </row>
    <row r="4" spans="1:2" x14ac:dyDescent="0.2">
      <c r="A4" s="4">
        <v>11.5</v>
      </c>
      <c r="B4" s="4">
        <v>28</v>
      </c>
    </row>
    <row r="5" spans="1:2" x14ac:dyDescent="0.2">
      <c r="A5" s="4">
        <v>13.5</v>
      </c>
      <c r="B5" s="4">
        <v>24.5</v>
      </c>
    </row>
    <row r="6" spans="1:2" x14ac:dyDescent="0.2">
      <c r="A6" s="4">
        <v>11.75</v>
      </c>
      <c r="B6" s="4">
        <v>17</v>
      </c>
    </row>
    <row r="7" spans="1:2" x14ac:dyDescent="0.2">
      <c r="A7" s="4">
        <v>9.5</v>
      </c>
      <c r="B7" s="4">
        <v>27.75</v>
      </c>
    </row>
    <row r="8" spans="1:2" x14ac:dyDescent="0.2">
      <c r="A8" s="4"/>
      <c r="B8" s="4">
        <v>33.75</v>
      </c>
    </row>
    <row r="10" spans="1:2" x14ac:dyDescent="0.2">
      <c r="A10" s="1" t="s">
        <v>56</v>
      </c>
      <c r="B10" s="4">
        <v>2.5000000000000001E-3</v>
      </c>
    </row>
    <row r="12" spans="1:2" x14ac:dyDescent="0.2">
      <c r="A12" s="1" t="s">
        <v>57</v>
      </c>
    </row>
    <row r="13" spans="1:2" x14ac:dyDescent="0.2">
      <c r="A13" s="1" t="s">
        <v>21</v>
      </c>
    </row>
    <row r="14" spans="1:2" x14ac:dyDescent="0.2">
      <c r="A14" s="3" t="s">
        <v>54</v>
      </c>
      <c r="B14" s="3" t="s">
        <v>55</v>
      </c>
    </row>
    <row r="15" spans="1:2" x14ac:dyDescent="0.2">
      <c r="A15" s="4">
        <v>4.34</v>
      </c>
      <c r="B15" s="4">
        <v>17.100000000000001</v>
      </c>
    </row>
    <row r="16" spans="1:2" x14ac:dyDescent="0.2">
      <c r="A16" s="4">
        <v>11.1</v>
      </c>
      <c r="B16" s="4">
        <v>26.4</v>
      </c>
    </row>
    <row r="17" spans="1:2" x14ac:dyDescent="0.2">
      <c r="A17" s="4">
        <v>11.5</v>
      </c>
      <c r="B17" s="4">
        <v>24.3</v>
      </c>
    </row>
    <row r="18" spans="1:2" x14ac:dyDescent="0.2">
      <c r="A18" s="4">
        <v>4.6900000000000004</v>
      </c>
      <c r="B18" s="4">
        <v>24.7</v>
      </c>
    </row>
    <row r="19" spans="1:2" x14ac:dyDescent="0.2">
      <c r="A19" s="4"/>
      <c r="B19" s="4">
        <v>31.2</v>
      </c>
    </row>
    <row r="21" spans="1:2" x14ac:dyDescent="0.2">
      <c r="A21" s="1" t="s">
        <v>56</v>
      </c>
      <c r="B21" s="4">
        <v>1E-3</v>
      </c>
    </row>
    <row r="23" spans="1:2" x14ac:dyDescent="0.2">
      <c r="A23" s="1" t="s">
        <v>59</v>
      </c>
    </row>
    <row r="24" spans="1:2" x14ac:dyDescent="0.2">
      <c r="A24" s="1" t="s">
        <v>21</v>
      </c>
    </row>
    <row r="25" spans="1:2" x14ac:dyDescent="0.2">
      <c r="A25" s="3" t="s">
        <v>54</v>
      </c>
      <c r="B25" s="3" t="s">
        <v>55</v>
      </c>
    </row>
    <row r="26" spans="1:2" x14ac:dyDescent="0.2">
      <c r="A26" s="4">
        <v>5.5399999999999998E-3</v>
      </c>
      <c r="B26" s="4">
        <v>3.36</v>
      </c>
    </row>
    <row r="27" spans="1:2" x14ac:dyDescent="0.2">
      <c r="A27" s="4">
        <v>2.1999999999999999E-2</v>
      </c>
      <c r="B27" s="4">
        <v>2.99</v>
      </c>
    </row>
    <row r="28" spans="1:2" x14ac:dyDescent="0.2">
      <c r="A28" s="4">
        <v>3.5999999999999997E-2</v>
      </c>
      <c r="B28" s="4">
        <v>4.38</v>
      </c>
    </row>
    <row r="29" spans="1:2" x14ac:dyDescent="0.2">
      <c r="A29" s="4">
        <v>6.79E-3</v>
      </c>
      <c r="B29" s="4">
        <v>2.42</v>
      </c>
    </row>
    <row r="30" spans="1:2" x14ac:dyDescent="0.2">
      <c r="A30" s="4"/>
      <c r="B30" s="4">
        <v>5.16</v>
      </c>
    </row>
    <row r="32" spans="1:2" x14ac:dyDescent="0.2">
      <c r="A32" s="1" t="s">
        <v>56</v>
      </c>
      <c r="B32" s="4">
        <v>2.9999999999999997E-4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27F7-0A97-594A-96D2-A4FA11230133}">
  <dimension ref="A1:M25"/>
  <sheetViews>
    <sheetView workbookViewId="0">
      <selection activeCell="D19" sqref="D19"/>
    </sheetView>
  </sheetViews>
  <sheetFormatPr baseColWidth="10" defaultColWidth="10.83203125" defaultRowHeight="16" x14ac:dyDescent="0.2"/>
  <cols>
    <col min="1" max="1" width="18.1640625" style="1" bestFit="1" customWidth="1"/>
    <col min="2" max="16384" width="10.83203125" style="1"/>
  </cols>
  <sheetData>
    <row r="1" spans="1:13" x14ac:dyDescent="0.2">
      <c r="A1" s="1" t="s">
        <v>116</v>
      </c>
    </row>
    <row r="2" spans="1:13" x14ac:dyDescent="0.2">
      <c r="A2" s="1" t="s">
        <v>117</v>
      </c>
      <c r="B2" s="12" t="s">
        <v>118</v>
      </c>
      <c r="C2" s="12"/>
      <c r="D2" s="12"/>
      <c r="E2" s="12"/>
      <c r="F2" s="12"/>
      <c r="G2" s="12"/>
      <c r="H2" s="13" t="s">
        <v>119</v>
      </c>
      <c r="I2" s="12"/>
      <c r="J2" s="12"/>
      <c r="K2" s="12"/>
      <c r="L2" s="12"/>
      <c r="M2" s="12"/>
    </row>
    <row r="3" spans="1:13" x14ac:dyDescent="0.2">
      <c r="A3" s="5">
        <v>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2">
      <c r="A4" s="5">
        <v>10</v>
      </c>
      <c r="B4" s="4">
        <v>7</v>
      </c>
      <c r="C4" s="4">
        <v>8</v>
      </c>
      <c r="D4" s="4">
        <v>6</v>
      </c>
      <c r="E4" s="4">
        <v>6</v>
      </c>
      <c r="F4" s="4">
        <v>6</v>
      </c>
      <c r="G4" s="4">
        <v>7</v>
      </c>
      <c r="H4" s="4">
        <v>1</v>
      </c>
      <c r="I4" s="4">
        <v>0</v>
      </c>
      <c r="J4" s="4">
        <v>1</v>
      </c>
      <c r="K4" s="4">
        <v>1</v>
      </c>
      <c r="L4" s="4">
        <v>1</v>
      </c>
      <c r="M4" s="4">
        <v>1</v>
      </c>
    </row>
    <row r="5" spans="1:13" x14ac:dyDescent="0.2">
      <c r="A5" s="5">
        <v>20</v>
      </c>
      <c r="B5" s="4">
        <v>9</v>
      </c>
      <c r="C5" s="4">
        <v>8</v>
      </c>
      <c r="D5" s="4">
        <v>8</v>
      </c>
      <c r="E5" s="4">
        <v>8</v>
      </c>
      <c r="F5" s="4">
        <v>8</v>
      </c>
      <c r="G5" s="4">
        <v>7</v>
      </c>
      <c r="H5" s="4">
        <v>1</v>
      </c>
      <c r="I5" s="4">
        <v>0</v>
      </c>
      <c r="J5" s="4">
        <v>0</v>
      </c>
      <c r="K5" s="4">
        <v>1</v>
      </c>
      <c r="L5" s="4">
        <v>1</v>
      </c>
      <c r="M5" s="4">
        <v>1</v>
      </c>
    </row>
    <row r="6" spans="1:13" x14ac:dyDescent="0.2">
      <c r="A6" s="5">
        <v>30</v>
      </c>
      <c r="B6" s="4"/>
      <c r="C6" s="4"/>
      <c r="D6" s="4"/>
      <c r="E6" s="4"/>
      <c r="F6" s="4"/>
      <c r="G6" s="4"/>
      <c r="H6" s="4">
        <v>1</v>
      </c>
      <c r="I6" s="4">
        <v>0</v>
      </c>
      <c r="J6" s="4">
        <v>0</v>
      </c>
      <c r="K6" s="4">
        <v>1</v>
      </c>
      <c r="L6" s="4">
        <v>1</v>
      </c>
      <c r="M6" s="4">
        <v>1</v>
      </c>
    </row>
    <row r="7" spans="1:13" x14ac:dyDescent="0.2">
      <c r="A7" s="5">
        <v>40</v>
      </c>
      <c r="B7" s="4"/>
      <c r="C7" s="4"/>
      <c r="D7" s="4"/>
      <c r="E7" s="4"/>
      <c r="F7" s="4"/>
      <c r="G7" s="4"/>
      <c r="H7" s="4">
        <v>1</v>
      </c>
      <c r="I7" s="4">
        <v>0</v>
      </c>
      <c r="J7" s="4">
        <v>0</v>
      </c>
      <c r="K7" s="4">
        <v>1</v>
      </c>
      <c r="L7" s="4">
        <v>1</v>
      </c>
      <c r="M7" s="4">
        <v>1</v>
      </c>
    </row>
    <row r="8" spans="1:13" x14ac:dyDescent="0.2">
      <c r="A8" s="5">
        <v>50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1</v>
      </c>
    </row>
    <row r="9" spans="1:13" x14ac:dyDescent="0.2">
      <c r="A9" s="5">
        <v>60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1</v>
      </c>
    </row>
    <row r="10" spans="1:13" x14ac:dyDescent="0.2">
      <c r="A10" s="5">
        <v>70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2">
      <c r="A11" s="5">
        <v>80</v>
      </c>
      <c r="B11" s="6"/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2">
      <c r="A12" s="5">
        <v>90</v>
      </c>
      <c r="B12" s="4"/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2">
      <c r="A13" s="5">
        <v>100</v>
      </c>
      <c r="B13" s="4"/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2">
      <c r="A14" s="5">
        <v>110</v>
      </c>
      <c r="B14" s="4"/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2">
      <c r="A15" s="5">
        <v>120</v>
      </c>
      <c r="B15" s="4"/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2">
      <c r="A16" s="5">
        <v>130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2">
      <c r="A17" s="5">
        <v>140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2">
      <c r="A18" s="5">
        <v>150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22" spans="1:13" x14ac:dyDescent="0.2">
      <c r="A22" s="1" t="s">
        <v>126</v>
      </c>
      <c r="B22" s="1" t="s">
        <v>9</v>
      </c>
    </row>
    <row r="23" spans="1:13" x14ac:dyDescent="0.2">
      <c r="A23" s="1" t="s">
        <v>120</v>
      </c>
      <c r="B23" s="7" t="s">
        <v>127</v>
      </c>
    </row>
    <row r="24" spans="1:13" x14ac:dyDescent="0.2">
      <c r="A24" s="1" t="s">
        <v>123</v>
      </c>
      <c r="B24" s="4" t="s">
        <v>29</v>
      </c>
    </row>
    <row r="25" spans="1:13" x14ac:dyDescent="0.2">
      <c r="A25" s="1" t="s">
        <v>128</v>
      </c>
      <c r="B25" s="4" t="s">
        <v>29</v>
      </c>
    </row>
  </sheetData>
  <mergeCells count="2">
    <mergeCell ref="B2:G2"/>
    <mergeCell ref="H2:M2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2B161-882A-2F45-BB95-22F68B7D3BD1}">
  <dimension ref="A1:V37"/>
  <sheetViews>
    <sheetView workbookViewId="0">
      <selection activeCell="C35" sqref="B35:C39"/>
    </sheetView>
  </sheetViews>
  <sheetFormatPr baseColWidth="10" defaultColWidth="10.83203125" defaultRowHeight="16" x14ac:dyDescent="0.2"/>
  <cols>
    <col min="1" max="1" width="42" style="1" bestFit="1" customWidth="1"/>
    <col min="2" max="16384" width="10.83203125" style="1"/>
  </cols>
  <sheetData>
    <row r="1" spans="1:22" x14ac:dyDescent="0.2">
      <c r="A1" s="1" t="s">
        <v>21</v>
      </c>
    </row>
    <row r="2" spans="1:22" x14ac:dyDescent="0.2">
      <c r="A2" s="1" t="s">
        <v>117</v>
      </c>
      <c r="B2" s="12" t="s">
        <v>118</v>
      </c>
      <c r="C2" s="12"/>
      <c r="D2" s="12"/>
      <c r="E2" s="12"/>
      <c r="F2" s="12"/>
      <c r="G2" s="12"/>
      <c r="H2" s="12"/>
      <c r="I2" s="12"/>
      <c r="J2" s="12"/>
      <c r="K2" s="12" t="s">
        <v>55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5">
        <v>0</v>
      </c>
      <c r="B3" s="4">
        <v>20.100000000000001</v>
      </c>
      <c r="C3" s="4">
        <v>19.8</v>
      </c>
      <c r="D3" s="4">
        <v>19.899999999999999</v>
      </c>
      <c r="E3" s="4">
        <v>19.5</v>
      </c>
      <c r="F3" s="4">
        <v>19.899999999999999</v>
      </c>
      <c r="G3" s="4">
        <v>19.8</v>
      </c>
      <c r="H3" s="4">
        <v>18.899999999999999</v>
      </c>
      <c r="I3" s="4">
        <v>20.3</v>
      </c>
      <c r="J3" s="4">
        <v>18.7</v>
      </c>
      <c r="K3" s="4">
        <v>19.899999999999999</v>
      </c>
      <c r="L3" s="4">
        <v>19.8</v>
      </c>
      <c r="M3" s="4">
        <v>18.899999999999999</v>
      </c>
      <c r="N3" s="4">
        <v>20.3</v>
      </c>
      <c r="O3" s="4">
        <v>18.7</v>
      </c>
      <c r="P3" s="4">
        <v>19.399999999999999</v>
      </c>
      <c r="Q3" s="4">
        <v>20.100000000000001</v>
      </c>
      <c r="R3" s="4">
        <v>19.3</v>
      </c>
      <c r="S3" s="4">
        <v>20.6</v>
      </c>
      <c r="T3" s="4">
        <v>19.3</v>
      </c>
      <c r="U3" s="4">
        <v>19.2</v>
      </c>
      <c r="V3" s="4">
        <v>19.8</v>
      </c>
    </row>
    <row r="4" spans="1:22" x14ac:dyDescent="0.2">
      <c r="A4" s="5">
        <v>10</v>
      </c>
      <c r="B4" s="4">
        <v>16</v>
      </c>
      <c r="C4" s="4">
        <v>17.3</v>
      </c>
      <c r="D4" s="4">
        <v>17.899999999999999</v>
      </c>
      <c r="E4" s="4">
        <v>17.5</v>
      </c>
      <c r="F4" s="4">
        <v>19.8</v>
      </c>
      <c r="G4" s="4">
        <v>18.399999999999999</v>
      </c>
      <c r="H4" s="4">
        <v>18.5</v>
      </c>
      <c r="I4" s="4">
        <v>20.5</v>
      </c>
      <c r="J4" s="4">
        <v>17.8</v>
      </c>
      <c r="K4" s="4">
        <v>19.8</v>
      </c>
      <c r="L4" s="4">
        <v>18.399999999999999</v>
      </c>
      <c r="M4" s="4">
        <v>18.5</v>
      </c>
      <c r="N4" s="4">
        <v>20.5</v>
      </c>
      <c r="O4" s="4">
        <v>17.8</v>
      </c>
      <c r="P4" s="4">
        <v>19</v>
      </c>
      <c r="Q4" s="4">
        <v>20.5</v>
      </c>
      <c r="R4" s="4">
        <v>20.3</v>
      </c>
      <c r="S4" s="4">
        <v>21.3</v>
      </c>
      <c r="T4" s="4">
        <v>21</v>
      </c>
      <c r="U4" s="4">
        <v>20.2</v>
      </c>
      <c r="V4" s="4">
        <v>21.9</v>
      </c>
    </row>
    <row r="5" spans="1:22" x14ac:dyDescent="0.2">
      <c r="A5" s="5">
        <v>20</v>
      </c>
      <c r="B5" s="4">
        <v>15.3</v>
      </c>
      <c r="C5" s="4">
        <v>19.2</v>
      </c>
      <c r="D5" s="4">
        <v>19.100000000000001</v>
      </c>
      <c r="E5" s="4">
        <v>18.399999999999999</v>
      </c>
      <c r="F5" s="4">
        <v>21</v>
      </c>
      <c r="G5" s="4">
        <v>19.600000000000001</v>
      </c>
      <c r="H5" s="4">
        <v>19.399999999999999</v>
      </c>
      <c r="I5" s="4">
        <v>21.1</v>
      </c>
      <c r="J5" s="4">
        <v>19.100000000000001</v>
      </c>
      <c r="K5" s="4">
        <v>21</v>
      </c>
      <c r="L5" s="4">
        <v>19.600000000000001</v>
      </c>
      <c r="M5" s="4">
        <v>19.399999999999999</v>
      </c>
      <c r="N5" s="4">
        <v>21.1</v>
      </c>
      <c r="O5" s="4">
        <v>19.100000000000001</v>
      </c>
      <c r="P5" s="4">
        <v>19.899999999999999</v>
      </c>
      <c r="Q5" s="4">
        <v>21.1</v>
      </c>
      <c r="R5" s="4">
        <v>21.5</v>
      </c>
      <c r="S5" s="4">
        <v>21.5</v>
      </c>
      <c r="T5" s="4">
        <v>21.1</v>
      </c>
      <c r="U5" s="4">
        <v>21.5</v>
      </c>
      <c r="V5" s="4">
        <v>22.6</v>
      </c>
    </row>
    <row r="6" spans="1:22" x14ac:dyDescent="0.2">
      <c r="A6" s="5">
        <v>30</v>
      </c>
      <c r="K6" s="4">
        <v>20.8</v>
      </c>
      <c r="L6" s="4">
        <v>19.7</v>
      </c>
      <c r="M6" s="4">
        <v>19.7</v>
      </c>
      <c r="N6" s="4">
        <v>20.9</v>
      </c>
      <c r="O6" s="4">
        <v>19.5</v>
      </c>
      <c r="P6" s="4">
        <v>20.100000000000001</v>
      </c>
      <c r="Q6" s="4">
        <v>21</v>
      </c>
      <c r="R6" s="4">
        <v>21.6</v>
      </c>
      <c r="S6" s="4">
        <v>21.6</v>
      </c>
      <c r="T6" s="4">
        <v>21</v>
      </c>
      <c r="U6" s="4">
        <v>21.7</v>
      </c>
      <c r="V6" s="4">
        <v>22.4</v>
      </c>
    </row>
    <row r="7" spans="1:22" x14ac:dyDescent="0.2">
      <c r="A7" s="5">
        <v>40</v>
      </c>
      <c r="K7" s="4">
        <v>20.9</v>
      </c>
      <c r="L7" s="4">
        <v>19.7</v>
      </c>
      <c r="M7" s="4">
        <v>19.600000000000001</v>
      </c>
      <c r="N7" s="4">
        <v>20.7</v>
      </c>
      <c r="O7" s="4">
        <v>19.899999999999999</v>
      </c>
      <c r="P7" s="4">
        <v>19.899999999999999</v>
      </c>
      <c r="Q7" s="4">
        <v>20.9</v>
      </c>
      <c r="R7" s="4">
        <v>21.3</v>
      </c>
      <c r="S7" s="4">
        <v>21.4</v>
      </c>
      <c r="T7" s="4">
        <v>21.4</v>
      </c>
      <c r="U7" s="4">
        <v>21.6</v>
      </c>
      <c r="V7" s="4">
        <v>22.3</v>
      </c>
    </row>
    <row r="8" spans="1:22" x14ac:dyDescent="0.2">
      <c r="A8" s="5">
        <v>50</v>
      </c>
      <c r="K8" s="4">
        <v>20.7</v>
      </c>
      <c r="L8" s="4">
        <v>19.2</v>
      </c>
      <c r="M8" s="4">
        <v>19.8</v>
      </c>
      <c r="N8" s="4">
        <v>21</v>
      </c>
      <c r="O8" s="4">
        <v>19.899999999999999</v>
      </c>
      <c r="P8" s="4">
        <v>20.5</v>
      </c>
      <c r="Q8" s="4">
        <v>21</v>
      </c>
      <c r="R8" s="4">
        <v>21.6</v>
      </c>
      <c r="S8" s="4">
        <v>21.3</v>
      </c>
      <c r="T8" s="4">
        <v>21.2</v>
      </c>
      <c r="U8" s="4">
        <v>21.3</v>
      </c>
      <c r="V8" s="4">
        <v>22.3</v>
      </c>
    </row>
    <row r="9" spans="1:22" x14ac:dyDescent="0.2">
      <c r="A9" s="5">
        <v>60</v>
      </c>
      <c r="K9" s="4">
        <v>21</v>
      </c>
      <c r="L9" s="4">
        <v>19.600000000000001</v>
      </c>
      <c r="M9" s="4">
        <v>19.600000000000001</v>
      </c>
      <c r="N9" s="4">
        <v>20.9</v>
      </c>
      <c r="O9" s="4">
        <v>19.5</v>
      </c>
      <c r="P9" s="4">
        <v>20.100000000000001</v>
      </c>
      <c r="Q9" s="4">
        <v>20.5</v>
      </c>
      <c r="R9" s="4">
        <v>21.5</v>
      </c>
      <c r="S9" s="4">
        <v>21.5</v>
      </c>
      <c r="T9" s="4">
        <v>21.4</v>
      </c>
      <c r="U9" s="4">
        <v>21.5</v>
      </c>
      <c r="V9" s="4">
        <v>22.2</v>
      </c>
    </row>
    <row r="10" spans="1:22" x14ac:dyDescent="0.2">
      <c r="A10" s="5">
        <v>70</v>
      </c>
      <c r="K10" s="4">
        <v>20.9</v>
      </c>
      <c r="L10" s="4">
        <v>19.8</v>
      </c>
      <c r="M10" s="4">
        <v>19.7</v>
      </c>
      <c r="N10" s="4">
        <v>20.8</v>
      </c>
      <c r="O10" s="4">
        <v>19.100000000000001</v>
      </c>
      <c r="P10" s="4">
        <v>20</v>
      </c>
      <c r="Q10" s="4">
        <v>21</v>
      </c>
      <c r="R10" s="4">
        <v>21.5</v>
      </c>
      <c r="S10" s="4">
        <v>21.4</v>
      </c>
      <c r="T10" s="4">
        <v>21.2</v>
      </c>
      <c r="U10" s="4">
        <v>21.4</v>
      </c>
      <c r="V10" s="4">
        <v>22.3</v>
      </c>
    </row>
    <row r="11" spans="1:22" x14ac:dyDescent="0.2">
      <c r="A11" s="5">
        <v>80</v>
      </c>
      <c r="K11" s="4">
        <v>20.8</v>
      </c>
      <c r="L11" s="4">
        <v>19.600000000000001</v>
      </c>
      <c r="M11" s="4">
        <v>19.600000000000001</v>
      </c>
      <c r="N11" s="4">
        <v>20.9</v>
      </c>
      <c r="O11" s="4">
        <v>19.5</v>
      </c>
      <c r="P11" s="4">
        <v>20.2</v>
      </c>
      <c r="Q11" s="4">
        <v>21.1</v>
      </c>
      <c r="R11" s="4">
        <v>21.3</v>
      </c>
      <c r="S11" s="4">
        <v>21.6</v>
      </c>
      <c r="T11" s="4">
        <v>21</v>
      </c>
      <c r="U11" s="4">
        <v>21.6</v>
      </c>
      <c r="V11" s="4">
        <v>22.2</v>
      </c>
    </row>
    <row r="12" spans="1:22" x14ac:dyDescent="0.2">
      <c r="A12" s="5">
        <v>90</v>
      </c>
      <c r="K12" s="4">
        <v>21</v>
      </c>
      <c r="L12" s="4">
        <v>19.600000000000001</v>
      </c>
      <c r="M12" s="4">
        <v>19.7</v>
      </c>
      <c r="N12" s="4">
        <v>20.7</v>
      </c>
      <c r="O12" s="4">
        <v>19.7</v>
      </c>
      <c r="P12" s="4">
        <v>20.100000000000001</v>
      </c>
      <c r="Q12" s="4">
        <v>20.5</v>
      </c>
      <c r="R12" s="4">
        <v>21.5</v>
      </c>
      <c r="S12" s="4">
        <v>21.4</v>
      </c>
      <c r="T12" s="4">
        <v>21.2</v>
      </c>
      <c r="U12" s="4">
        <v>21.5</v>
      </c>
      <c r="V12" s="4">
        <v>22.4</v>
      </c>
    </row>
    <row r="13" spans="1:22" x14ac:dyDescent="0.2">
      <c r="A13" s="5">
        <v>100</v>
      </c>
      <c r="K13" s="4">
        <v>20.8</v>
      </c>
      <c r="L13" s="4">
        <v>19.8</v>
      </c>
      <c r="M13" s="4">
        <v>19.8</v>
      </c>
      <c r="N13" s="4">
        <v>21</v>
      </c>
      <c r="O13" s="4">
        <v>19.399999999999999</v>
      </c>
      <c r="P13" s="4">
        <v>20.3</v>
      </c>
      <c r="Q13" s="4">
        <v>20.5</v>
      </c>
      <c r="R13" s="4">
        <v>21.7</v>
      </c>
      <c r="S13" s="4">
        <v>21.4</v>
      </c>
      <c r="T13" s="4">
        <v>21</v>
      </c>
      <c r="U13" s="4">
        <v>21.5</v>
      </c>
      <c r="V13" s="4">
        <v>22.3</v>
      </c>
    </row>
    <row r="14" spans="1:22" x14ac:dyDescent="0.2">
      <c r="A14" s="5">
        <v>110</v>
      </c>
      <c r="K14" s="4">
        <v>20.8</v>
      </c>
      <c r="L14" s="4">
        <v>19.7</v>
      </c>
      <c r="M14" s="4">
        <v>19.8</v>
      </c>
      <c r="N14" s="4">
        <v>21</v>
      </c>
      <c r="O14" s="4">
        <v>19.100000000000001</v>
      </c>
      <c r="P14" s="4">
        <v>20</v>
      </c>
      <c r="Q14" s="4">
        <v>21</v>
      </c>
      <c r="R14" s="4">
        <v>21.5</v>
      </c>
      <c r="S14" s="4">
        <v>21.5</v>
      </c>
      <c r="T14" s="4">
        <v>21.4</v>
      </c>
      <c r="U14" s="4">
        <v>21.4</v>
      </c>
      <c r="V14" s="4">
        <v>22</v>
      </c>
    </row>
    <row r="15" spans="1:22" x14ac:dyDescent="0.2">
      <c r="A15" s="5">
        <v>120</v>
      </c>
      <c r="K15" s="4">
        <v>21</v>
      </c>
      <c r="L15" s="4">
        <v>19.600000000000001</v>
      </c>
      <c r="M15" s="4">
        <v>19.600000000000001</v>
      </c>
      <c r="N15" s="4">
        <v>20.9</v>
      </c>
      <c r="O15" s="4">
        <v>19.899999999999999</v>
      </c>
      <c r="P15" s="4">
        <v>19.899999999999999</v>
      </c>
      <c r="Q15" s="4">
        <v>20.7</v>
      </c>
      <c r="R15" s="4">
        <v>21.5</v>
      </c>
      <c r="S15" s="4">
        <v>21.3</v>
      </c>
      <c r="T15" s="4">
        <v>21.3</v>
      </c>
      <c r="U15" s="4">
        <v>21.6</v>
      </c>
      <c r="V15" s="4">
        <v>22.2</v>
      </c>
    </row>
    <row r="16" spans="1:22" x14ac:dyDescent="0.2">
      <c r="A16" s="5">
        <v>130</v>
      </c>
      <c r="K16" s="4">
        <v>20.7</v>
      </c>
      <c r="L16" s="4">
        <v>19.8</v>
      </c>
      <c r="M16" s="4">
        <v>19.600000000000001</v>
      </c>
      <c r="N16" s="4">
        <v>20.8</v>
      </c>
      <c r="O16" s="4">
        <v>19.5</v>
      </c>
      <c r="P16" s="4">
        <v>20.3</v>
      </c>
      <c r="Q16" s="4">
        <v>20.9</v>
      </c>
      <c r="R16" s="4">
        <v>21.6</v>
      </c>
      <c r="S16" s="4">
        <v>21.4</v>
      </c>
      <c r="T16" s="4">
        <v>21.2</v>
      </c>
      <c r="U16" s="4">
        <v>21.4</v>
      </c>
      <c r="V16" s="4">
        <v>22.2</v>
      </c>
    </row>
    <row r="17" spans="1:22" x14ac:dyDescent="0.2">
      <c r="A17" s="5">
        <v>140</v>
      </c>
      <c r="K17" s="4">
        <v>20.9</v>
      </c>
      <c r="L17" s="4">
        <v>19.600000000000001</v>
      </c>
      <c r="M17" s="4">
        <v>19.7</v>
      </c>
      <c r="N17" s="4">
        <v>21</v>
      </c>
      <c r="O17" s="4">
        <v>19.899999999999999</v>
      </c>
      <c r="P17" s="4">
        <v>20.100000000000001</v>
      </c>
      <c r="Q17" s="4">
        <v>21</v>
      </c>
      <c r="R17" s="4">
        <v>21.4</v>
      </c>
      <c r="S17" s="4">
        <v>21.5</v>
      </c>
      <c r="T17" s="4">
        <v>21</v>
      </c>
      <c r="U17" s="4">
        <v>21.5</v>
      </c>
      <c r="V17" s="4">
        <v>22.4</v>
      </c>
    </row>
    <row r="18" spans="1:22" x14ac:dyDescent="0.2">
      <c r="A18" s="5">
        <v>150</v>
      </c>
      <c r="K18" s="4">
        <v>21</v>
      </c>
      <c r="L18" s="4">
        <v>19.8</v>
      </c>
      <c r="M18" s="4">
        <v>19.7</v>
      </c>
      <c r="N18" s="4">
        <v>21</v>
      </c>
      <c r="O18" s="4">
        <v>20</v>
      </c>
      <c r="P18" s="4">
        <v>20.3</v>
      </c>
      <c r="Q18" s="4">
        <v>21.1</v>
      </c>
      <c r="R18" s="4">
        <v>21.4</v>
      </c>
      <c r="S18" s="4">
        <v>21.4</v>
      </c>
      <c r="T18" s="4">
        <v>21.3</v>
      </c>
      <c r="U18" s="4">
        <v>21.4</v>
      </c>
      <c r="V18" s="4">
        <v>22.4</v>
      </c>
    </row>
    <row r="21" spans="1:22" x14ac:dyDescent="0.2">
      <c r="A21" s="1" t="s">
        <v>126</v>
      </c>
      <c r="B21" s="1" t="s">
        <v>9</v>
      </c>
    </row>
    <row r="22" spans="1:22" x14ac:dyDescent="0.2">
      <c r="A22" s="1" t="s">
        <v>120</v>
      </c>
      <c r="B22" s="4">
        <v>0.84930000000000005</v>
      </c>
    </row>
    <row r="23" spans="1:22" x14ac:dyDescent="0.2">
      <c r="A23" s="1" t="s">
        <v>122</v>
      </c>
      <c r="B23" s="4">
        <v>6.6E-3</v>
      </c>
    </row>
    <row r="24" spans="1:22" x14ac:dyDescent="0.2">
      <c r="A24" s="1" t="s">
        <v>125</v>
      </c>
      <c r="B24" s="4">
        <v>1.2500000000000001E-2</v>
      </c>
    </row>
    <row r="25" spans="1:22" x14ac:dyDescent="0.2">
      <c r="A25" s="1" t="s">
        <v>133</v>
      </c>
      <c r="B25" s="4"/>
    </row>
    <row r="37" spans="2:2" x14ac:dyDescent="0.2">
      <c r="B37" s="4"/>
    </row>
  </sheetData>
  <mergeCells count="2">
    <mergeCell ref="B2:J2"/>
    <mergeCell ref="K2:V2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4CA2-824C-1E4E-A0C7-CF1CCB381B32}">
  <dimension ref="A1:B8"/>
  <sheetViews>
    <sheetView workbookViewId="0">
      <selection activeCell="B11" sqref="B11"/>
    </sheetView>
  </sheetViews>
  <sheetFormatPr baseColWidth="10" defaultColWidth="10.83203125" defaultRowHeight="16" x14ac:dyDescent="0.2"/>
  <cols>
    <col min="1" max="1" width="23.1640625" style="1" bestFit="1" customWidth="1"/>
    <col min="2" max="2" width="20.83203125" style="1" bestFit="1" customWidth="1"/>
    <col min="3" max="16384" width="10.83203125" style="1"/>
  </cols>
  <sheetData>
    <row r="1" spans="1:2" x14ac:dyDescent="0.2">
      <c r="A1" s="1" t="s">
        <v>21</v>
      </c>
    </row>
    <row r="2" spans="1:2" x14ac:dyDescent="0.2">
      <c r="A2" s="3" t="s">
        <v>159</v>
      </c>
      <c r="B2" s="3" t="s">
        <v>160</v>
      </c>
    </row>
    <row r="3" spans="1:2" x14ac:dyDescent="0.2">
      <c r="A3" s="3" t="s">
        <v>159</v>
      </c>
      <c r="B3" s="3" t="s">
        <v>160</v>
      </c>
    </row>
    <row r="4" spans="1:2" x14ac:dyDescent="0.2">
      <c r="A4" s="4">
        <v>41.3</v>
      </c>
      <c r="B4" s="4">
        <v>76</v>
      </c>
    </row>
    <row r="5" spans="1:2" x14ac:dyDescent="0.2">
      <c r="A5" s="4">
        <v>24.3</v>
      </c>
      <c r="B5" s="4">
        <v>91</v>
      </c>
    </row>
    <row r="6" spans="1:2" x14ac:dyDescent="0.2">
      <c r="A6" s="4">
        <v>47.4</v>
      </c>
      <c r="B6" s="4">
        <v>76.099999999999994</v>
      </c>
    </row>
    <row r="8" spans="1:2" x14ac:dyDescent="0.2">
      <c r="A8" s="1" t="s">
        <v>56</v>
      </c>
      <c r="B8" s="4">
        <v>7.0000000000000001E-3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488A-2A30-3F4D-9464-DF437FDEAA10}">
  <dimension ref="A1:D25"/>
  <sheetViews>
    <sheetView zoomScale="138" workbookViewId="0">
      <selection activeCell="C25" sqref="C25"/>
    </sheetView>
  </sheetViews>
  <sheetFormatPr baseColWidth="10" defaultColWidth="10.83203125" defaultRowHeight="16" x14ac:dyDescent="0.2"/>
  <cols>
    <col min="1" max="1" width="25.83203125" style="1" bestFit="1" customWidth="1"/>
    <col min="2" max="16384" width="10.83203125" style="1"/>
  </cols>
  <sheetData>
    <row r="1" spans="1:4" x14ac:dyDescent="0.2">
      <c r="A1" s="1" t="s">
        <v>21</v>
      </c>
    </row>
    <row r="2" spans="1:4" x14ac:dyDescent="0.2">
      <c r="A2" s="3" t="s">
        <v>47</v>
      </c>
      <c r="B2" s="3" t="s">
        <v>48</v>
      </c>
      <c r="C2" s="3" t="s">
        <v>49</v>
      </c>
      <c r="D2" s="3" t="s">
        <v>50</v>
      </c>
    </row>
    <row r="3" spans="1:4" x14ac:dyDescent="0.2">
      <c r="A3" s="4">
        <v>55</v>
      </c>
      <c r="B3" s="4">
        <v>75</v>
      </c>
      <c r="C3" s="4">
        <v>90</v>
      </c>
      <c r="D3" s="4">
        <v>80</v>
      </c>
    </row>
    <row r="4" spans="1:4" x14ac:dyDescent="0.2">
      <c r="A4" s="4">
        <v>30</v>
      </c>
      <c r="B4" s="4">
        <v>60</v>
      </c>
      <c r="C4" s="4">
        <v>85</v>
      </c>
      <c r="D4" s="4">
        <v>88</v>
      </c>
    </row>
    <row r="5" spans="1:4" x14ac:dyDescent="0.2">
      <c r="A5" s="4">
        <v>40</v>
      </c>
      <c r="B5" s="4">
        <v>60</v>
      </c>
      <c r="C5" s="4">
        <v>75</v>
      </c>
      <c r="D5" s="4">
        <v>86</v>
      </c>
    </row>
    <row r="6" spans="1:4" x14ac:dyDescent="0.2">
      <c r="A6" s="4">
        <v>20</v>
      </c>
      <c r="B6" s="4">
        <v>35</v>
      </c>
      <c r="C6" s="4">
        <v>80</v>
      </c>
      <c r="D6" s="4">
        <v>61</v>
      </c>
    </row>
    <row r="7" spans="1:4" x14ac:dyDescent="0.2">
      <c r="A7" s="4">
        <v>40</v>
      </c>
      <c r="B7" s="4">
        <v>40</v>
      </c>
      <c r="C7" s="4">
        <v>85</v>
      </c>
      <c r="D7" s="4"/>
    </row>
    <row r="8" spans="1:4" x14ac:dyDescent="0.2">
      <c r="A8" s="4">
        <v>55</v>
      </c>
      <c r="B8" s="4"/>
      <c r="C8" s="4">
        <v>104</v>
      </c>
      <c r="D8" s="4"/>
    </row>
    <row r="9" spans="1:4" x14ac:dyDescent="0.2">
      <c r="A9" s="4">
        <v>35</v>
      </c>
      <c r="B9" s="4"/>
      <c r="C9" s="4">
        <v>79</v>
      </c>
      <c r="D9" s="4"/>
    </row>
    <row r="10" spans="1:4" x14ac:dyDescent="0.2">
      <c r="A10" s="4">
        <v>30</v>
      </c>
      <c r="B10" s="4"/>
      <c r="C10" s="4">
        <v>134</v>
      </c>
      <c r="D10" s="4"/>
    </row>
    <row r="11" spans="1:4" x14ac:dyDescent="0.2">
      <c r="A11" s="4">
        <v>20</v>
      </c>
      <c r="B11" s="4"/>
      <c r="C11" s="4">
        <v>106</v>
      </c>
      <c r="D11" s="4"/>
    </row>
    <row r="12" spans="1:4" x14ac:dyDescent="0.2">
      <c r="A12" s="4">
        <v>35</v>
      </c>
      <c r="B12" s="4"/>
      <c r="C12" s="4">
        <v>83</v>
      </c>
      <c r="D12" s="4"/>
    </row>
    <row r="13" spans="1:4" x14ac:dyDescent="0.2">
      <c r="A13" s="4">
        <v>25</v>
      </c>
      <c r="B13" s="4"/>
      <c r="C13" s="4"/>
      <c r="D13" s="4"/>
    </row>
    <row r="14" spans="1:4" x14ac:dyDescent="0.2">
      <c r="A14" s="4">
        <v>25</v>
      </c>
      <c r="B14" s="4"/>
      <c r="C14" s="4"/>
      <c r="D14" s="4"/>
    </row>
    <row r="15" spans="1:4" x14ac:dyDescent="0.2">
      <c r="A15" s="4">
        <v>39</v>
      </c>
      <c r="B15" s="4"/>
      <c r="C15" s="4"/>
      <c r="D15" s="4"/>
    </row>
    <row r="16" spans="1:4" x14ac:dyDescent="0.2">
      <c r="A16" s="4">
        <v>25</v>
      </c>
      <c r="B16" s="4"/>
      <c r="C16" s="4"/>
      <c r="D16" s="4"/>
    </row>
    <row r="17" spans="1:4" x14ac:dyDescent="0.2">
      <c r="A17" s="4">
        <v>40</v>
      </c>
      <c r="B17" s="4"/>
      <c r="C17" s="4"/>
      <c r="D17" s="4"/>
    </row>
    <row r="19" spans="1:4" x14ac:dyDescent="0.2">
      <c r="A19" s="1" t="s">
        <v>22</v>
      </c>
      <c r="B19"/>
    </row>
    <row r="20" spans="1:4" x14ac:dyDescent="0.2">
      <c r="A20" s="1" t="s">
        <v>23</v>
      </c>
      <c r="B20"/>
    </row>
    <row r="21" spans="1:4" x14ac:dyDescent="0.2">
      <c r="B21"/>
    </row>
    <row r="22" spans="1:4" x14ac:dyDescent="0.2">
      <c r="A22" s="1" t="s">
        <v>24</v>
      </c>
      <c r="B22" s="1" t="s">
        <v>9</v>
      </c>
    </row>
    <row r="23" spans="1:4" x14ac:dyDescent="0.2">
      <c r="A23" s="3" t="s">
        <v>51</v>
      </c>
      <c r="B23" s="4">
        <v>6.3E-3</v>
      </c>
    </row>
    <row r="24" spans="1:4" x14ac:dyDescent="0.2">
      <c r="A24" s="3" t="s">
        <v>52</v>
      </c>
      <c r="B24" s="4" t="s">
        <v>29</v>
      </c>
    </row>
    <row r="25" spans="1:4" x14ac:dyDescent="0.2">
      <c r="A25" s="3" t="s">
        <v>53</v>
      </c>
      <c r="B25" s="4" t="s">
        <v>29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00D2-D042-304F-8C0B-AEB00E0E6010}">
  <dimension ref="A1:S27"/>
  <sheetViews>
    <sheetView workbookViewId="0">
      <selection activeCell="A7" sqref="A7"/>
    </sheetView>
  </sheetViews>
  <sheetFormatPr baseColWidth="10" defaultColWidth="10.6640625" defaultRowHeight="16" x14ac:dyDescent="0.2"/>
  <cols>
    <col min="1" max="1" width="22.1640625" style="1" bestFit="1" customWidth="1"/>
    <col min="2" max="2" width="14.33203125" style="1" customWidth="1"/>
    <col min="3" max="4" width="7.83203125" style="1" bestFit="1" customWidth="1"/>
    <col min="5" max="7" width="10.6640625" style="1"/>
    <col min="8" max="10" width="7.83203125" style="1" bestFit="1" customWidth="1"/>
    <col min="11" max="13" width="10.6640625" style="1"/>
    <col min="14" max="16" width="15" style="1" bestFit="1" customWidth="1"/>
    <col min="17" max="16384" width="10.6640625" style="1"/>
  </cols>
  <sheetData>
    <row r="1" spans="1:19" x14ac:dyDescent="0.2">
      <c r="A1" s="1" t="s">
        <v>21</v>
      </c>
    </row>
    <row r="2" spans="1:19" x14ac:dyDescent="0.2">
      <c r="B2" s="12" t="s">
        <v>42</v>
      </c>
      <c r="C2" s="12"/>
      <c r="D2" s="12"/>
      <c r="E2" s="12" t="s">
        <v>111</v>
      </c>
      <c r="F2" s="12"/>
      <c r="G2" s="12"/>
      <c r="H2" s="12" t="s">
        <v>112</v>
      </c>
      <c r="I2" s="12"/>
      <c r="J2" s="12"/>
    </row>
    <row r="3" spans="1:19" x14ac:dyDescent="0.2">
      <c r="A3" s="5" t="s">
        <v>107</v>
      </c>
      <c r="B3" s="4">
        <v>0.91800000000000004</v>
      </c>
      <c r="C3" s="4">
        <v>1.125</v>
      </c>
      <c r="D3" s="4">
        <v>0.96899999999999997</v>
      </c>
      <c r="E3" s="4">
        <v>1.7569999999999999</v>
      </c>
      <c r="F3" s="4">
        <v>1.804</v>
      </c>
      <c r="G3" s="4">
        <v>1.7370000000000001</v>
      </c>
      <c r="H3" s="4">
        <v>0.79401476542155003</v>
      </c>
      <c r="I3" s="4">
        <v>0.69608194986979</v>
      </c>
      <c r="J3" s="4">
        <v>0.78674776713052996</v>
      </c>
      <c r="K3" s="4"/>
      <c r="L3" s="4"/>
      <c r="M3" s="4"/>
      <c r="Q3" s="4"/>
      <c r="R3" s="4"/>
      <c r="S3" s="4"/>
    </row>
    <row r="4" spans="1:19" x14ac:dyDescent="0.2">
      <c r="A4" s="5" t="s">
        <v>109</v>
      </c>
      <c r="B4" s="4">
        <v>1.254</v>
      </c>
      <c r="C4" s="4">
        <v>0.85299999999999998</v>
      </c>
      <c r="D4" s="4">
        <v>0.93500000000000005</v>
      </c>
      <c r="E4" s="4">
        <v>1.738</v>
      </c>
      <c r="F4" s="4">
        <v>2.194</v>
      </c>
      <c r="G4" s="4">
        <v>1.9119999999999999</v>
      </c>
      <c r="H4" s="4">
        <v>0.53924893697103005</v>
      </c>
      <c r="I4" s="4">
        <v>0.59657620747883999</v>
      </c>
      <c r="J4" s="4">
        <v>0.68559789021810003</v>
      </c>
      <c r="K4" s="4"/>
      <c r="L4" s="4"/>
      <c r="M4" s="4"/>
      <c r="Q4" s="4"/>
      <c r="R4" s="4"/>
      <c r="S4" s="4"/>
    </row>
    <row r="5" spans="1:19" x14ac:dyDescent="0.2">
      <c r="A5" s="5" t="s">
        <v>110</v>
      </c>
      <c r="B5" s="4">
        <v>1.117</v>
      </c>
      <c r="C5" s="4">
        <v>0.89400000000000002</v>
      </c>
      <c r="D5" s="4">
        <v>1.0009999999999999</v>
      </c>
      <c r="E5" s="4">
        <v>1.532</v>
      </c>
      <c r="F5" s="4">
        <v>1.401</v>
      </c>
      <c r="G5" s="4">
        <v>1.365</v>
      </c>
      <c r="H5" s="4">
        <v>0.37785672505696999</v>
      </c>
      <c r="I5" s="4">
        <v>0.34088277180990001</v>
      </c>
      <c r="J5" s="4">
        <v>0.56283711751302001</v>
      </c>
      <c r="K5" s="4"/>
      <c r="L5" s="4"/>
      <c r="M5" s="4"/>
      <c r="Q5" s="4"/>
      <c r="R5" s="4"/>
      <c r="S5" s="4"/>
    </row>
    <row r="7" spans="1:19" x14ac:dyDescent="0.2">
      <c r="A7" s="1" t="s">
        <v>113</v>
      </c>
      <c r="B7" s="1" t="s">
        <v>9</v>
      </c>
    </row>
    <row r="8" spans="1:19" x14ac:dyDescent="0.2">
      <c r="A8" s="5" t="s">
        <v>107</v>
      </c>
      <c r="B8" s="4" t="s">
        <v>29</v>
      </c>
    </row>
    <row r="9" spans="1:19" x14ac:dyDescent="0.2">
      <c r="A9" s="5" t="s">
        <v>109</v>
      </c>
      <c r="B9" s="4">
        <v>2.9999999999999997E-4</v>
      </c>
    </row>
    <row r="10" spans="1:19" x14ac:dyDescent="0.2">
      <c r="A10" s="5" t="s">
        <v>110</v>
      </c>
      <c r="B10" s="4" t="s">
        <v>29</v>
      </c>
    </row>
    <row r="12" spans="1:19" x14ac:dyDescent="0.2">
      <c r="A12" s="5" t="s">
        <v>107</v>
      </c>
    </row>
    <row r="13" spans="1:19" x14ac:dyDescent="0.2">
      <c r="A13" s="1" t="s">
        <v>24</v>
      </c>
      <c r="B13" s="1" t="s">
        <v>9</v>
      </c>
    </row>
    <row r="14" spans="1:19" x14ac:dyDescent="0.2">
      <c r="A14" s="1" t="s">
        <v>114</v>
      </c>
      <c r="B14" s="4">
        <v>2.9999999999999997E-4</v>
      </c>
    </row>
    <row r="15" spans="1:19" x14ac:dyDescent="0.2">
      <c r="A15" s="1" t="s">
        <v>115</v>
      </c>
      <c r="B15" s="4">
        <v>2.46E-2</v>
      </c>
    </row>
    <row r="17" spans="1:2" x14ac:dyDescent="0.2">
      <c r="A17" s="5" t="s">
        <v>109</v>
      </c>
    </row>
    <row r="18" spans="1:2" x14ac:dyDescent="0.2">
      <c r="A18" s="1" t="s">
        <v>24</v>
      </c>
      <c r="B18" s="1" t="s">
        <v>9</v>
      </c>
    </row>
    <row r="19" spans="1:2" x14ac:dyDescent="0.2">
      <c r="A19" s="1" t="s">
        <v>114</v>
      </c>
      <c r="B19" s="4">
        <v>6.6E-3</v>
      </c>
    </row>
    <row r="20" spans="1:2" x14ac:dyDescent="0.2">
      <c r="A20" s="1" t="s">
        <v>115</v>
      </c>
      <c r="B20" s="4">
        <v>3.4799999999999998E-2</v>
      </c>
    </row>
    <row r="22" spans="1:2" x14ac:dyDescent="0.2">
      <c r="A22" s="5" t="s">
        <v>110</v>
      </c>
    </row>
    <row r="23" spans="1:2" x14ac:dyDescent="0.2">
      <c r="A23" s="1" t="s">
        <v>24</v>
      </c>
      <c r="B23" s="1" t="s">
        <v>9</v>
      </c>
    </row>
    <row r="24" spans="1:2" x14ac:dyDescent="0.2">
      <c r="A24" s="1" t="s">
        <v>114</v>
      </c>
      <c r="B24" s="4">
        <v>6.4000000000000003E-3</v>
      </c>
    </row>
    <row r="25" spans="1:2" x14ac:dyDescent="0.2">
      <c r="A25" s="1" t="s">
        <v>115</v>
      </c>
      <c r="B25" s="4">
        <v>3.5999999999999999E-3</v>
      </c>
    </row>
    <row r="27" spans="1:2" x14ac:dyDescent="0.2">
      <c r="A27" s="5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FD1FA-7F51-EF43-9F02-5339883A593A}">
  <dimension ref="A1:C14"/>
  <sheetViews>
    <sheetView zoomScale="125" workbookViewId="0">
      <selection activeCell="A9" sqref="A9:XFD14"/>
    </sheetView>
  </sheetViews>
  <sheetFormatPr baseColWidth="10" defaultColWidth="10.83203125" defaultRowHeight="16" x14ac:dyDescent="0.2"/>
  <cols>
    <col min="1" max="1" width="101.5" style="1" bestFit="1" customWidth="1"/>
    <col min="2" max="2" width="35.33203125" style="1" bestFit="1" customWidth="1"/>
    <col min="3" max="3" width="64" style="1" bestFit="1" customWidth="1"/>
    <col min="4" max="16384" width="10.83203125" style="1"/>
  </cols>
  <sheetData>
    <row r="1" spans="1:3" x14ac:dyDescent="0.2">
      <c r="A1" s="1" t="s">
        <v>21</v>
      </c>
    </row>
    <row r="2" spans="1:3" x14ac:dyDescent="0.2">
      <c r="A2" s="1" t="s">
        <v>99</v>
      </c>
      <c r="B2" s="1" t="s">
        <v>83</v>
      </c>
      <c r="C2" s="1" t="s">
        <v>155</v>
      </c>
    </row>
    <row r="3" spans="1:3" x14ac:dyDescent="0.2">
      <c r="A3" s="4">
        <v>1.4</v>
      </c>
      <c r="B3" s="4">
        <v>7</v>
      </c>
      <c r="C3" s="4">
        <v>18.3</v>
      </c>
    </row>
    <row r="4" spans="1:3" x14ac:dyDescent="0.2">
      <c r="A4" s="4">
        <v>1</v>
      </c>
      <c r="B4" s="4">
        <v>2.4</v>
      </c>
      <c r="C4" s="4">
        <v>17</v>
      </c>
    </row>
    <row r="5" spans="1:3" x14ac:dyDescent="0.2">
      <c r="A5" s="4">
        <v>0.125</v>
      </c>
      <c r="B5" s="4">
        <v>3.5</v>
      </c>
      <c r="C5" s="4">
        <v>9.25</v>
      </c>
    </row>
    <row r="6" spans="1:3" x14ac:dyDescent="0.2">
      <c r="A6" s="4">
        <v>0.66666700000000001</v>
      </c>
      <c r="B6" s="4"/>
      <c r="C6" s="4"/>
    </row>
    <row r="7" spans="1:3" x14ac:dyDescent="0.2">
      <c r="A7" s="4">
        <v>0</v>
      </c>
      <c r="B7" s="4"/>
      <c r="C7" s="4"/>
    </row>
    <row r="9" spans="1:3" x14ac:dyDescent="0.2">
      <c r="A9" s="1" t="s">
        <v>88</v>
      </c>
      <c r="B9" s="4">
        <v>2.9999999999999997E-4</v>
      </c>
    </row>
    <row r="11" spans="1:3" x14ac:dyDescent="0.2">
      <c r="A11" s="1" t="s">
        <v>43</v>
      </c>
      <c r="B11" s="1" t="s">
        <v>9</v>
      </c>
    </row>
    <row r="12" spans="1:3" x14ac:dyDescent="0.2">
      <c r="A12" s="1" t="s">
        <v>158</v>
      </c>
      <c r="B12" s="4">
        <v>1.4200000000000001E-2</v>
      </c>
    </row>
    <row r="13" spans="1:3" x14ac:dyDescent="0.2">
      <c r="A13" s="1" t="s">
        <v>156</v>
      </c>
      <c r="B13" s="4">
        <v>5.0000000000000001E-4</v>
      </c>
    </row>
    <row r="14" spans="1:3" x14ac:dyDescent="0.2">
      <c r="A14" s="8" t="s">
        <v>157</v>
      </c>
      <c r="B14" s="4">
        <v>2.8500000000000001E-2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A0571-8EBD-AC41-8B8F-D625C3D1314D}">
  <dimension ref="A1:F19"/>
  <sheetViews>
    <sheetView workbookViewId="0">
      <selection activeCell="F12" sqref="F3:F12"/>
    </sheetView>
  </sheetViews>
  <sheetFormatPr baseColWidth="10" defaultColWidth="10.83203125" defaultRowHeight="16" x14ac:dyDescent="0.2"/>
  <cols>
    <col min="1" max="1" width="13.33203125" style="1" bestFit="1" customWidth="1"/>
    <col min="2" max="6" width="13.1640625" style="1" bestFit="1" customWidth="1"/>
    <col min="7" max="16384" width="10.83203125" style="1"/>
  </cols>
  <sheetData>
    <row r="1" spans="1:6" x14ac:dyDescent="0.2">
      <c r="A1" s="1" t="s">
        <v>21</v>
      </c>
    </row>
    <row r="2" spans="1:6" x14ac:dyDescent="0.2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</row>
    <row r="3" spans="1:6" x14ac:dyDescent="0.2">
      <c r="A3" s="4">
        <v>3</v>
      </c>
      <c r="B3" s="4">
        <v>89</v>
      </c>
      <c r="C3" s="4">
        <v>51</v>
      </c>
      <c r="D3" s="4">
        <v>156</v>
      </c>
      <c r="E3" s="4">
        <v>64</v>
      </c>
      <c r="F3" s="4">
        <v>70</v>
      </c>
    </row>
    <row r="4" spans="1:6" x14ac:dyDescent="0.2">
      <c r="A4" s="4">
        <v>2</v>
      </c>
      <c r="B4" s="4">
        <v>72</v>
      </c>
      <c r="C4" s="4">
        <v>37</v>
      </c>
      <c r="D4" s="4">
        <v>170</v>
      </c>
      <c r="E4" s="4">
        <v>72</v>
      </c>
      <c r="F4" s="4">
        <v>45</v>
      </c>
    </row>
    <row r="5" spans="1:6" x14ac:dyDescent="0.2">
      <c r="A5" s="4">
        <v>2</v>
      </c>
      <c r="B5" s="4">
        <v>78</v>
      </c>
      <c r="C5" s="4">
        <v>70</v>
      </c>
      <c r="D5" s="4">
        <v>191</v>
      </c>
      <c r="E5" s="4">
        <v>78</v>
      </c>
      <c r="F5" s="4">
        <v>43</v>
      </c>
    </row>
    <row r="6" spans="1:6" x14ac:dyDescent="0.2">
      <c r="A6" s="4">
        <v>2</v>
      </c>
      <c r="B6" s="4">
        <v>59</v>
      </c>
      <c r="C6" s="4">
        <v>57</v>
      </c>
      <c r="D6" s="4">
        <v>213</v>
      </c>
      <c r="E6" s="4">
        <v>47</v>
      </c>
      <c r="F6" s="4">
        <v>59</v>
      </c>
    </row>
    <row r="7" spans="1:6" x14ac:dyDescent="0.2">
      <c r="A7" s="4">
        <v>4</v>
      </c>
      <c r="B7" s="4">
        <v>83</v>
      </c>
      <c r="C7" s="4">
        <v>54</v>
      </c>
      <c r="D7" s="4">
        <v>202</v>
      </c>
      <c r="E7" s="4">
        <v>21</v>
      </c>
      <c r="F7" s="4">
        <v>81</v>
      </c>
    </row>
    <row r="8" spans="1:6" x14ac:dyDescent="0.2">
      <c r="A8" s="4">
        <v>0</v>
      </c>
      <c r="B8" s="4">
        <v>75</v>
      </c>
      <c r="C8" s="4">
        <v>32</v>
      </c>
      <c r="D8" s="4">
        <v>135</v>
      </c>
      <c r="E8" s="4">
        <v>16</v>
      </c>
      <c r="F8" s="4">
        <v>64</v>
      </c>
    </row>
    <row r="9" spans="1:6" x14ac:dyDescent="0.2">
      <c r="A9" s="4">
        <v>1</v>
      </c>
      <c r="B9" s="4">
        <v>86</v>
      </c>
      <c r="C9" s="4">
        <v>54</v>
      </c>
      <c r="D9" s="4">
        <v>116</v>
      </c>
      <c r="E9" s="4">
        <v>40</v>
      </c>
      <c r="F9" s="4">
        <v>51</v>
      </c>
    </row>
    <row r="10" spans="1:6" x14ac:dyDescent="0.2">
      <c r="A10" s="4">
        <v>2</v>
      </c>
      <c r="B10" s="4">
        <v>83</v>
      </c>
      <c r="C10" s="4">
        <v>43</v>
      </c>
      <c r="D10" s="4">
        <v>232</v>
      </c>
      <c r="E10" s="4">
        <v>37</v>
      </c>
      <c r="F10" s="4">
        <v>70</v>
      </c>
    </row>
    <row r="11" spans="1:6" x14ac:dyDescent="0.2">
      <c r="A11" s="4">
        <v>1</v>
      </c>
      <c r="B11" s="4">
        <v>75</v>
      </c>
      <c r="C11" s="4">
        <v>48</v>
      </c>
      <c r="D11" s="4">
        <v>175</v>
      </c>
      <c r="E11" s="4">
        <v>43</v>
      </c>
      <c r="F11" s="4">
        <v>54</v>
      </c>
    </row>
    <row r="13" spans="1:6" x14ac:dyDescent="0.2">
      <c r="B13"/>
    </row>
    <row r="14" spans="1:6" x14ac:dyDescent="0.2">
      <c r="B14"/>
    </row>
    <row r="15" spans="1:6" x14ac:dyDescent="0.2">
      <c r="B15"/>
    </row>
    <row r="17" spans="2:2" x14ac:dyDescent="0.2">
      <c r="B17" s="4"/>
    </row>
    <row r="18" spans="2:2" x14ac:dyDescent="0.2">
      <c r="B18" s="4"/>
    </row>
    <row r="19" spans="2:2" x14ac:dyDescent="0.2">
      <c r="B19" s="4"/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AC1A-053B-F343-937F-FFF796A83747}">
  <dimension ref="A1:C16"/>
  <sheetViews>
    <sheetView workbookViewId="0">
      <selection activeCell="A11" sqref="A11"/>
    </sheetView>
  </sheetViews>
  <sheetFormatPr baseColWidth="10" defaultColWidth="11" defaultRowHeight="16" x14ac:dyDescent="0.2"/>
  <cols>
    <col min="1" max="1" width="101.5" bestFit="1" customWidth="1"/>
    <col min="2" max="2" width="34.33203125" bestFit="1" customWidth="1"/>
    <col min="3" max="3" width="64" bestFit="1" customWidth="1"/>
  </cols>
  <sheetData>
    <row r="1" spans="1:3" x14ac:dyDescent="0.2">
      <c r="A1" s="1" t="s">
        <v>21</v>
      </c>
      <c r="B1" s="1"/>
      <c r="C1" s="1"/>
    </row>
    <row r="2" spans="1:3" x14ac:dyDescent="0.2">
      <c r="A2" s="1" t="s">
        <v>99</v>
      </c>
      <c r="B2" s="1" t="s">
        <v>83</v>
      </c>
      <c r="C2" s="1" t="s">
        <v>155</v>
      </c>
    </row>
    <row r="3" spans="1:3" x14ac:dyDescent="0.2">
      <c r="A3" s="4">
        <v>656</v>
      </c>
      <c r="B3" s="4">
        <v>806</v>
      </c>
      <c r="C3" s="4">
        <v>1303</v>
      </c>
    </row>
    <row r="4" spans="1:3" x14ac:dyDescent="0.2">
      <c r="A4" s="4">
        <v>745</v>
      </c>
      <c r="B4" s="4">
        <v>903</v>
      </c>
      <c r="C4" s="4">
        <v>936</v>
      </c>
    </row>
    <row r="5" spans="1:3" x14ac:dyDescent="0.2">
      <c r="A5" s="4">
        <v>610</v>
      </c>
      <c r="B5" s="4">
        <v>887</v>
      </c>
      <c r="C5" s="4">
        <v>862</v>
      </c>
    </row>
    <row r="6" spans="1:3" x14ac:dyDescent="0.2">
      <c r="A6" s="4">
        <v>823</v>
      </c>
      <c r="B6" s="4">
        <v>845</v>
      </c>
      <c r="C6" s="4">
        <v>1013</v>
      </c>
    </row>
    <row r="7" spans="1:3" x14ac:dyDescent="0.2">
      <c r="A7" s="4">
        <v>856</v>
      </c>
      <c r="B7" s="4">
        <v>949</v>
      </c>
      <c r="C7" s="4">
        <v>1124</v>
      </c>
    </row>
    <row r="8" spans="1:3" x14ac:dyDescent="0.2">
      <c r="A8" s="4"/>
      <c r="B8" s="4">
        <v>910</v>
      </c>
      <c r="C8" s="4">
        <v>861</v>
      </c>
    </row>
    <row r="9" spans="1:3" x14ac:dyDescent="0.2">
      <c r="A9" s="4"/>
      <c r="B9" s="4">
        <v>968</v>
      </c>
      <c r="C9" s="4">
        <v>1067</v>
      </c>
    </row>
    <row r="11" spans="1:3" s="1" customFormat="1" x14ac:dyDescent="0.2">
      <c r="A11" s="1" t="s">
        <v>88</v>
      </c>
      <c r="B11" s="4">
        <v>2.5000000000000001E-3</v>
      </c>
    </row>
    <row r="12" spans="1:3" s="1" customFormat="1" x14ac:dyDescent="0.2"/>
    <row r="13" spans="1:3" s="1" customFormat="1" x14ac:dyDescent="0.2">
      <c r="A13" s="1" t="s">
        <v>43</v>
      </c>
      <c r="B13" s="1" t="s">
        <v>9</v>
      </c>
    </row>
    <row r="14" spans="1:3" s="1" customFormat="1" x14ac:dyDescent="0.2">
      <c r="A14" s="1" t="s">
        <v>158</v>
      </c>
      <c r="B14" s="4">
        <v>7.0000000000000001E-3</v>
      </c>
    </row>
    <row r="15" spans="1:3" s="1" customFormat="1" x14ac:dyDescent="0.2">
      <c r="A15" s="1" t="s">
        <v>156</v>
      </c>
      <c r="B15" s="4">
        <v>5.7999999999999996E-3</v>
      </c>
    </row>
    <row r="16" spans="1:3" s="1" customFormat="1" x14ac:dyDescent="0.2">
      <c r="A16" s="8" t="s">
        <v>157</v>
      </c>
      <c r="B16" s="4">
        <v>6.6299999999999998E-2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Figure 1D</vt:lpstr>
      <vt:lpstr>Figure 2A</vt:lpstr>
      <vt:lpstr>Figure 2B</vt:lpstr>
      <vt:lpstr>Figure 2D</vt:lpstr>
      <vt:lpstr>Figure 3B</vt:lpstr>
      <vt:lpstr>Figure 3C</vt:lpstr>
      <vt:lpstr>Figure 3F</vt:lpstr>
      <vt:lpstr>Figure 3J</vt:lpstr>
      <vt:lpstr>Figure 4A</vt:lpstr>
      <vt:lpstr>Figure 4C</vt:lpstr>
      <vt:lpstr>Figure 5B</vt:lpstr>
      <vt:lpstr>Figure 5C</vt:lpstr>
      <vt:lpstr>Figure 5D</vt:lpstr>
      <vt:lpstr>Figure 5E</vt:lpstr>
      <vt:lpstr>Figure 6E</vt:lpstr>
      <vt:lpstr>Figure 6F</vt:lpstr>
      <vt:lpstr>Figure 6K</vt:lpstr>
      <vt:lpstr>Figure 7B</vt:lpstr>
      <vt:lpstr>Figure 7C</vt:lpstr>
      <vt:lpstr>Figure 7D</vt:lpstr>
      <vt:lpstr>Figure 7E</vt:lpstr>
      <vt:lpstr>Figure 8C</vt:lpstr>
      <vt:lpstr>Figure 8E</vt:lpstr>
      <vt:lpstr>Figure 8F</vt:lpstr>
      <vt:lpstr>Figure 8G</vt:lpstr>
      <vt:lpstr>Figure 9A</vt:lpstr>
      <vt:lpstr>Figure 9B</vt:lpstr>
      <vt:lpstr>Figure 9D</vt:lpstr>
      <vt:lpstr>Figure 9E</vt:lpstr>
      <vt:lpstr>Figure 9F</vt:lpstr>
      <vt:lpstr>Figure 9G</vt:lpstr>
      <vt:lpstr>Figure 9I</vt:lpstr>
      <vt:lpstr>Figure 9J</vt:lpstr>
      <vt:lpstr>Figure 9K</vt:lpstr>
      <vt:lpstr>Supplemental Figure 1J</vt:lpstr>
      <vt:lpstr>Supplemental Figure 1N</vt:lpstr>
      <vt:lpstr>Supplemental Figure 2A</vt:lpstr>
      <vt:lpstr>Supplemental Figure 2D</vt:lpstr>
      <vt:lpstr>Supplemental Figure 2F</vt:lpstr>
      <vt:lpstr>Supplemental Figure 4A</vt:lpstr>
      <vt:lpstr>Supplemental Figure 4B</vt:lpstr>
      <vt:lpstr>Supplemental Figure 4C</vt:lpstr>
      <vt:lpstr>Supplemental Figure 4D</vt:lpstr>
      <vt:lpstr>Supplemental Figure 4H</vt:lpstr>
      <vt:lpstr>Supplemental Figure 5D</vt:lpstr>
      <vt:lpstr>Supplemental Figure 6C</vt:lpstr>
      <vt:lpstr>Supplemental Figure 7A</vt:lpstr>
      <vt:lpstr>Supplemental Figure 7D</vt:lpstr>
      <vt:lpstr>Supplemental 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Gu</dc:creator>
  <cp:lastModifiedBy>Diane Jennings</cp:lastModifiedBy>
  <dcterms:created xsi:type="dcterms:W3CDTF">2023-06-13T07:25:45Z</dcterms:created>
  <dcterms:modified xsi:type="dcterms:W3CDTF">2026-07-28T17:34:32Z</dcterms:modified>
</cp:coreProperties>
</file>